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BFFF5618-BBF1-4C89-B00C-DC3925528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6" sheetId="1" r:id="rId1"/>
  </sheets>
  <definedNames>
    <definedName name="_xlnm.Print_Area" localSheetId="0">'tabela_06.A.16'!$A$112:$O$238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1" i="1" l="1"/>
  <c r="O230" i="1"/>
  <c r="O229" i="1"/>
  <c r="O228" i="1"/>
  <c r="O227" i="1"/>
  <c r="O226" i="1"/>
  <c r="O225" i="1"/>
  <c r="O224" i="1"/>
  <c r="O223" i="1"/>
  <c r="O222" i="1"/>
  <c r="O221" i="1"/>
  <c r="O220" i="1"/>
  <c r="L231" i="1"/>
  <c r="L230" i="1"/>
  <c r="L229" i="1"/>
  <c r="L228" i="1"/>
  <c r="L226" i="1"/>
  <c r="L225" i="1"/>
  <c r="L224" i="1"/>
  <c r="L223" i="1"/>
  <c r="L222" i="1"/>
  <c r="L221" i="1"/>
  <c r="L220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F231" i="1"/>
  <c r="F229" i="1"/>
  <c r="F227" i="1"/>
  <c r="F226" i="1"/>
  <c r="F225" i="1"/>
  <c r="F224" i="1"/>
  <c r="F223" i="1"/>
  <c r="F222" i="1"/>
  <c r="F221" i="1"/>
  <c r="F220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K231" i="1"/>
  <c r="K230" i="1"/>
  <c r="K229" i="1"/>
  <c r="K228" i="1"/>
  <c r="K227" i="1"/>
  <c r="K226" i="1"/>
  <c r="K225" i="1"/>
  <c r="K224" i="1"/>
  <c r="K222" i="1"/>
  <c r="K221" i="1"/>
  <c r="K220" i="1"/>
  <c r="H231" i="1"/>
  <c r="H230" i="1"/>
  <c r="H228" i="1"/>
  <c r="H227" i="1"/>
  <c r="H226" i="1"/>
  <c r="H225" i="1"/>
  <c r="H224" i="1"/>
  <c r="H223" i="1"/>
  <c r="H222" i="1"/>
  <c r="H221" i="1"/>
  <c r="H220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F230" i="1"/>
  <c r="H229" i="1"/>
  <c r="F228" i="1"/>
  <c r="L227" i="1"/>
  <c r="K223" i="1"/>
  <c r="O219" i="1"/>
  <c r="N219" i="1"/>
  <c r="L219" i="1"/>
  <c r="K219" i="1"/>
  <c r="I219" i="1"/>
  <c r="H219" i="1"/>
  <c r="F219" i="1"/>
  <c r="E219" i="1"/>
  <c r="C219" i="1"/>
  <c r="O214" i="1"/>
  <c r="N214" i="1"/>
  <c r="L214" i="1"/>
  <c r="K214" i="1"/>
  <c r="I214" i="1"/>
  <c r="H214" i="1"/>
  <c r="F214" i="1"/>
  <c r="E214" i="1"/>
  <c r="C214" i="1"/>
  <c r="O212" i="1"/>
  <c r="N212" i="1"/>
  <c r="L212" i="1"/>
  <c r="K212" i="1"/>
  <c r="I212" i="1"/>
  <c r="H212" i="1"/>
  <c r="F212" i="1"/>
  <c r="E212" i="1"/>
  <c r="C212" i="1"/>
  <c r="O218" i="1"/>
  <c r="N218" i="1"/>
  <c r="L218" i="1"/>
  <c r="K218" i="1"/>
  <c r="I218" i="1"/>
  <c r="H218" i="1"/>
  <c r="F218" i="1"/>
  <c r="E218" i="1"/>
  <c r="C218" i="1"/>
  <c r="O217" i="1"/>
  <c r="N217" i="1"/>
  <c r="L217" i="1"/>
  <c r="K217" i="1"/>
  <c r="I217" i="1"/>
  <c r="H217" i="1"/>
  <c r="F217" i="1"/>
  <c r="E217" i="1"/>
  <c r="C217" i="1"/>
  <c r="O216" i="1"/>
  <c r="N216" i="1"/>
  <c r="L216" i="1"/>
  <c r="K216" i="1"/>
  <c r="I216" i="1"/>
  <c r="H216" i="1"/>
  <c r="F216" i="1"/>
  <c r="E216" i="1"/>
  <c r="C216" i="1"/>
  <c r="O215" i="1"/>
  <c r="N215" i="1"/>
  <c r="L215" i="1"/>
  <c r="K215" i="1"/>
  <c r="I215" i="1"/>
  <c r="H215" i="1"/>
  <c r="F215" i="1"/>
  <c r="E215" i="1"/>
  <c r="C215" i="1"/>
  <c r="O213" i="1"/>
  <c r="N213" i="1"/>
  <c r="L213" i="1"/>
  <c r="K213" i="1"/>
  <c r="I213" i="1"/>
  <c r="H213" i="1"/>
  <c r="F213" i="1"/>
  <c r="E213" i="1"/>
  <c r="C213" i="1"/>
  <c r="O211" i="1"/>
  <c r="N211" i="1"/>
  <c r="L211" i="1"/>
  <c r="K211" i="1"/>
  <c r="I211" i="1"/>
  <c r="H211" i="1"/>
  <c r="F211" i="1"/>
  <c r="E211" i="1"/>
  <c r="C211" i="1"/>
  <c r="O210" i="1"/>
  <c r="N210" i="1"/>
  <c r="L210" i="1"/>
  <c r="K210" i="1"/>
  <c r="I210" i="1"/>
  <c r="H210" i="1"/>
  <c r="F210" i="1"/>
  <c r="E210" i="1"/>
  <c r="C210" i="1"/>
  <c r="O209" i="1"/>
  <c r="N209" i="1"/>
  <c r="L209" i="1"/>
  <c r="K209" i="1"/>
  <c r="I209" i="1"/>
  <c r="H209" i="1"/>
  <c r="F209" i="1"/>
  <c r="E209" i="1"/>
  <c r="C209" i="1"/>
  <c r="O208" i="1"/>
  <c r="N208" i="1"/>
  <c r="L208" i="1"/>
  <c r="K208" i="1"/>
  <c r="I208" i="1"/>
  <c r="H208" i="1"/>
  <c r="F208" i="1"/>
  <c r="E208" i="1"/>
  <c r="C208" i="1"/>
  <c r="O207" i="1"/>
  <c r="N207" i="1"/>
  <c r="L207" i="1"/>
  <c r="K207" i="1"/>
  <c r="I207" i="1"/>
  <c r="H207" i="1"/>
  <c r="F207" i="1"/>
  <c r="E207" i="1"/>
  <c r="C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C205" i="1"/>
  <c r="O204" i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2" i="1"/>
  <c r="O201" i="1"/>
  <c r="O200" i="1"/>
  <c r="O199" i="1"/>
  <c r="O196" i="1"/>
  <c r="N202" i="1"/>
  <c r="N201" i="1"/>
  <c r="N200" i="1"/>
  <c r="N199" i="1"/>
  <c r="N196" i="1"/>
  <c r="L203" i="1"/>
  <c r="L202" i="1"/>
  <c r="L200" i="1"/>
  <c r="L199" i="1"/>
  <c r="L196" i="1"/>
  <c r="K202" i="1"/>
  <c r="K201" i="1"/>
  <c r="K199" i="1"/>
  <c r="K196" i="1"/>
  <c r="I202" i="1"/>
  <c r="I201" i="1"/>
  <c r="I200" i="1"/>
  <c r="I199" i="1"/>
  <c r="I196" i="1"/>
  <c r="H202" i="1"/>
  <c r="H201" i="1"/>
  <c r="H200" i="1"/>
  <c r="H199" i="1"/>
  <c r="H196" i="1"/>
  <c r="F202" i="1"/>
  <c r="F201" i="1"/>
  <c r="F200" i="1"/>
  <c r="F199" i="1"/>
  <c r="F196" i="1"/>
  <c r="E202" i="1"/>
  <c r="E201" i="1"/>
  <c r="E200" i="1"/>
  <c r="E199" i="1"/>
  <c r="E196" i="1"/>
  <c r="C206" i="1"/>
  <c r="C202" i="1"/>
  <c r="C201" i="1"/>
  <c r="C200" i="1"/>
  <c r="C199" i="1"/>
  <c r="C19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<sst xmlns="http://schemas.openxmlformats.org/spreadsheetml/2006/main" count="256" uniqueCount="44">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</sst>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37"/>
  <sheetViews>
    <sheetView showGridLines="0" tabSelected="1" workbookViewId="0">
      <pane xSplit="1" ySplit="4" topLeftCell="B204" activePane="bottomRight" state="frozen"/>
      <selection pane="topRight" activeCell="B1" sqref="B1"/>
      <selection pane="bottomLeft" activeCell="A6" sqref="A6"/>
      <selection pane="bottomRight" activeCell="C239" sqref="C239"/>
    </sheetView>
  </sheetViews>
  <sheetFormatPr defaultRowHeight="11.25" x14ac:dyDescent="0.2"/>
  <cols>
    <col min="1" max="2" width="8.7109375" style="1" customWidth="1"/>
    <col min="3" max="3" width="9.7109375" style="1" customWidth="1"/>
    <col min="4" max="4" width="8.7109375" style="1" customWidth="1"/>
    <col min="5" max="6" width="9.7109375" style="1" customWidth="1"/>
    <col min="7" max="7" width="8.7109375" style="1" customWidth="1"/>
    <col min="8" max="9" width="9.7109375" style="1" customWidth="1"/>
    <col min="10" max="10" width="8.7109375" style="1" customWidth="1"/>
    <col min="11" max="12" width="9.7109375" style="1" customWidth="1"/>
    <col min="13" max="13" width="8.7109375" style="1" customWidth="1"/>
    <col min="14" max="15" width="9.7109375" style="1" customWidth="1"/>
    <col min="16" max="16384" width="9.140625" style="1"/>
  </cols>
  <sheetData>
    <row r="1" spans="1:15" ht="12.75" x14ac:dyDescent="0.2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2.5" x14ac:dyDescent="0.2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2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6" si="178">((B195/B194-1)*100)</f>
        <v>0.22855309849836303</v>
      </c>
      <c r="D195" s="12">
        <v>927.78</v>
      </c>
      <c r="E195" s="12">
        <f t="shared" ref="E195:E202" si="179">((D195/D194-1)*100)</f>
        <v>0.34501779166982161</v>
      </c>
      <c r="F195" s="12">
        <f t="shared" ref="F195:F202" si="180">((D195/$B195)*100)</f>
        <v>46.395495369351707</v>
      </c>
      <c r="G195" s="12">
        <v>1003.92</v>
      </c>
      <c r="H195" s="12">
        <f t="shared" ref="H195:H202" si="181">((G195/G194-1)*100)</f>
        <v>0.11767756347607072</v>
      </c>
      <c r="I195" s="12">
        <f t="shared" ref="I195:I202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2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2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3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 t="shared" ref="K203:K211" si="189"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 t="shared" si="189"/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customHeight="1" x14ac:dyDescent="0.2">
      <c r="A205" s="7" t="s">
        <v>11</v>
      </c>
      <c r="B205" s="9">
        <v>2064.69</v>
      </c>
      <c r="C205" s="9">
        <f>((B205/B204-1)*100)</f>
        <v>-1.3075313807531241E-2</v>
      </c>
      <c r="D205" s="8">
        <v>922.57</v>
      </c>
      <c r="E205" s="8">
        <f>((D205/D204-1)*100)</f>
        <v>-5.9580552907523288E-2</v>
      </c>
      <c r="F205" s="8">
        <f>((D205/$B205)*100)</f>
        <v>44.683221209963726</v>
      </c>
      <c r="G205" s="8">
        <v>1070.48</v>
      </c>
      <c r="H205" s="8">
        <f>((G205/G204-1)*100)</f>
        <v>-1.4944332361954693E-2</v>
      </c>
      <c r="I205" s="8">
        <f>((G205/$B205)*100)</f>
        <v>51.847008509752065</v>
      </c>
      <c r="J205" s="8">
        <v>62.48</v>
      </c>
      <c r="K205" s="8">
        <f t="shared" si="189"/>
        <v>0.98593825763697573</v>
      </c>
      <c r="L205" s="8">
        <f>((J205/$B205)*100)</f>
        <v>3.026120143944127</v>
      </c>
      <c r="M205" s="8">
        <v>9.16</v>
      </c>
      <c r="N205" s="8">
        <f>((M205/M204-1)*100)</f>
        <v>-1.8220793140407254</v>
      </c>
      <c r="O205" s="8">
        <f>((M205/$B205)*100)</f>
        <v>0.44365013634008016</v>
      </c>
    </row>
    <row r="206" spans="1:15" ht="11.25" customHeight="1" x14ac:dyDescent="0.2">
      <c r="A206" s="7" t="s">
        <v>12</v>
      </c>
      <c r="B206" s="9">
        <v>2067.36</v>
      </c>
      <c r="C206" s="9">
        <f t="shared" si="178"/>
        <v>0.12931723406419682</v>
      </c>
      <c r="D206" s="8">
        <v>923.22</v>
      </c>
      <c r="E206" s="8">
        <f>((D206/D205-1)*100)</f>
        <v>7.0455358400978163E-2</v>
      </c>
      <c r="F206" s="8">
        <f>((D206/$B206)*100)</f>
        <v>44.656953796145807</v>
      </c>
      <c r="G206" s="8">
        <v>1071.8</v>
      </c>
      <c r="H206" s="8">
        <f>((G206/G205-1)*100)</f>
        <v>0.12330916971825534</v>
      </c>
      <c r="I206" s="8">
        <f>((G206/$B206)*100)</f>
        <v>51.843897531150837</v>
      </c>
      <c r="J206" s="8">
        <v>63.53</v>
      </c>
      <c r="K206" s="8">
        <f t="shared" si="189"/>
        <v>1.6805377720870762</v>
      </c>
      <c r="L206" s="8">
        <f>((J206/$B206)*100)</f>
        <v>3.0730013156876401</v>
      </c>
      <c r="M206" s="8">
        <v>8.81</v>
      </c>
      <c r="N206" s="8">
        <f>((M206/M205-1)*100)</f>
        <v>-3.8209606986899569</v>
      </c>
      <c r="O206" s="8">
        <f>((M206/$B206)*100)</f>
        <v>0.42614735701571083</v>
      </c>
    </row>
    <row r="207" spans="1:15" ht="11.25" customHeight="1" x14ac:dyDescent="0.2">
      <c r="A207" s="11" t="s">
        <v>13</v>
      </c>
      <c r="B207" s="13">
        <v>2069.52</v>
      </c>
      <c r="C207" s="13">
        <f>((B207/B206-1)*100)</f>
        <v>0.10448107731599876</v>
      </c>
      <c r="D207" s="12">
        <v>924.18</v>
      </c>
      <c r="E207" s="12">
        <f>((D207/D206-1)*100)</f>
        <v>0.10398388249821533</v>
      </c>
      <c r="F207" s="12">
        <f>((D207/$B207)*100)</f>
        <v>44.656731995825119</v>
      </c>
      <c r="G207" s="12">
        <v>1072.21</v>
      </c>
      <c r="H207" s="12">
        <f>((G207/G206-1)*100)</f>
        <v>3.8253405486110559E-2</v>
      </c>
      <c r="I207" s="12">
        <f>((G207/$B207)*100)</f>
        <v>51.809598360972601</v>
      </c>
      <c r="J207" s="12">
        <v>63.98</v>
      </c>
      <c r="K207" s="12">
        <f t="shared" si="189"/>
        <v>0.70832677475207717</v>
      </c>
      <c r="L207" s="12">
        <f>((J207/$B207)*100)</f>
        <v>3.0915381344466351</v>
      </c>
      <c r="M207" s="12">
        <v>9.15</v>
      </c>
      <c r="N207" s="12">
        <f>((M207/M206-1)*100)</f>
        <v>3.8592508513053403</v>
      </c>
      <c r="O207" s="12">
        <f>((M207/$B207)*100)</f>
        <v>0.44213150875565355</v>
      </c>
    </row>
    <row r="208" spans="1:15" ht="11.25" customHeight="1" x14ac:dyDescent="0.2">
      <c r="A208" s="4" t="s">
        <v>42</v>
      </c>
      <c r="B208" s="6">
        <v>2072.62</v>
      </c>
      <c r="C208" s="6">
        <f t="shared" ref="C208" si="190">((B208/B207-1)*100)</f>
        <v>0.14979318875874004</v>
      </c>
      <c r="D208" s="5">
        <v>925.42</v>
      </c>
      <c r="E208" s="5">
        <f t="shared" ref="E208" si="191">((D208/D207-1)*100)</f>
        <v>0.13417299660238857</v>
      </c>
      <c r="F208" s="5">
        <f t="shared" ref="F208" si="192">((D208/$B208)*100)</f>
        <v>44.649766961623456</v>
      </c>
      <c r="G208" s="5">
        <v>1073.5899999999999</v>
      </c>
      <c r="H208" s="5">
        <f t="shared" ref="H208" si="193">((G208/G207-1)*100)</f>
        <v>0.12870613032893718</v>
      </c>
      <c r="I208" s="5">
        <f t="shared" ref="I208" si="194">((G208/$B208)*100)</f>
        <v>51.798689581302895</v>
      </c>
      <c r="J208" s="5">
        <v>64.13</v>
      </c>
      <c r="K208" s="5">
        <f t="shared" si="189"/>
        <v>0.23444826508283167</v>
      </c>
      <c r="L208" s="5">
        <f t="shared" ref="L208" si="195">((J208/$B208)*100)</f>
        <v>3.0941513639741003</v>
      </c>
      <c r="M208" s="5">
        <v>9.49</v>
      </c>
      <c r="N208" s="5">
        <f t="shared" ref="N208" si="196">((M208/M207-1)*100)</f>
        <v>3.7158469945355099</v>
      </c>
      <c r="O208" s="5">
        <f t="shared" ref="O208" si="197">((M208/$B208)*100)</f>
        <v>0.45787457421041972</v>
      </c>
    </row>
    <row r="209" spans="1:15" ht="11.25" customHeight="1" x14ac:dyDescent="0.2">
      <c r="A209" s="10" t="s">
        <v>18</v>
      </c>
      <c r="B209" s="9">
        <v>2078</v>
      </c>
      <c r="C209" s="9">
        <f>((B209/B208-1)*100)</f>
        <v>0.25957483764511569</v>
      </c>
      <c r="D209" s="8">
        <v>928.68</v>
      </c>
      <c r="E209" s="8">
        <f>((D209/D208-1)*100)</f>
        <v>0.35227248168399061</v>
      </c>
      <c r="F209" s="8">
        <f>((D209/$B209)*100)</f>
        <v>44.691049085659287</v>
      </c>
      <c r="G209" s="8">
        <v>1075.23</v>
      </c>
      <c r="H209" s="8">
        <f>((G209/G208-1)*100)</f>
        <v>0.15275850184894857</v>
      </c>
      <c r="I209" s="8">
        <f>((G209/$B209)*100)</f>
        <v>51.743503368623678</v>
      </c>
      <c r="J209" s="8">
        <v>64.48</v>
      </c>
      <c r="K209" s="8">
        <f t="shared" si="189"/>
        <v>0.54576641197567888</v>
      </c>
      <c r="L209" s="8">
        <f>((J209/$B209)*100)</f>
        <v>3.1029836381135709</v>
      </c>
      <c r="M209" s="8">
        <v>9.61</v>
      </c>
      <c r="N209" s="8">
        <f>((M209/M208-1)*100)</f>
        <v>1.264488935721797</v>
      </c>
      <c r="O209" s="8">
        <f>((M209/$B209)*100)</f>
        <v>0.46246390760346479</v>
      </c>
    </row>
    <row r="210" spans="1:15" ht="11.25" customHeight="1" x14ac:dyDescent="0.2">
      <c r="A210" s="7" t="s">
        <v>4</v>
      </c>
      <c r="B210" s="9">
        <v>2081.52</v>
      </c>
      <c r="C210" s="9">
        <f>((B210/B209-1)*100)</f>
        <v>0.16939364773820298</v>
      </c>
      <c r="D210" s="8">
        <v>928.75</v>
      </c>
      <c r="E210" s="8">
        <f>((D210/D209-1)*100)</f>
        <v>7.5375802213839549E-3</v>
      </c>
      <c r="F210" s="8">
        <f>((D210/$B210)*100)</f>
        <v>44.618836235058993</v>
      </c>
      <c r="G210" s="8">
        <v>1078.8</v>
      </c>
      <c r="H210" s="8">
        <f>((G210/G209-1)*100)</f>
        <v>0.33202198599369126</v>
      </c>
      <c r="I210" s="8">
        <f>((G210/$B210)*100)</f>
        <v>51.827510665283057</v>
      </c>
      <c r="J210" s="8">
        <v>64.959999999999994</v>
      </c>
      <c r="K210" s="8">
        <f t="shared" si="189"/>
        <v>0.74441687344910523</v>
      </c>
      <c r="L210" s="8">
        <f>((J210/$B210)*100)</f>
        <v>3.1207963411353239</v>
      </c>
      <c r="M210" s="8">
        <v>9.01</v>
      </c>
      <c r="N210" s="8">
        <f>((M210/M209-1)*100)</f>
        <v>-6.2434963579604545</v>
      </c>
      <c r="O210" s="8">
        <f>((M210/$B210)*100)</f>
        <v>0.43285675852261812</v>
      </c>
    </row>
    <row r="211" spans="1:15" ht="13.5" customHeight="1" x14ac:dyDescent="0.2">
      <c r="A211" s="7" t="s">
        <v>5</v>
      </c>
      <c r="B211" s="9">
        <v>2085.4699999999998</v>
      </c>
      <c r="C211" s="9">
        <f t="shared" ref="C211:C213" si="198">((B211/B210-1)*100)</f>
        <v>0.18976517160536055</v>
      </c>
      <c r="D211" s="8">
        <v>931.86</v>
      </c>
      <c r="E211" s="8">
        <f t="shared" ref="E211:E213" si="199">((D211/D210-1)*100)</f>
        <v>0.33485868102287597</v>
      </c>
      <c r="F211" s="8">
        <f t="shared" ref="F211:F213" si="200">((D211/$B211)*100)</f>
        <v>44.683452650961179</v>
      </c>
      <c r="G211" s="8">
        <v>1079.1199999999999</v>
      </c>
      <c r="H211" s="8">
        <f t="shared" ref="H211:H213" si="201">((G211/G210-1)*100)</f>
        <v>2.9662588060808126E-2</v>
      </c>
      <c r="I211" s="8">
        <f t="shared" ref="I211:I213" si="202">((G211/$B211)*100)</f>
        <v>51.744690645274204</v>
      </c>
      <c r="J211" s="8">
        <v>65.16</v>
      </c>
      <c r="K211" s="8">
        <f t="shared" si="189"/>
        <v>0.30788177339902134</v>
      </c>
      <c r="L211" s="8">
        <f t="shared" ref="L211:L215" si="203">((J211/$B211)*100)</f>
        <v>3.1244755378883422</v>
      </c>
      <c r="M211" s="8">
        <v>9.33</v>
      </c>
      <c r="N211" s="8">
        <f t="shared" ref="N211:N213" si="204">((M211/M210-1)*100)</f>
        <v>3.5516093229744694</v>
      </c>
      <c r="O211" s="8">
        <f t="shared" ref="O211:O213" si="205">((M211/$B211)*100)</f>
        <v>0.44738116587627735</v>
      </c>
    </row>
    <row r="212" spans="1:15" ht="12.75" customHeight="1" x14ac:dyDescent="0.2">
      <c r="A212" s="7" t="s">
        <v>6</v>
      </c>
      <c r="B212" s="9">
        <v>2101.6799999999998</v>
      </c>
      <c r="C212" s="9">
        <f>((B212/B211-1)*100)</f>
        <v>0.7772828187410985</v>
      </c>
      <c r="D212" s="8">
        <v>935.3</v>
      </c>
      <c r="E212" s="8">
        <f>((D212/D211-1)*100)</f>
        <v>0.36915416478868757</v>
      </c>
      <c r="F212" s="8">
        <f>((D212/$B212)*100)</f>
        <v>44.502493243500439</v>
      </c>
      <c r="G212" s="8">
        <v>1092.4100000000001</v>
      </c>
      <c r="H212" s="8">
        <f>((G212/G211-1)*100)</f>
        <v>1.2315590481132954</v>
      </c>
      <c r="I212" s="8">
        <f>((G212/$B212)*100)</f>
        <v>51.977941456358735</v>
      </c>
      <c r="J212" s="8">
        <v>64.89</v>
      </c>
      <c r="K212" s="8">
        <f>((J212/J211-1)*100)</f>
        <v>-0.41436464088396852</v>
      </c>
      <c r="L212" s="8">
        <f>((J212/$B212)*100)</f>
        <v>3.087529976019185</v>
      </c>
      <c r="M212" s="8">
        <v>9.08</v>
      </c>
      <c r="N212" s="8">
        <f>((M212/M211-1)*100)</f>
        <v>-2.6795284030010746</v>
      </c>
      <c r="O212" s="8">
        <f>((M212/$B212)*100)</f>
        <v>0.43203532412165507</v>
      </c>
    </row>
    <row r="213" spans="1:15" ht="11.25" customHeight="1" x14ac:dyDescent="0.2">
      <c r="A213" s="7" t="s">
        <v>7</v>
      </c>
      <c r="B213" s="9">
        <v>2115.2199999999998</v>
      </c>
      <c r="C213" s="9">
        <f t="shared" si="198"/>
        <v>0.64424650755585677</v>
      </c>
      <c r="D213" s="8">
        <v>939.86</v>
      </c>
      <c r="E213" s="8">
        <f t="shared" si="199"/>
        <v>0.48754410349620692</v>
      </c>
      <c r="F213" s="8">
        <f t="shared" si="200"/>
        <v>44.433203165628164</v>
      </c>
      <c r="G213" s="8">
        <v>1100.8599999999999</v>
      </c>
      <c r="H213" s="8">
        <f t="shared" si="201"/>
        <v>0.77351909997160906</v>
      </c>
      <c r="I213" s="8">
        <f t="shared" si="202"/>
        <v>52.044704569737434</v>
      </c>
      <c r="J213" s="8">
        <v>65.11</v>
      </c>
      <c r="K213" s="8">
        <f t="shared" ref="K213" si="206">((J213/J212-1)*100)</f>
        <v>0.33903529049159609</v>
      </c>
      <c r="L213" s="8">
        <f t="shared" si="203"/>
        <v>3.0781668100717656</v>
      </c>
      <c r="M213" s="8">
        <v>9.39</v>
      </c>
      <c r="N213" s="8">
        <f t="shared" si="204"/>
        <v>3.4140969162995694</v>
      </c>
      <c r="O213" s="8">
        <f t="shared" si="205"/>
        <v>0.44392545456264598</v>
      </c>
    </row>
    <row r="214" spans="1:15" ht="11.25" customHeight="1" x14ac:dyDescent="0.2">
      <c r="A214" s="7" t="s">
        <v>8</v>
      </c>
      <c r="B214" s="9">
        <v>2142.08</v>
      </c>
      <c r="C214" s="9">
        <f>((B214/B213-1)*100)</f>
        <v>1.2698442715178615</v>
      </c>
      <c r="D214" s="8">
        <v>948.15</v>
      </c>
      <c r="E214" s="8">
        <f t="shared" ref="E214:E218" si="207">((D214/D213-1)*100)</f>
        <v>0.88204626220926841</v>
      </c>
      <c r="F214" s="8">
        <f t="shared" ref="F214:F218" si="208">((D214/$B214)*100)</f>
        <v>44.263052733791461</v>
      </c>
      <c r="G214" s="8">
        <v>1118.79</v>
      </c>
      <c r="H214" s="8">
        <f t="shared" ref="H214:H218" si="209">((G214/G213-1)*100)</f>
        <v>1.6287266319059635</v>
      </c>
      <c r="I214" s="8">
        <f t="shared" ref="I214:I218" si="210">((G214/$B214)*100)</f>
        <v>52.229141768748136</v>
      </c>
      <c r="J214" s="8">
        <v>66.02</v>
      </c>
      <c r="K214" s="8">
        <f t="shared" ref="K214:K218" si="211">((J214/J213-1)*100)</f>
        <v>1.3976347719244275</v>
      </c>
      <c r="L214" s="8">
        <f>((J214/$B214)*100)</f>
        <v>3.0820510905288314</v>
      </c>
      <c r="M214" s="8">
        <v>9.1199999999999992</v>
      </c>
      <c r="N214" s="8">
        <f t="shared" ref="N214:N218" si="212">((M214/M213-1)*100)</f>
        <v>-2.8753993610223794</v>
      </c>
      <c r="O214" s="8">
        <f t="shared" ref="O214:O218" si="213">((M214/$B214)*100)</f>
        <v>0.42575440693158051</v>
      </c>
    </row>
    <row r="215" spans="1:15" ht="11.25" customHeight="1" x14ac:dyDescent="0.2">
      <c r="A215" s="7" t="s">
        <v>9</v>
      </c>
      <c r="B215" s="9">
        <v>2150.5500000000002</v>
      </c>
      <c r="C215" s="9">
        <f>((B215/B214-1)*100)</f>
        <v>0.39541006871826045</v>
      </c>
      <c r="D215" s="8">
        <v>953.27</v>
      </c>
      <c r="E215" s="8">
        <f t="shared" si="207"/>
        <v>0.53999894531455706</v>
      </c>
      <c r="F215" s="8">
        <f t="shared" si="208"/>
        <v>44.3268001208993</v>
      </c>
      <c r="G215" s="8">
        <v>1121.19</v>
      </c>
      <c r="H215" s="8">
        <f t="shared" si="209"/>
        <v>0.21451746976646202</v>
      </c>
      <c r="I215" s="8">
        <f t="shared" si="210"/>
        <v>52.135035223547469</v>
      </c>
      <c r="J215" s="8">
        <v>66.63</v>
      </c>
      <c r="K215" s="8">
        <f t="shared" si="211"/>
        <v>0.92396243562555824</v>
      </c>
      <c r="L215" s="8">
        <f t="shared" si="203"/>
        <v>3.0982771849061863</v>
      </c>
      <c r="M215" s="8">
        <v>9.4700000000000006</v>
      </c>
      <c r="N215" s="8">
        <f t="shared" si="212"/>
        <v>3.8377192982456343</v>
      </c>
      <c r="O215" s="8">
        <f t="shared" si="213"/>
        <v>0.44035246797330918</v>
      </c>
    </row>
    <row r="216" spans="1:15" ht="11.25" customHeight="1" x14ac:dyDescent="0.2">
      <c r="A216" s="7" t="s">
        <v>10</v>
      </c>
      <c r="B216" s="9">
        <v>2163.13</v>
      </c>
      <c r="C216" s="9">
        <f>((B216/B215-1)*100)</f>
        <v>0.58496663644183045</v>
      </c>
      <c r="D216" s="8">
        <v>962.95</v>
      </c>
      <c r="E216" s="8">
        <f t="shared" si="207"/>
        <v>1.015452075487544</v>
      </c>
      <c r="F216" s="8">
        <f t="shared" si="208"/>
        <v>44.516510796854561</v>
      </c>
      <c r="G216" s="8">
        <v>1124.55</v>
      </c>
      <c r="H216" s="8">
        <f t="shared" si="209"/>
        <v>0.29968158831241709</v>
      </c>
      <c r="I216" s="8">
        <f t="shared" si="210"/>
        <v>51.98716674448599</v>
      </c>
      <c r="J216" s="8">
        <v>65.760000000000005</v>
      </c>
      <c r="K216" s="8">
        <f t="shared" si="211"/>
        <v>-1.3057181449797284</v>
      </c>
      <c r="L216" s="8">
        <f t="shared" ref="L216:L226" si="214">((J216/$B216)*100)</f>
        <v>3.0400392024520029</v>
      </c>
      <c r="M216" s="8">
        <v>9.8699999999999992</v>
      </c>
      <c r="N216" s="8">
        <f t="shared" si="212"/>
        <v>4.2238648363252196</v>
      </c>
      <c r="O216" s="8">
        <f t="shared" si="213"/>
        <v>0.45628325620744009</v>
      </c>
    </row>
    <row r="217" spans="1:15" ht="11.25" customHeight="1" x14ac:dyDescent="0.2">
      <c r="A217" s="7" t="s">
        <v>11</v>
      </c>
      <c r="B217" s="9">
        <v>2176.19</v>
      </c>
      <c r="C217" s="9">
        <f>((B217/B216-1)*100)</f>
        <v>0.6037547442825808</v>
      </c>
      <c r="D217" s="8">
        <v>975.67</v>
      </c>
      <c r="E217" s="8">
        <f t="shared" si="207"/>
        <v>1.3209408588192417</v>
      </c>
      <c r="F217" s="8">
        <f t="shared" si="208"/>
        <v>44.833861013973959</v>
      </c>
      <c r="G217" s="8">
        <v>1125.04</v>
      </c>
      <c r="H217" s="8">
        <f t="shared" si="209"/>
        <v>4.3572984749462584E-2</v>
      </c>
      <c r="I217" s="8">
        <f t="shared" si="210"/>
        <v>51.697691837569323</v>
      </c>
      <c r="J217" s="8">
        <v>65.63</v>
      </c>
      <c r="K217" s="8">
        <f t="shared" si="211"/>
        <v>-0.19768856447690553</v>
      </c>
      <c r="L217" s="8">
        <f t="shared" si="214"/>
        <v>3.0158212288449073</v>
      </c>
      <c r="M217" s="8">
        <v>9.84</v>
      </c>
      <c r="N217" s="8">
        <f t="shared" si="212"/>
        <v>-0.30395136778115228</v>
      </c>
      <c r="O217" s="8">
        <f t="shared" si="213"/>
        <v>0.45216640091168514</v>
      </c>
    </row>
    <row r="218" spans="1:15" ht="11.25" customHeight="1" x14ac:dyDescent="0.2">
      <c r="A218" s="7" t="s">
        <v>12</v>
      </c>
      <c r="B218" s="9">
        <v>2186.0500000000002</v>
      </c>
      <c r="C218" s="9">
        <f t="shared" ref="C218" si="215">((B218/B217-1)*100)</f>
        <v>0.45308543831192871</v>
      </c>
      <c r="D218" s="8">
        <v>982.54</v>
      </c>
      <c r="E218" s="8">
        <f t="shared" si="207"/>
        <v>0.70413151987864797</v>
      </c>
      <c r="F218" s="8">
        <f t="shared" si="208"/>
        <v>44.945907001212227</v>
      </c>
      <c r="G218" s="8">
        <v>1128.0999999999999</v>
      </c>
      <c r="H218" s="8">
        <f t="shared" si="209"/>
        <v>0.2719903292327297</v>
      </c>
      <c r="I218" s="8">
        <f t="shared" si="210"/>
        <v>51.604492120491287</v>
      </c>
      <c r="J218" s="8">
        <v>65.98</v>
      </c>
      <c r="K218" s="8">
        <f t="shared" si="211"/>
        <v>0.53329270150845876</v>
      </c>
      <c r="L218" s="8">
        <f t="shared" si="214"/>
        <v>3.0182292262299582</v>
      </c>
      <c r="M218" s="8">
        <v>9.42</v>
      </c>
      <c r="N218" s="8">
        <f t="shared" si="212"/>
        <v>-4.2682926829268331</v>
      </c>
      <c r="O218" s="8">
        <f t="shared" si="213"/>
        <v>0.43091420598796915</v>
      </c>
    </row>
    <row r="219" spans="1:15" ht="11.25" customHeight="1" x14ac:dyDescent="0.2">
      <c r="A219" s="11" t="s">
        <v>13</v>
      </c>
      <c r="B219" s="13">
        <v>2197.13</v>
      </c>
      <c r="C219" s="13">
        <f t="shared" ref="C219:C231" si="216">((B219/B218-1)*100)</f>
        <v>0.50685025502619219</v>
      </c>
      <c r="D219" s="12">
        <v>990.95</v>
      </c>
      <c r="E219" s="12">
        <f t="shared" ref="E219:E231" si="217">((D219/D218-1)*100)</f>
        <v>0.85594479614061747</v>
      </c>
      <c r="F219" s="12">
        <f t="shared" ref="F219:F227" si="218">((D219/$B219)*100)</f>
        <v>45.102019452649593</v>
      </c>
      <c r="G219" s="12">
        <v>1130.3900000000001</v>
      </c>
      <c r="H219" s="12">
        <f t="shared" ref="H219:H228" si="219">((G219/G218-1)*100)</f>
        <v>0.20299618828119037</v>
      </c>
      <c r="I219" s="12">
        <f t="shared" ref="I219:I231" si="220">((G219/$B219)*100)</f>
        <v>51.448480517766356</v>
      </c>
      <c r="J219" s="12">
        <v>66.319999999999993</v>
      </c>
      <c r="K219" s="12">
        <f>((J219/J218-1)*100)</f>
        <v>0.51530766899059444</v>
      </c>
      <c r="L219" s="12">
        <f t="shared" si="214"/>
        <v>3.0184832030876638</v>
      </c>
      <c r="M219" s="12">
        <v>9.4700000000000006</v>
      </c>
      <c r="N219" s="12">
        <f t="shared" ref="N219:N231" si="221">((M219/M218-1)*100)</f>
        <v>0.53078556263270738</v>
      </c>
      <c r="O219" s="12">
        <f t="shared" ref="O219:O231" si="222">((M219/$B219)*100)</f>
        <v>0.43101682649638395</v>
      </c>
    </row>
    <row r="220" spans="1:15" ht="11.25" customHeight="1" x14ac:dyDescent="0.2">
      <c r="A220" s="4" t="s">
        <v>43</v>
      </c>
      <c r="B220" s="6">
        <v>2210.41</v>
      </c>
      <c r="C220" s="6">
        <f t="shared" si="216"/>
        <v>0.60442486334444379</v>
      </c>
      <c r="D220" s="5">
        <v>996.56</v>
      </c>
      <c r="E220" s="5">
        <f t="shared" si="217"/>
        <v>0.56612341692314772</v>
      </c>
      <c r="F220" s="5">
        <f t="shared" si="218"/>
        <v>45.084848512266959</v>
      </c>
      <c r="G220" s="5">
        <v>1136.75</v>
      </c>
      <c r="H220" s="5">
        <f t="shared" si="219"/>
        <v>0.56263767372322082</v>
      </c>
      <c r="I220" s="5">
        <f t="shared" si="220"/>
        <v>51.427110807497257</v>
      </c>
      <c r="J220" s="5">
        <v>66.98</v>
      </c>
      <c r="K220" s="5">
        <f>((J220/J219-1)*100)</f>
        <v>0.99517490952956145</v>
      </c>
      <c r="L220" s="5">
        <f t="shared" si="214"/>
        <v>3.0302070656575029</v>
      </c>
      <c r="M220" s="5">
        <v>10.119999999999999</v>
      </c>
      <c r="N220" s="5">
        <f t="shared" si="221"/>
        <v>6.863780359028504</v>
      </c>
      <c r="O220" s="5">
        <f t="shared" si="222"/>
        <v>0.45783361457829086</v>
      </c>
    </row>
    <row r="221" spans="1:15" ht="11.25" hidden="1" customHeight="1" x14ac:dyDescent="0.2">
      <c r="A221" s="10" t="s">
        <v>18</v>
      </c>
      <c r="B221" s="9"/>
      <c r="C221" s="9">
        <f t="shared" si="216"/>
        <v>-100</v>
      </c>
      <c r="D221" s="8"/>
      <c r="E221" s="8">
        <f t="shared" si="217"/>
        <v>-100</v>
      </c>
      <c r="F221" s="8" t="e">
        <f t="shared" si="218"/>
        <v>#DIV/0!</v>
      </c>
      <c r="G221" s="8"/>
      <c r="H221" s="8">
        <f t="shared" si="219"/>
        <v>-100</v>
      </c>
      <c r="I221" s="8" t="e">
        <f t="shared" si="220"/>
        <v>#DIV/0!</v>
      </c>
      <c r="J221" s="8"/>
      <c r="K221" s="8">
        <f>((J221/J220-1)*100)</f>
        <v>-100</v>
      </c>
      <c r="L221" s="8" t="e">
        <f t="shared" si="214"/>
        <v>#DIV/0!</v>
      </c>
      <c r="M221" s="8"/>
      <c r="N221" s="8">
        <f t="shared" si="221"/>
        <v>-100</v>
      </c>
      <c r="O221" s="8" t="e">
        <f t="shared" si="222"/>
        <v>#DIV/0!</v>
      </c>
    </row>
    <row r="222" spans="1:15" ht="11.25" hidden="1" customHeight="1" x14ac:dyDescent="0.2">
      <c r="A222" s="7" t="s">
        <v>4</v>
      </c>
      <c r="B222" s="9"/>
      <c r="C222" s="9" t="e">
        <f t="shared" si="216"/>
        <v>#DIV/0!</v>
      </c>
      <c r="D222" s="8"/>
      <c r="E222" s="8" t="e">
        <f t="shared" si="217"/>
        <v>#DIV/0!</v>
      </c>
      <c r="F222" s="8" t="e">
        <f t="shared" si="218"/>
        <v>#DIV/0!</v>
      </c>
      <c r="G222" s="8"/>
      <c r="H222" s="8" t="e">
        <f t="shared" si="219"/>
        <v>#DIV/0!</v>
      </c>
      <c r="I222" s="8" t="e">
        <f t="shared" si="220"/>
        <v>#DIV/0!</v>
      </c>
      <c r="J222" s="8"/>
      <c r="K222" s="8" t="e">
        <f>((J222/J221-1)*100)</f>
        <v>#DIV/0!</v>
      </c>
      <c r="L222" s="8" t="e">
        <f t="shared" si="214"/>
        <v>#DIV/0!</v>
      </c>
      <c r="M222" s="8"/>
      <c r="N222" s="8" t="e">
        <f t="shared" si="221"/>
        <v>#DIV/0!</v>
      </c>
      <c r="O222" s="8" t="e">
        <f t="shared" si="222"/>
        <v>#DIV/0!</v>
      </c>
    </row>
    <row r="223" spans="1:15" ht="13.5" hidden="1" customHeight="1" x14ac:dyDescent="0.2">
      <c r="A223" s="7" t="s">
        <v>5</v>
      </c>
      <c r="B223" s="9"/>
      <c r="C223" s="9" t="e">
        <f t="shared" si="216"/>
        <v>#DIV/0!</v>
      </c>
      <c r="D223" s="8"/>
      <c r="E223" s="8" t="e">
        <f t="shared" si="217"/>
        <v>#DIV/0!</v>
      </c>
      <c r="F223" s="8" t="e">
        <f t="shared" si="218"/>
        <v>#DIV/0!</v>
      </c>
      <c r="G223" s="8"/>
      <c r="H223" s="8" t="e">
        <f t="shared" si="219"/>
        <v>#DIV/0!</v>
      </c>
      <c r="I223" s="8" t="e">
        <f t="shared" si="220"/>
        <v>#DIV/0!</v>
      </c>
      <c r="J223" s="8"/>
      <c r="K223" s="8" t="e">
        <f t="shared" ref="K223" si="223">((J223/J222-1)*100)</f>
        <v>#DIV/0!</v>
      </c>
      <c r="L223" s="8" t="e">
        <f t="shared" si="214"/>
        <v>#DIV/0!</v>
      </c>
      <c r="M223" s="8"/>
      <c r="N223" s="8" t="e">
        <f t="shared" si="221"/>
        <v>#DIV/0!</v>
      </c>
      <c r="O223" s="8" t="e">
        <f t="shared" si="222"/>
        <v>#DIV/0!</v>
      </c>
    </row>
    <row r="224" spans="1:15" ht="12.75" hidden="1" customHeight="1" x14ac:dyDescent="0.2">
      <c r="A224" s="7" t="s">
        <v>6</v>
      </c>
      <c r="B224" s="9"/>
      <c r="C224" s="9" t="e">
        <f t="shared" si="216"/>
        <v>#DIV/0!</v>
      </c>
      <c r="D224" s="8"/>
      <c r="E224" s="8" t="e">
        <f t="shared" si="217"/>
        <v>#DIV/0!</v>
      </c>
      <c r="F224" s="8" t="e">
        <f t="shared" si="218"/>
        <v>#DIV/0!</v>
      </c>
      <c r="G224" s="8"/>
      <c r="H224" s="8" t="e">
        <f t="shared" si="219"/>
        <v>#DIV/0!</v>
      </c>
      <c r="I224" s="8" t="e">
        <f t="shared" si="220"/>
        <v>#DIV/0!</v>
      </c>
      <c r="J224" s="8"/>
      <c r="K224" s="8" t="e">
        <f t="shared" ref="K224:K231" si="224">((J224/J223-1)*100)</f>
        <v>#DIV/0!</v>
      </c>
      <c r="L224" s="8" t="e">
        <f t="shared" si="214"/>
        <v>#DIV/0!</v>
      </c>
      <c r="M224" s="8"/>
      <c r="N224" s="8" t="e">
        <f t="shared" si="221"/>
        <v>#DIV/0!</v>
      </c>
      <c r="O224" s="8" t="e">
        <f t="shared" si="222"/>
        <v>#DIV/0!</v>
      </c>
    </row>
    <row r="225" spans="1:15" ht="11.25" hidden="1" customHeight="1" x14ac:dyDescent="0.2">
      <c r="A225" s="7" t="s">
        <v>7</v>
      </c>
      <c r="B225" s="9"/>
      <c r="C225" s="9" t="e">
        <f t="shared" si="216"/>
        <v>#DIV/0!</v>
      </c>
      <c r="D225" s="8"/>
      <c r="E225" s="8" t="e">
        <f t="shared" si="217"/>
        <v>#DIV/0!</v>
      </c>
      <c r="F225" s="8" t="e">
        <f t="shared" si="218"/>
        <v>#DIV/0!</v>
      </c>
      <c r="G225" s="8"/>
      <c r="H225" s="8" t="e">
        <f t="shared" si="219"/>
        <v>#DIV/0!</v>
      </c>
      <c r="I225" s="8" t="e">
        <f t="shared" si="220"/>
        <v>#DIV/0!</v>
      </c>
      <c r="J225" s="8"/>
      <c r="K225" s="8" t="e">
        <f t="shared" si="224"/>
        <v>#DIV/0!</v>
      </c>
      <c r="L225" s="8" t="e">
        <f t="shared" si="214"/>
        <v>#DIV/0!</v>
      </c>
      <c r="M225" s="8"/>
      <c r="N225" s="8" t="e">
        <f t="shared" si="221"/>
        <v>#DIV/0!</v>
      </c>
      <c r="O225" s="8" t="e">
        <f t="shared" si="222"/>
        <v>#DIV/0!</v>
      </c>
    </row>
    <row r="226" spans="1:15" ht="11.25" hidden="1" customHeight="1" x14ac:dyDescent="0.2">
      <c r="A226" s="7" t="s">
        <v>8</v>
      </c>
      <c r="B226" s="9"/>
      <c r="C226" s="9" t="e">
        <f t="shared" si="216"/>
        <v>#DIV/0!</v>
      </c>
      <c r="D226" s="8"/>
      <c r="E226" s="8" t="e">
        <f t="shared" si="217"/>
        <v>#DIV/0!</v>
      </c>
      <c r="F226" s="8" t="e">
        <f t="shared" si="218"/>
        <v>#DIV/0!</v>
      </c>
      <c r="G226" s="8"/>
      <c r="H226" s="8" t="e">
        <f t="shared" si="219"/>
        <v>#DIV/0!</v>
      </c>
      <c r="I226" s="8" t="e">
        <f t="shared" si="220"/>
        <v>#DIV/0!</v>
      </c>
      <c r="J226" s="8"/>
      <c r="K226" s="8" t="e">
        <f t="shared" si="224"/>
        <v>#DIV/0!</v>
      </c>
      <c r="L226" s="8" t="e">
        <f t="shared" si="214"/>
        <v>#DIV/0!</v>
      </c>
      <c r="M226" s="8"/>
      <c r="N226" s="8" t="e">
        <f t="shared" si="221"/>
        <v>#DIV/0!</v>
      </c>
      <c r="O226" s="8" t="e">
        <f t="shared" si="222"/>
        <v>#DIV/0!</v>
      </c>
    </row>
    <row r="227" spans="1:15" ht="11.25" hidden="1" customHeight="1" x14ac:dyDescent="0.2">
      <c r="A227" s="7" t="s">
        <v>9</v>
      </c>
      <c r="B227" s="9"/>
      <c r="C227" s="9" t="e">
        <f t="shared" si="216"/>
        <v>#DIV/0!</v>
      </c>
      <c r="D227" s="8"/>
      <c r="E227" s="8" t="e">
        <f t="shared" si="217"/>
        <v>#DIV/0!</v>
      </c>
      <c r="F227" s="8" t="e">
        <f t="shared" si="218"/>
        <v>#DIV/0!</v>
      </c>
      <c r="G227" s="8"/>
      <c r="H227" s="8" t="e">
        <f t="shared" si="219"/>
        <v>#DIV/0!</v>
      </c>
      <c r="I227" s="8" t="e">
        <f t="shared" si="220"/>
        <v>#DIV/0!</v>
      </c>
      <c r="J227" s="8"/>
      <c r="K227" s="8" t="e">
        <f t="shared" si="224"/>
        <v>#DIV/0!</v>
      </c>
      <c r="L227" s="8" t="e">
        <f t="shared" ref="L227" si="225">((J227/$B227)*100)</f>
        <v>#DIV/0!</v>
      </c>
      <c r="M227" s="8"/>
      <c r="N227" s="8" t="e">
        <f t="shared" si="221"/>
        <v>#DIV/0!</v>
      </c>
      <c r="O227" s="8" t="e">
        <f t="shared" si="222"/>
        <v>#DIV/0!</v>
      </c>
    </row>
    <row r="228" spans="1:15" ht="11.25" hidden="1" customHeight="1" x14ac:dyDescent="0.2">
      <c r="A228" s="7" t="s">
        <v>10</v>
      </c>
      <c r="B228" s="9"/>
      <c r="C228" s="9" t="e">
        <f t="shared" si="216"/>
        <v>#DIV/0!</v>
      </c>
      <c r="D228" s="8"/>
      <c r="E228" s="8" t="e">
        <f t="shared" si="217"/>
        <v>#DIV/0!</v>
      </c>
      <c r="F228" s="8" t="e">
        <f t="shared" ref="F228:F230" si="226">((D228/$B228)*100)</f>
        <v>#DIV/0!</v>
      </c>
      <c r="G228" s="8"/>
      <c r="H228" s="8" t="e">
        <f t="shared" si="219"/>
        <v>#DIV/0!</v>
      </c>
      <c r="I228" s="8" t="e">
        <f t="shared" si="220"/>
        <v>#DIV/0!</v>
      </c>
      <c r="J228" s="8"/>
      <c r="K228" s="8" t="e">
        <f t="shared" si="224"/>
        <v>#DIV/0!</v>
      </c>
      <c r="L228" s="8" t="e">
        <f>((J228/$B228)*100)</f>
        <v>#DIV/0!</v>
      </c>
      <c r="M228" s="8"/>
      <c r="N228" s="8" t="e">
        <f t="shared" si="221"/>
        <v>#DIV/0!</v>
      </c>
      <c r="O228" s="8" t="e">
        <f t="shared" si="222"/>
        <v>#DIV/0!</v>
      </c>
    </row>
    <row r="229" spans="1:15" ht="11.25" hidden="1" customHeight="1" x14ac:dyDescent="0.2">
      <c r="A229" s="7" t="s">
        <v>11</v>
      </c>
      <c r="B229" s="9"/>
      <c r="C229" s="9" t="e">
        <f t="shared" si="216"/>
        <v>#DIV/0!</v>
      </c>
      <c r="D229" s="8"/>
      <c r="E229" s="8" t="e">
        <f t="shared" si="217"/>
        <v>#DIV/0!</v>
      </c>
      <c r="F229" s="8" t="e">
        <f>((D229/$B229)*100)</f>
        <v>#DIV/0!</v>
      </c>
      <c r="G229" s="8"/>
      <c r="H229" s="8" t="e">
        <f t="shared" ref="H229" si="227">((G229/G228-1)*100)</f>
        <v>#DIV/0!</v>
      </c>
      <c r="I229" s="8" t="e">
        <f t="shared" si="220"/>
        <v>#DIV/0!</v>
      </c>
      <c r="J229" s="8"/>
      <c r="K229" s="8" t="e">
        <f t="shared" si="224"/>
        <v>#DIV/0!</v>
      </c>
      <c r="L229" s="8" t="e">
        <f>((J229/$B229)*100)</f>
        <v>#DIV/0!</v>
      </c>
      <c r="M229" s="8"/>
      <c r="N229" s="8" t="e">
        <f t="shared" si="221"/>
        <v>#DIV/0!</v>
      </c>
      <c r="O229" s="8" t="e">
        <f t="shared" si="222"/>
        <v>#DIV/0!</v>
      </c>
    </row>
    <row r="230" spans="1:15" ht="11.25" hidden="1" customHeight="1" x14ac:dyDescent="0.2">
      <c r="A230" s="7" t="s">
        <v>12</v>
      </c>
      <c r="B230" s="9"/>
      <c r="C230" s="9" t="e">
        <f t="shared" si="216"/>
        <v>#DIV/0!</v>
      </c>
      <c r="D230" s="8"/>
      <c r="E230" s="8" t="e">
        <f t="shared" si="217"/>
        <v>#DIV/0!</v>
      </c>
      <c r="F230" s="8" t="e">
        <f t="shared" si="226"/>
        <v>#DIV/0!</v>
      </c>
      <c r="G230" s="8"/>
      <c r="H230" s="8" t="e">
        <f>((G230/G229-1)*100)</f>
        <v>#DIV/0!</v>
      </c>
      <c r="I230" s="8" t="e">
        <f t="shared" si="220"/>
        <v>#DIV/0!</v>
      </c>
      <c r="J230" s="8"/>
      <c r="K230" s="8" t="e">
        <f t="shared" si="224"/>
        <v>#DIV/0!</v>
      </c>
      <c r="L230" s="8" t="e">
        <f>((J230/$B230)*100)</f>
        <v>#DIV/0!</v>
      </c>
      <c r="M230" s="8"/>
      <c r="N230" s="8" t="e">
        <f t="shared" si="221"/>
        <v>#DIV/0!</v>
      </c>
      <c r="O230" s="8" t="e">
        <f t="shared" si="222"/>
        <v>#DIV/0!</v>
      </c>
    </row>
    <row r="231" spans="1:15" ht="11.25" hidden="1" customHeight="1" x14ac:dyDescent="0.2">
      <c r="A231" s="11" t="s">
        <v>13</v>
      </c>
      <c r="B231" s="13"/>
      <c r="C231" s="13" t="e">
        <f t="shared" si="216"/>
        <v>#DIV/0!</v>
      </c>
      <c r="D231" s="12"/>
      <c r="E231" s="12" t="e">
        <f t="shared" si="217"/>
        <v>#DIV/0!</v>
      </c>
      <c r="F231" s="12" t="e">
        <f>((D231/$B231)*100)</f>
        <v>#DIV/0!</v>
      </c>
      <c r="G231" s="12"/>
      <c r="H231" s="12" t="e">
        <f>((G231/G230-1)*100)</f>
        <v>#DIV/0!</v>
      </c>
      <c r="I231" s="12" t="e">
        <f t="shared" si="220"/>
        <v>#DIV/0!</v>
      </c>
      <c r="J231" s="12"/>
      <c r="K231" s="12" t="e">
        <f t="shared" si="224"/>
        <v>#DIV/0!</v>
      </c>
      <c r="L231" s="12" t="e">
        <f>((J231/$B231)*100)</f>
        <v>#DIV/0!</v>
      </c>
      <c r="M231" s="12"/>
      <c r="N231" s="12" t="e">
        <f t="shared" si="221"/>
        <v>#DIV/0!</v>
      </c>
      <c r="O231" s="12" t="e">
        <f t="shared" si="222"/>
        <v>#DIV/0!</v>
      </c>
    </row>
    <row r="232" spans="1:15" x14ac:dyDescent="0.2">
      <c r="A232" s="15" t="s">
        <v>1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 x14ac:dyDescent="0.2">
      <c r="A233" s="16" t="s">
        <v>16</v>
      </c>
    </row>
    <row r="234" spans="1:15" x14ac:dyDescent="0.2">
      <c r="A234" s="16" t="s">
        <v>0</v>
      </c>
    </row>
    <row r="236" spans="1:15" x14ac:dyDescent="0.2">
      <c r="A236" s="2"/>
      <c r="D236" s="23"/>
      <c r="F236" s="23"/>
    </row>
    <row r="237" spans="1:15" x14ac:dyDescent="0.2">
      <c r="A237" s="3"/>
      <c r="E237" s="2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2021-02-04T18:25:11Z</cp:lastPrinted>
  <dcterms:created xsi:type="dcterms:W3CDTF">2007-08-17T11:36:42Z</dcterms:created>
  <dcterms:modified xsi:type="dcterms:W3CDTF">2025-03-14T15:21:23Z</dcterms:modified>
</cp:coreProperties>
</file>