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4F843A71-9015-4F3E-96D7-928CEFF5D2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6" sheetId="1" r:id="rId1"/>
  </sheets>
  <definedNames>
    <definedName name="_xlnm.Print_Area" localSheetId="0">'tabela_06.B.16'!$A$32:$O$147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4" i="1" l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E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<sst xmlns="http://schemas.openxmlformats.org/spreadsheetml/2006/main" count="165" uniqueCount="39">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</sst>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46"/>
  <sheetViews>
    <sheetView showGridLines="0" tabSelected="1" workbookViewId="0">
      <pane xSplit="1" ySplit="5" topLeftCell="B124" activePane="bottomRight" state="frozen"/>
      <selection pane="topRight" activeCell="B1" sqref="B1"/>
      <selection pane="bottomLeft" activeCell="A6" sqref="A6"/>
      <selection pane="bottomRight" activeCell="H143" sqref="H143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2.5" x14ac:dyDescent="0.2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3" si="137">((B128/B127-1)*100)</f>
        <v>0.15110087782415071</v>
      </c>
      <c r="D128" s="21">
        <v>925.42</v>
      </c>
      <c r="E128" s="21">
        <f t="shared" ref="E128:E133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3" si="139">((G128/G127-1)*100)</f>
        <v>0.12863634925823764</v>
      </c>
      <c r="I128" s="21">
        <f t="shared" ref="I128:I133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3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3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3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3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3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x14ac:dyDescent="0.2">
      <c r="A135" s="5" t="s">
        <v>25</v>
      </c>
      <c r="B135" s="7">
        <v>2021.16</v>
      </c>
      <c r="C135" s="7">
        <f>((B135/B134-1)*100)</f>
        <v>0.40187375501101741</v>
      </c>
      <c r="D135" s="6">
        <v>953.27</v>
      </c>
      <c r="E135" s="6">
        <f>((D135/D134-1)*100)</f>
        <v>0.53999894531455706</v>
      </c>
      <c r="F135" s="6">
        <f>((D135/$B135)*100)</f>
        <v>47.164499594292387</v>
      </c>
      <c r="G135" s="6">
        <v>991.79</v>
      </c>
      <c r="H135" s="6">
        <f>((G135/G134-1)*100)</f>
        <v>0.20307543090383184</v>
      </c>
      <c r="I135" s="6">
        <f>((G135/$B135)*100)</f>
        <v>49.070335846741472</v>
      </c>
      <c r="J135" s="6">
        <v>66.63</v>
      </c>
      <c r="K135" s="6">
        <f>((J135/J134-1)*100)</f>
        <v>0.92396243562555824</v>
      </c>
      <c r="L135" s="6">
        <f>((J135/$B135)*100)</f>
        <v>3.2966217419699575</v>
      </c>
      <c r="M135" s="6">
        <v>9.4700000000000006</v>
      </c>
      <c r="N135" s="6">
        <f>((M135/M134-1)*100)</f>
        <v>3.8377192982456343</v>
      </c>
      <c r="O135" s="6">
        <f>((M135/$B135)*100)</f>
        <v>0.46854281699618044</v>
      </c>
    </row>
    <row r="136" spans="1:15" x14ac:dyDescent="0.2">
      <c r="A136" s="5" t="s">
        <v>26</v>
      </c>
      <c r="B136" s="7">
        <v>2033.38</v>
      </c>
      <c r="C136" s="7">
        <f t="shared" ref="C136:C139" si="146">((B136/B135-1)*100)</f>
        <v>0.60460329711651273</v>
      </c>
      <c r="D136" s="6">
        <v>962.95</v>
      </c>
      <c r="E136" s="6">
        <f t="shared" ref="E136:E139" si="147">((D136/D135-1)*100)</f>
        <v>1.015452075487544</v>
      </c>
      <c r="F136" s="6">
        <f t="shared" ref="F136:F139" si="148">((D136/$B136)*100)</f>
        <v>47.357109836823419</v>
      </c>
      <c r="G136" s="6">
        <v>994.8</v>
      </c>
      <c r="H136" s="6">
        <f t="shared" ref="H136:H139" si="149">((G136/G135-1)*100)</f>
        <v>0.30349166658263371</v>
      </c>
      <c r="I136" s="6">
        <f t="shared" ref="I136:I139" si="150">((G136/$B136)*100)</f>
        <v>48.923467330257992</v>
      </c>
      <c r="J136" s="6">
        <v>65.760000000000005</v>
      </c>
      <c r="K136" s="6">
        <f t="shared" ref="K136:K139" si="151">((J136/J135-1)*100)</f>
        <v>-1.3057181449797284</v>
      </c>
      <c r="L136" s="6">
        <f t="shared" ref="L136:L139" si="152">((J136/$B136)*100)</f>
        <v>3.2340241371509508</v>
      </c>
      <c r="M136" s="6">
        <v>9.8699999999999992</v>
      </c>
      <c r="N136" s="6">
        <f t="shared" ref="N136:N139" si="153">((M136/M135-1)*100)</f>
        <v>4.2238648363252196</v>
      </c>
      <c r="O136" s="6">
        <f t="shared" ref="O136:O139" si="154">((M136/$B136)*100)</f>
        <v>0.48539869576763806</v>
      </c>
    </row>
    <row r="137" spans="1:15" x14ac:dyDescent="0.2">
      <c r="A137" s="5" t="s">
        <v>27</v>
      </c>
      <c r="B137" s="7">
        <v>2046.39</v>
      </c>
      <c r="C137" s="7">
        <f t="shared" si="146"/>
        <v>0.63982138114861975</v>
      </c>
      <c r="D137" s="6">
        <v>975.67</v>
      </c>
      <c r="E137" s="6">
        <f t="shared" si="147"/>
        <v>1.3209408588192417</v>
      </c>
      <c r="F137" s="6">
        <f t="shared" si="148"/>
        <v>47.677617658413105</v>
      </c>
      <c r="G137" s="6">
        <v>995.25</v>
      </c>
      <c r="H137" s="6">
        <f t="shared" si="149"/>
        <v>4.5235223160444704E-2</v>
      </c>
      <c r="I137" s="6">
        <f t="shared" si="150"/>
        <v>48.634424523184727</v>
      </c>
      <c r="J137" s="6">
        <v>65.63</v>
      </c>
      <c r="K137" s="6">
        <f t="shared" si="151"/>
        <v>-0.19768856447690553</v>
      </c>
      <c r="L137" s="6">
        <f t="shared" si="152"/>
        <v>3.207111058986801</v>
      </c>
      <c r="M137" s="6">
        <v>9.84</v>
      </c>
      <c r="N137" s="6">
        <f t="shared" si="153"/>
        <v>-0.30395136778115228</v>
      </c>
      <c r="O137" s="6">
        <f t="shared" si="154"/>
        <v>0.4808467594153607</v>
      </c>
    </row>
    <row r="138" spans="1:15" x14ac:dyDescent="0.2">
      <c r="A138" s="5" t="s">
        <v>28</v>
      </c>
      <c r="B138" s="7">
        <v>2055.9899999999998</v>
      </c>
      <c r="C138" s="7">
        <f t="shared" si="146"/>
        <v>0.46911878967350606</v>
      </c>
      <c r="D138" s="6">
        <v>982.54</v>
      </c>
      <c r="E138" s="6">
        <f t="shared" si="147"/>
        <v>0.70413151987864797</v>
      </c>
      <c r="F138" s="6">
        <f t="shared" si="148"/>
        <v>47.789142943302252</v>
      </c>
      <c r="G138" s="6">
        <v>998.04</v>
      </c>
      <c r="H138" s="6">
        <f t="shared" si="149"/>
        <v>0.28033157498115191</v>
      </c>
      <c r="I138" s="6">
        <f t="shared" si="150"/>
        <v>48.543037660689016</v>
      </c>
      <c r="J138" s="6">
        <v>65.98</v>
      </c>
      <c r="K138" s="6">
        <f t="shared" si="151"/>
        <v>0.53329270150845876</v>
      </c>
      <c r="L138" s="6">
        <f t="shared" si="152"/>
        <v>3.2091595776244057</v>
      </c>
      <c r="M138" s="6">
        <v>9.42</v>
      </c>
      <c r="N138" s="6">
        <f t="shared" si="153"/>
        <v>-4.2682926829268331</v>
      </c>
      <c r="O138" s="6">
        <f t="shared" si="154"/>
        <v>0.4581734346956941</v>
      </c>
    </row>
    <row r="139" spans="1:15" x14ac:dyDescent="0.2">
      <c r="A139" s="26" t="s">
        <v>3</v>
      </c>
      <c r="B139" s="19">
        <v>2066.85</v>
      </c>
      <c r="C139" s="19">
        <f t="shared" si="146"/>
        <v>0.52821268585936387</v>
      </c>
      <c r="D139" s="20">
        <v>990.95</v>
      </c>
      <c r="E139" s="20">
        <f t="shared" si="147"/>
        <v>0.85594479614061747</v>
      </c>
      <c r="F139" s="20">
        <f t="shared" si="148"/>
        <v>47.944940368193151</v>
      </c>
      <c r="G139" s="20">
        <v>1000.11</v>
      </c>
      <c r="H139" s="20">
        <f t="shared" si="149"/>
        <v>0.20740651677289001</v>
      </c>
      <c r="I139" s="20">
        <f t="shared" si="150"/>
        <v>48.388126859714056</v>
      </c>
      <c r="J139" s="20">
        <v>66.319999999999993</v>
      </c>
      <c r="K139" s="20">
        <f t="shared" si="151"/>
        <v>0.51530766899059444</v>
      </c>
      <c r="L139" s="20">
        <f t="shared" si="152"/>
        <v>3.2087476110990152</v>
      </c>
      <c r="M139" s="20">
        <v>9.4700000000000006</v>
      </c>
      <c r="N139" s="20">
        <f t="shared" si="153"/>
        <v>0.53078556263270738</v>
      </c>
      <c r="O139" s="20">
        <f t="shared" si="154"/>
        <v>0.45818516099378281</v>
      </c>
    </row>
    <row r="140" spans="1:15" x14ac:dyDescent="0.2">
      <c r="A140" s="9" t="s">
        <v>1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">
      <c r="A141" s="10" t="s">
        <v>16</v>
      </c>
    </row>
    <row r="142" spans="1:15" x14ac:dyDescent="0.2">
      <c r="A142" s="16" t="s">
        <v>17</v>
      </c>
    </row>
    <row r="143" spans="1:15" x14ac:dyDescent="0.2">
      <c r="A143" s="10" t="s">
        <v>0</v>
      </c>
      <c r="L143" s="27"/>
    </row>
    <row r="144" spans="1:15" x14ac:dyDescent="0.2">
      <c r="G144" s="27"/>
    </row>
    <row r="145" spans="1:1" x14ac:dyDescent="0.2">
      <c r="A145" s="2"/>
    </row>
    <row r="146" spans="1:1" x14ac:dyDescent="0.2">
      <c r="A146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2021-02-04T18:27:00Z</cp:lastPrinted>
  <dcterms:created xsi:type="dcterms:W3CDTF">2007-08-17T11:36:42Z</dcterms:created>
  <dcterms:modified xsi:type="dcterms:W3CDTF">2025-02-17T14:34:37Z</dcterms:modified>
</cp:coreProperties>
</file>