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NOVO CAGED - ano 2024\"/>
    </mc:Choice>
  </mc:AlternateContent>
  <xr:revisionPtr revIDLastSave="0" documentId="13_ncr:1_{7E7AFC8B-E1CA-46F4-BDC5-8417772BD56B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Brasil" sheetId="1" r:id="rId1"/>
  </sheets>
  <definedNames>
    <definedName name="_xlnm.Print_Area" localSheetId="0">Brasil!$A$1:$E$75</definedName>
    <definedName name="_xlnm.Print_Titles" localSheetId="0">Brasil!$1:$7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72" i="1" l="1"/>
  <c r="B72" i="1"/>
  <c r="D71" i="1"/>
  <c r="D70" i="1"/>
  <c r="D69" i="1"/>
  <c r="D68" i="1"/>
  <c r="D67" i="1"/>
  <c r="D66" i="1"/>
  <c r="D65" i="1"/>
  <c r="D64" i="1"/>
  <c r="D63" i="1"/>
  <c r="D62" i="1"/>
  <c r="D61" i="1"/>
  <c r="D60" i="1"/>
  <c r="B20" i="1"/>
  <c r="D21" i="1"/>
  <c r="B33" i="1"/>
  <c r="D72" i="1" l="1"/>
  <c r="C59" i="1"/>
  <c r="B59" i="1"/>
  <c r="D58" i="1"/>
  <c r="D57" i="1"/>
  <c r="D56" i="1"/>
  <c r="D55" i="1"/>
  <c r="D54" i="1"/>
  <c r="D53" i="1"/>
  <c r="D52" i="1"/>
  <c r="D51" i="1"/>
  <c r="D50" i="1"/>
  <c r="D49" i="1"/>
  <c r="D48" i="1"/>
  <c r="D47" i="1"/>
  <c r="C46" i="1"/>
  <c r="B46" i="1"/>
  <c r="D45" i="1"/>
  <c r="D44" i="1"/>
  <c r="D43" i="1"/>
  <c r="D42" i="1"/>
  <c r="D41" i="1"/>
  <c r="D40" i="1"/>
  <c r="D39" i="1"/>
  <c r="D38" i="1"/>
  <c r="D37" i="1"/>
  <c r="D36" i="1"/>
  <c r="D35" i="1"/>
  <c r="D34" i="1"/>
  <c r="C33" i="1"/>
  <c r="D32" i="1"/>
  <c r="D31" i="1"/>
  <c r="D30" i="1"/>
  <c r="D29" i="1"/>
  <c r="D28" i="1"/>
  <c r="D27" i="1"/>
  <c r="D26" i="1"/>
  <c r="D25" i="1"/>
  <c r="D24" i="1"/>
  <c r="D23" i="1"/>
  <c r="D22" i="1"/>
  <c r="C20" i="1"/>
  <c r="D19" i="1"/>
  <c r="D18" i="1"/>
  <c r="D17" i="1"/>
  <c r="D16" i="1"/>
  <c r="D15" i="1"/>
  <c r="D14" i="1"/>
  <c r="D13" i="1"/>
  <c r="D12" i="1"/>
  <c r="D11" i="1"/>
  <c r="D10" i="1"/>
  <c r="D9" i="1"/>
  <c r="E9" i="1" s="1"/>
  <c r="E10" i="1" l="1"/>
  <c r="E11" i="1" s="1"/>
  <c r="E12" i="1" s="1"/>
  <c r="E13" i="1" s="1"/>
  <c r="E14" i="1" s="1"/>
  <c r="E15" i="1" s="1"/>
  <c r="E16" i="1" s="1"/>
  <c r="E17" i="1" s="1"/>
  <c r="E18" i="1" s="1"/>
  <c r="E19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D46" i="1"/>
  <c r="D33" i="1"/>
  <c r="D20" i="1"/>
  <c r="D59" i="1"/>
  <c r="E20" i="1" l="1"/>
  <c r="E33" i="1"/>
  <c r="E34" i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l="1"/>
  <c r="E47" i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59" i="1" l="1"/>
</calcChain>
</file>

<file path=xl/sharedStrings.xml><?xml version="1.0" encoding="utf-8"?>
<sst xmlns="http://schemas.openxmlformats.org/spreadsheetml/2006/main" count="77" uniqueCount="35">
  <si>
    <r>
      <rPr>
        <b/>
        <sz val="11"/>
        <color rgb="FF3366FF"/>
        <rFont val="Arial"/>
        <family val="2"/>
        <charset val="1"/>
      </rPr>
      <t xml:space="preserve">ADMISSÕES, DESLIGAMENTOS E SALDOS DO EMPREGO FORMAL NA </t>
    </r>
    <r>
      <rPr>
        <b/>
        <i/>
        <sz val="11"/>
        <color rgb="FFFF6600"/>
        <rFont val="Arial"/>
        <family val="2"/>
        <charset val="1"/>
      </rPr>
      <t>CONSTRUÇÃO CIVIL</t>
    </r>
  </si>
  <si>
    <t>DADOS NOVO CAGED/MTP</t>
  </si>
  <si>
    <t>BRASIL</t>
  </si>
  <si>
    <t>Mês/ano</t>
  </si>
  <si>
    <t>Admissões</t>
  </si>
  <si>
    <t>Desligamentos</t>
  </si>
  <si>
    <t>Saldos</t>
  </si>
  <si>
    <t>Estoque</t>
  </si>
  <si>
    <t>20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</si>
  <si>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</si>
  <si>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</si>
  <si>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</si>
  <si>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</si>
  <si>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</si>
  <si>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</si>
  <si>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</si>
  <si>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</si>
  <si>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</si>
  <si>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</si>
  <si>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</si>
  <si>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2020</t>
  </si>
  <si>
    <t>21 JAN</t>
  </si>
  <si>
    <t>2021</t>
  </si>
  <si>
    <t>22 JAN</t>
  </si>
  <si>
    <t>2022</t>
  </si>
  <si>
    <t>23 JAN</t>
  </si>
  <si>
    <t>DEZ*</t>
  </si>
  <si>
    <t>Fonte: NOVO CADASTRO GERAL DE EMPREGADOS E DESEMPREGADOS-CAGED, MINISTÉRIO DO TRABALHO E PREVIDÊNCIA.</t>
  </si>
  <si>
    <t>Elaboração: Banco de Dados-CBIC</t>
  </si>
  <si>
    <t>2024*</t>
  </si>
  <si>
    <t>2023</t>
  </si>
  <si>
    <t>24 JAN</t>
  </si>
  <si>
    <t>(*) Os totais de admissões, desligamentos e saldos referem-se ao valores de janeiro a abril com ajustes somados aos valores de admissões, desligamentos e saldos de maio sem ajustes.</t>
  </si>
  <si>
    <t>MAI*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</si>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</sst>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"/>
  </numFmts>
  <fonts count="10" x14ac:knownFonts="1">
    <font>
      <sz val="10"/>
      <name val="Arial"/>
      <charset val="1"/>
    </font>
    <font>
      <b/>
      <sz val="11"/>
      <color rgb="FF3366FF"/>
      <name val="Arial"/>
      <family val="2"/>
      <charset val="1"/>
    </font>
    <font>
      <b/>
      <i/>
      <sz val="11"/>
      <color rgb="FFFF6600"/>
      <name val="Arial"/>
      <family val="2"/>
      <charset val="1"/>
    </font>
    <font>
      <b/>
      <sz val="13"/>
      <color rgb="FF3366FF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color rgb="FF3366FF"/>
      <name val="Arial"/>
      <family val="2"/>
      <charset val="1"/>
    </font>
    <font>
      <sz val="8"/>
      <color rgb="FF3366FF"/>
      <name val="Arial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theme="0"/>
        <bgColor rgb="FFD0CECE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49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wrapText="1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3" fontId="9" fillId="5" borderId="0" xfId="1" applyNumberFormat="1" applyFill="1"/>
    <xf numFmtId="0" fontId="9" fillId="5" borderId="0" xfId="1" applyFill="1"/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"/>
  <sheetViews>
    <sheetView showGridLines="0" tabSelected="1" zoomScaleNormal="100" workbookViewId="0">
      <pane ySplit="7" topLeftCell="A59" activePane="bottomLeft" state="frozen"/>
      <selection pane="bottomLeft" activeCell="C78" sqref="C78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  <col min="6" max="6" width="12.140625" customWidth="1"/>
  </cols>
  <sheetData>
    <row r="1" spans="1:17" ht="36" customHeight="1" x14ac:dyDescent="0.2">
      <c r="A1" s="25" t="s">
        <v>0</v>
      </c>
      <c r="B1" s="25"/>
      <c r="C1" s="25"/>
      <c r="D1" s="25"/>
      <c r="E1" s="25"/>
    </row>
    <row r="2" spans="1:17" ht="12" customHeight="1" x14ac:dyDescent="0.2">
      <c r="A2" s="26" t="s">
        <v>1</v>
      </c>
      <c r="B2" s="26"/>
      <c r="C2" s="26"/>
      <c r="D2" s="26"/>
      <c r="E2" s="26"/>
    </row>
    <row r="3" spans="1:17" ht="6" customHeight="1" x14ac:dyDescent="0.2">
      <c r="A3" s="1"/>
      <c r="B3" s="1"/>
      <c r="C3" s="1"/>
      <c r="D3" s="1"/>
      <c r="E3" s="1"/>
    </row>
    <row r="4" spans="1:17" ht="15.75" customHeight="1" x14ac:dyDescent="0.25">
      <c r="A4" s="27" t="s">
        <v>2</v>
      </c>
      <c r="B4" s="27"/>
      <c r="C4" s="27"/>
      <c r="D4" s="27"/>
      <c r="E4" s="27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2" customHeight="1" x14ac:dyDescent="0.2">
      <c r="A5" s="1"/>
      <c r="B5" s="1"/>
      <c r="C5" s="1"/>
      <c r="D5" s="1"/>
      <c r="E5" s="1"/>
    </row>
    <row r="6" spans="1:17" ht="18" customHeight="1" x14ac:dyDescent="0.2">
      <c r="A6" s="28" t="s">
        <v>3</v>
      </c>
      <c r="B6" s="29" t="s">
        <v>4</v>
      </c>
      <c r="C6" s="28" t="s">
        <v>5</v>
      </c>
      <c r="D6" s="30" t="s">
        <v>6</v>
      </c>
      <c r="E6" s="30" t="s">
        <v>7</v>
      </c>
    </row>
    <row r="7" spans="1:17" ht="20.25" customHeight="1" x14ac:dyDescent="0.2">
      <c r="A7" s="28"/>
      <c r="B7" s="29"/>
      <c r="C7" s="28"/>
      <c r="D7" s="30"/>
      <c r="E7" s="30"/>
    </row>
    <row r="8" spans="1:17" ht="15" customHeight="1" x14ac:dyDescent="0.2">
      <c r="A8" s="2" t="s">
        <v>8</v>
      </c>
      <c r="B8" s="3">
        <v>154775</v>
      </c>
      <c r="C8" s="3">
        <v>119928</v>
      </c>
      <c r="D8" s="4">
        <f t="shared" ref="D8:D19" si="0">B8-C8</f>
        <v>34847</v>
      </c>
      <c r="E8" s="4">
        <v>2093097</v>
      </c>
    </row>
    <row r="9" spans="1:17" ht="15" customHeight="1" x14ac:dyDescent="0.2">
      <c r="A9" s="2" t="s">
        <v>9</v>
      </c>
      <c r="B9" s="3">
        <v>147089</v>
      </c>
      <c r="C9" s="3">
        <v>122112</v>
      </c>
      <c r="D9" s="4">
        <f t="shared" si="0"/>
        <v>24977</v>
      </c>
      <c r="E9" s="4">
        <f t="shared" ref="E9:E19" si="1">E8+D9</f>
        <v>2118074</v>
      </c>
    </row>
    <row r="10" spans="1:17" ht="15" customHeight="1" x14ac:dyDescent="0.2">
      <c r="A10" s="2" t="s">
        <v>10</v>
      </c>
      <c r="B10" s="3">
        <v>133783</v>
      </c>
      <c r="C10" s="3">
        <v>152537</v>
      </c>
      <c r="D10" s="4">
        <f t="shared" si="0"/>
        <v>-18754</v>
      </c>
      <c r="E10" s="4">
        <f t="shared" si="1"/>
        <v>2099320</v>
      </c>
    </row>
    <row r="11" spans="1:17" ht="15" customHeight="1" x14ac:dyDescent="0.2">
      <c r="A11" s="2" t="s">
        <v>11</v>
      </c>
      <c r="B11" s="3">
        <v>64523</v>
      </c>
      <c r="C11" s="3">
        <v>139037</v>
      </c>
      <c r="D11" s="4">
        <f t="shared" si="0"/>
        <v>-74514</v>
      </c>
      <c r="E11" s="4">
        <f t="shared" si="1"/>
        <v>2024806</v>
      </c>
    </row>
    <row r="12" spans="1:17" ht="15" customHeight="1" x14ac:dyDescent="0.2">
      <c r="A12" s="2" t="s">
        <v>12</v>
      </c>
      <c r="B12" s="3">
        <v>91130</v>
      </c>
      <c r="C12" s="3">
        <v>115036</v>
      </c>
      <c r="D12" s="4">
        <f t="shared" si="0"/>
        <v>-23906</v>
      </c>
      <c r="E12" s="4">
        <f t="shared" si="1"/>
        <v>2000900</v>
      </c>
    </row>
    <row r="13" spans="1:17" ht="15" customHeight="1" x14ac:dyDescent="0.2">
      <c r="A13" s="2" t="s">
        <v>13</v>
      </c>
      <c r="B13" s="3">
        <v>119909</v>
      </c>
      <c r="C13" s="3">
        <v>105318</v>
      </c>
      <c r="D13" s="4">
        <f t="shared" si="0"/>
        <v>14591</v>
      </c>
      <c r="E13" s="4">
        <f t="shared" si="1"/>
        <v>2015491</v>
      </c>
    </row>
    <row r="14" spans="1:17" ht="15" customHeight="1" x14ac:dyDescent="0.2">
      <c r="A14" s="2" t="s">
        <v>14</v>
      </c>
      <c r="B14" s="3">
        <v>146169</v>
      </c>
      <c r="C14" s="3">
        <v>106742</v>
      </c>
      <c r="D14" s="4">
        <f t="shared" si="0"/>
        <v>39427</v>
      </c>
      <c r="E14" s="4">
        <f t="shared" si="1"/>
        <v>2054918</v>
      </c>
    </row>
    <row r="15" spans="1:17" ht="15" customHeight="1" x14ac:dyDescent="0.2">
      <c r="A15" s="2" t="s">
        <v>15</v>
      </c>
      <c r="B15" s="5">
        <v>158761</v>
      </c>
      <c r="C15" s="3">
        <v>108771</v>
      </c>
      <c r="D15" s="4">
        <f t="shared" si="0"/>
        <v>49990</v>
      </c>
      <c r="E15" s="4">
        <f t="shared" si="1"/>
        <v>2104908</v>
      </c>
    </row>
    <row r="16" spans="1:17" ht="15" customHeight="1" x14ac:dyDescent="0.2">
      <c r="A16" s="2" t="s">
        <v>16</v>
      </c>
      <c r="B16" s="3">
        <v>164188</v>
      </c>
      <c r="C16" s="3">
        <v>117354</v>
      </c>
      <c r="D16" s="4">
        <f t="shared" si="0"/>
        <v>46834</v>
      </c>
      <c r="E16" s="4">
        <f t="shared" si="1"/>
        <v>2151742</v>
      </c>
    </row>
    <row r="17" spans="1:5" ht="15" customHeight="1" x14ac:dyDescent="0.2">
      <c r="A17" s="2" t="s">
        <v>17</v>
      </c>
      <c r="B17" s="3">
        <v>166125</v>
      </c>
      <c r="C17" s="3">
        <v>130695</v>
      </c>
      <c r="D17" s="4">
        <f t="shared" si="0"/>
        <v>35430</v>
      </c>
      <c r="E17" s="4">
        <f t="shared" si="1"/>
        <v>2187172</v>
      </c>
    </row>
    <row r="18" spans="1:5" ht="15" customHeight="1" x14ac:dyDescent="0.2">
      <c r="A18" s="2" t="s">
        <v>18</v>
      </c>
      <c r="B18" s="3">
        <v>149135</v>
      </c>
      <c r="C18" s="3">
        <v>132560</v>
      </c>
      <c r="D18" s="4">
        <f t="shared" si="0"/>
        <v>16575</v>
      </c>
      <c r="E18" s="4">
        <f t="shared" si="1"/>
        <v>2203747</v>
      </c>
    </row>
    <row r="19" spans="1:5" ht="15" customHeight="1" x14ac:dyDescent="0.2">
      <c r="A19" s="2" t="s">
        <v>19</v>
      </c>
      <c r="B19" s="3">
        <v>100052</v>
      </c>
      <c r="C19" s="3">
        <v>150844</v>
      </c>
      <c r="D19" s="4">
        <f t="shared" si="0"/>
        <v>-50792</v>
      </c>
      <c r="E19" s="4">
        <f t="shared" si="1"/>
        <v>2152955</v>
      </c>
    </row>
    <row r="20" spans="1:5" ht="15" customHeight="1" x14ac:dyDescent="0.2">
      <c r="A20" s="6" t="s">
        <v>20</v>
      </c>
      <c r="B20" s="7">
        <f>SUM(B8:B19)</f>
        <v>1595639</v>
      </c>
      <c r="C20" s="7">
        <f>SUM(C8:C19)</f>
        <v>1500934</v>
      </c>
      <c r="D20" s="8">
        <f>SUM(D8:D19)</f>
        <v>94705</v>
      </c>
      <c r="E20" s="8">
        <f>E19</f>
        <v>2152955</v>
      </c>
    </row>
    <row r="21" spans="1:5" ht="15" customHeight="1" x14ac:dyDescent="0.2">
      <c r="A21" s="9" t="s">
        <v>21</v>
      </c>
      <c r="B21" s="10">
        <v>174740</v>
      </c>
      <c r="C21" s="10">
        <v>130245</v>
      </c>
      <c r="D21" s="11">
        <f t="shared" ref="D21:D32" si="2">B21-C21</f>
        <v>44495</v>
      </c>
      <c r="E21" s="11">
        <f>E19+D21</f>
        <v>2197450</v>
      </c>
    </row>
    <row r="22" spans="1:5" ht="15" customHeight="1" x14ac:dyDescent="0.2">
      <c r="A22" s="2" t="s">
        <v>9</v>
      </c>
      <c r="B22" s="5">
        <v>180776</v>
      </c>
      <c r="C22" s="3">
        <v>135287</v>
      </c>
      <c r="D22" s="4">
        <f t="shared" si="2"/>
        <v>45489</v>
      </c>
      <c r="E22" s="4">
        <f t="shared" ref="E22:E32" si="3">E21+D22</f>
        <v>2242939</v>
      </c>
    </row>
    <row r="23" spans="1:5" ht="15" customHeight="1" x14ac:dyDescent="0.2">
      <c r="A23" s="2" t="s">
        <v>10</v>
      </c>
      <c r="B23" s="3">
        <v>175933</v>
      </c>
      <c r="C23" s="3">
        <v>151584</v>
      </c>
      <c r="D23" s="4">
        <f t="shared" si="2"/>
        <v>24349</v>
      </c>
      <c r="E23" s="4">
        <f t="shared" si="3"/>
        <v>2267288</v>
      </c>
    </row>
    <row r="24" spans="1:5" ht="15" customHeight="1" x14ac:dyDescent="0.2">
      <c r="A24" s="2" t="s">
        <v>11</v>
      </c>
      <c r="B24" s="3">
        <v>159093</v>
      </c>
      <c r="C24" s="3">
        <v>136775</v>
      </c>
      <c r="D24" s="4">
        <f t="shared" si="2"/>
        <v>22318</v>
      </c>
      <c r="E24" s="4">
        <f t="shared" si="3"/>
        <v>2289606</v>
      </c>
    </row>
    <row r="25" spans="1:5" ht="15" customHeight="1" x14ac:dyDescent="0.2">
      <c r="A25" s="2" t="s">
        <v>12</v>
      </c>
      <c r="B25" s="3">
        <v>169754</v>
      </c>
      <c r="C25" s="3">
        <v>147419</v>
      </c>
      <c r="D25" s="4">
        <f t="shared" si="2"/>
        <v>22335</v>
      </c>
      <c r="E25" s="4">
        <f t="shared" si="3"/>
        <v>2311941</v>
      </c>
    </row>
    <row r="26" spans="1:5" ht="15" customHeight="1" x14ac:dyDescent="0.2">
      <c r="A26" s="2" t="s">
        <v>13</v>
      </c>
      <c r="B26" s="3">
        <v>171743</v>
      </c>
      <c r="C26" s="3">
        <v>147591</v>
      </c>
      <c r="D26" s="4">
        <f t="shared" si="2"/>
        <v>24152</v>
      </c>
      <c r="E26" s="4">
        <f t="shared" si="3"/>
        <v>2336093</v>
      </c>
    </row>
    <row r="27" spans="1:5" ht="15" customHeight="1" x14ac:dyDescent="0.2">
      <c r="A27" s="2" t="s">
        <v>14</v>
      </c>
      <c r="B27" s="3">
        <v>180833</v>
      </c>
      <c r="C27" s="12">
        <v>150199</v>
      </c>
      <c r="D27" s="4">
        <f t="shared" si="2"/>
        <v>30634</v>
      </c>
      <c r="E27" s="4">
        <f t="shared" si="3"/>
        <v>2366727</v>
      </c>
    </row>
    <row r="28" spans="1:5" ht="15" customHeight="1" x14ac:dyDescent="0.2">
      <c r="A28" s="2" t="s">
        <v>15</v>
      </c>
      <c r="B28" s="3">
        <v>187527</v>
      </c>
      <c r="C28" s="12">
        <v>152077</v>
      </c>
      <c r="D28" s="4">
        <f t="shared" si="2"/>
        <v>35450</v>
      </c>
      <c r="E28" s="4">
        <f t="shared" si="3"/>
        <v>2402177</v>
      </c>
    </row>
    <row r="29" spans="1:5" ht="15" customHeight="1" x14ac:dyDescent="0.2">
      <c r="A29" s="2" t="s">
        <v>16</v>
      </c>
      <c r="B29" s="3">
        <v>180965</v>
      </c>
      <c r="C29" s="13">
        <v>154022</v>
      </c>
      <c r="D29" s="4">
        <f t="shared" si="2"/>
        <v>26943</v>
      </c>
      <c r="E29" s="4">
        <f t="shared" si="3"/>
        <v>2429120</v>
      </c>
    </row>
    <row r="30" spans="1:5" ht="15" customHeight="1" x14ac:dyDescent="0.2">
      <c r="A30" s="2" t="s">
        <v>17</v>
      </c>
      <c r="B30" s="3">
        <v>174847</v>
      </c>
      <c r="C30" s="12">
        <v>159064</v>
      </c>
      <c r="D30" s="4">
        <f t="shared" si="2"/>
        <v>15783</v>
      </c>
      <c r="E30" s="4">
        <f t="shared" si="3"/>
        <v>2444903</v>
      </c>
    </row>
    <row r="31" spans="1:5" ht="15" customHeight="1" x14ac:dyDescent="0.2">
      <c r="A31" s="2" t="s">
        <v>18</v>
      </c>
      <c r="B31" s="3">
        <v>169682</v>
      </c>
      <c r="C31" s="12">
        <v>161339</v>
      </c>
      <c r="D31" s="4">
        <f t="shared" si="2"/>
        <v>8343</v>
      </c>
      <c r="E31" s="4">
        <f t="shared" si="3"/>
        <v>2453246</v>
      </c>
    </row>
    <row r="32" spans="1:5" ht="15" customHeight="1" x14ac:dyDescent="0.2">
      <c r="A32" s="2" t="s">
        <v>19</v>
      </c>
      <c r="B32" s="3">
        <v>117373</v>
      </c>
      <c r="C32" s="12">
        <v>172355</v>
      </c>
      <c r="D32" s="4">
        <f t="shared" si="2"/>
        <v>-54982</v>
      </c>
      <c r="E32" s="4">
        <f t="shared" si="3"/>
        <v>2398264</v>
      </c>
    </row>
    <row r="33" spans="1:5" ht="15" customHeight="1" x14ac:dyDescent="0.2">
      <c r="A33" s="6" t="s">
        <v>22</v>
      </c>
      <c r="B33" s="7">
        <f>SUM(B21:B32)</f>
        <v>2043266</v>
      </c>
      <c r="C33" s="7">
        <f>SUM(C21:C32)</f>
        <v>1797957</v>
      </c>
      <c r="D33" s="8">
        <f>SUM(D21:D32)</f>
        <v>245309</v>
      </c>
      <c r="E33" s="8">
        <f>E32</f>
        <v>2398264</v>
      </c>
    </row>
    <row r="34" spans="1:5" ht="15" customHeight="1" x14ac:dyDescent="0.2">
      <c r="A34" s="9" t="s">
        <v>23</v>
      </c>
      <c r="B34" s="10">
        <v>188369</v>
      </c>
      <c r="C34" s="10">
        <v>151143</v>
      </c>
      <c r="D34" s="11">
        <f t="shared" ref="D34:D45" si="4">B34-C34</f>
        <v>37226</v>
      </c>
      <c r="E34" s="11">
        <f>E32+D34</f>
        <v>2435490</v>
      </c>
    </row>
    <row r="35" spans="1:5" ht="15" customHeight="1" x14ac:dyDescent="0.2">
      <c r="A35" s="2" t="s">
        <v>9</v>
      </c>
      <c r="B35" s="3">
        <v>198762</v>
      </c>
      <c r="C35" s="3">
        <v>158997</v>
      </c>
      <c r="D35" s="4">
        <f t="shared" si="4"/>
        <v>39765</v>
      </c>
      <c r="E35" s="4">
        <f t="shared" ref="E35:E45" si="5">E34+D35</f>
        <v>2475255</v>
      </c>
    </row>
    <row r="36" spans="1:5" ht="15" customHeight="1" x14ac:dyDescent="0.2">
      <c r="A36" s="2" t="s">
        <v>10</v>
      </c>
      <c r="B36" s="3">
        <v>196200</v>
      </c>
      <c r="C36" s="5">
        <v>177288</v>
      </c>
      <c r="D36" s="4">
        <f t="shared" si="4"/>
        <v>18912</v>
      </c>
      <c r="E36" s="4">
        <f t="shared" si="5"/>
        <v>2494167</v>
      </c>
    </row>
    <row r="37" spans="1:5" ht="15" customHeight="1" x14ac:dyDescent="0.2">
      <c r="A37" s="2" t="s">
        <v>11</v>
      </c>
      <c r="B37" s="3">
        <v>183239</v>
      </c>
      <c r="C37" s="3">
        <v>157776</v>
      </c>
      <c r="D37" s="4">
        <f t="shared" si="4"/>
        <v>25463</v>
      </c>
      <c r="E37" s="4">
        <f t="shared" si="5"/>
        <v>2519630</v>
      </c>
    </row>
    <row r="38" spans="1:5" ht="15" customHeight="1" x14ac:dyDescent="0.2">
      <c r="A38" s="2" t="s">
        <v>12</v>
      </c>
      <c r="B38" s="3">
        <v>206637</v>
      </c>
      <c r="C38" s="3">
        <v>172782</v>
      </c>
      <c r="D38" s="4">
        <f t="shared" si="4"/>
        <v>33855</v>
      </c>
      <c r="E38" s="4">
        <f t="shared" si="5"/>
        <v>2553485</v>
      </c>
    </row>
    <row r="39" spans="1:5" ht="15" customHeight="1" x14ac:dyDescent="0.2">
      <c r="A39" s="2" t="s">
        <v>13</v>
      </c>
      <c r="B39" s="3">
        <v>196335</v>
      </c>
      <c r="C39" s="3">
        <v>166098</v>
      </c>
      <c r="D39" s="4">
        <f t="shared" si="4"/>
        <v>30237</v>
      </c>
      <c r="E39" s="4">
        <f t="shared" si="5"/>
        <v>2583722</v>
      </c>
    </row>
    <row r="40" spans="1:5" ht="15" customHeight="1" x14ac:dyDescent="0.2">
      <c r="A40" s="2" t="s">
        <v>14</v>
      </c>
      <c r="B40" s="3">
        <v>199639</v>
      </c>
      <c r="C40" s="12">
        <v>167313</v>
      </c>
      <c r="D40" s="4">
        <f t="shared" si="4"/>
        <v>32326</v>
      </c>
      <c r="E40" s="4">
        <f t="shared" si="5"/>
        <v>2616048</v>
      </c>
    </row>
    <row r="41" spans="1:5" ht="15" customHeight="1" x14ac:dyDescent="0.2">
      <c r="A41" s="2" t="s">
        <v>15</v>
      </c>
      <c r="B41" s="3">
        <v>214620</v>
      </c>
      <c r="C41" s="12">
        <v>178745</v>
      </c>
      <c r="D41" s="4">
        <f t="shared" si="4"/>
        <v>35875</v>
      </c>
      <c r="E41" s="4">
        <f t="shared" si="5"/>
        <v>2651923</v>
      </c>
    </row>
    <row r="42" spans="1:5" ht="15" customHeight="1" x14ac:dyDescent="0.2">
      <c r="A42" s="2" t="s">
        <v>16</v>
      </c>
      <c r="B42" s="3">
        <v>200756</v>
      </c>
      <c r="C42" s="12">
        <v>169094</v>
      </c>
      <c r="D42" s="4">
        <f t="shared" si="4"/>
        <v>31662</v>
      </c>
      <c r="E42" s="4">
        <f t="shared" si="5"/>
        <v>2683585</v>
      </c>
    </row>
    <row r="43" spans="1:5" ht="15" customHeight="1" x14ac:dyDescent="0.2">
      <c r="A43" s="2" t="s">
        <v>17</v>
      </c>
      <c r="B43" s="3">
        <v>177894</v>
      </c>
      <c r="C43" s="12">
        <v>172950</v>
      </c>
      <c r="D43" s="4">
        <f t="shared" si="4"/>
        <v>4944</v>
      </c>
      <c r="E43" s="4">
        <f t="shared" si="5"/>
        <v>2688529</v>
      </c>
    </row>
    <row r="44" spans="1:5" ht="15" customHeight="1" x14ac:dyDescent="0.2">
      <c r="A44" s="2" t="s">
        <v>18</v>
      </c>
      <c r="B44" s="3">
        <v>161270</v>
      </c>
      <c r="C44" s="12">
        <v>181569</v>
      </c>
      <c r="D44" s="4">
        <f t="shared" si="4"/>
        <v>-20299</v>
      </c>
      <c r="E44" s="4">
        <f t="shared" si="5"/>
        <v>2668230</v>
      </c>
    </row>
    <row r="45" spans="1:5" ht="15" customHeight="1" x14ac:dyDescent="0.2">
      <c r="A45" s="2" t="s">
        <v>19</v>
      </c>
      <c r="B45" s="3">
        <v>113421</v>
      </c>
      <c r="C45" s="12">
        <v>190623</v>
      </c>
      <c r="D45" s="4">
        <f t="shared" si="4"/>
        <v>-77202</v>
      </c>
      <c r="E45" s="4">
        <f t="shared" si="5"/>
        <v>2591028</v>
      </c>
    </row>
    <row r="46" spans="1:5" ht="15" customHeight="1" x14ac:dyDescent="0.2">
      <c r="A46" s="6" t="s">
        <v>24</v>
      </c>
      <c r="B46" s="7">
        <f>SUM(B34:B45)</f>
        <v>2237142</v>
      </c>
      <c r="C46" s="7">
        <f>SUM(C34:C45)</f>
        <v>2044378</v>
      </c>
      <c r="D46" s="8">
        <f>SUM(D34:D45)</f>
        <v>192764</v>
      </c>
      <c r="E46" s="8">
        <f>E45</f>
        <v>2591028</v>
      </c>
    </row>
    <row r="47" spans="1:5" ht="15" customHeight="1" x14ac:dyDescent="0.2">
      <c r="A47" s="9" t="s">
        <v>25</v>
      </c>
      <c r="B47" s="10">
        <v>202703</v>
      </c>
      <c r="C47" s="10">
        <v>163652</v>
      </c>
      <c r="D47" s="11">
        <f t="shared" ref="D47:D58" si="6">B47-C47</f>
        <v>39051</v>
      </c>
      <c r="E47" s="11">
        <f>E45+D47</f>
        <v>2630079</v>
      </c>
    </row>
    <row r="48" spans="1:5" ht="15" customHeight="1" x14ac:dyDescent="0.2">
      <c r="A48" s="2" t="s">
        <v>9</v>
      </c>
      <c r="B48" s="3">
        <v>185334</v>
      </c>
      <c r="C48" s="3">
        <v>162848</v>
      </c>
      <c r="D48" s="4">
        <f t="shared" si="6"/>
        <v>22486</v>
      </c>
      <c r="E48" s="4">
        <f t="shared" ref="E48:E58" si="7">E47+D48</f>
        <v>2652565</v>
      </c>
    </row>
    <row r="49" spans="1:7" ht="15" customHeight="1" x14ac:dyDescent="0.2">
      <c r="A49" s="2" t="s">
        <v>10</v>
      </c>
      <c r="B49" s="3">
        <v>219733</v>
      </c>
      <c r="C49" s="5">
        <v>187232</v>
      </c>
      <c r="D49" s="4">
        <f t="shared" si="6"/>
        <v>32501</v>
      </c>
      <c r="E49" s="4">
        <f t="shared" si="7"/>
        <v>2685066</v>
      </c>
    </row>
    <row r="50" spans="1:7" ht="15" customHeight="1" x14ac:dyDescent="0.2">
      <c r="A50" s="2" t="s">
        <v>11</v>
      </c>
      <c r="B50" s="3">
        <v>187262</v>
      </c>
      <c r="C50" s="3">
        <v>160207</v>
      </c>
      <c r="D50" s="4">
        <f t="shared" si="6"/>
        <v>27055</v>
      </c>
      <c r="E50" s="4">
        <f t="shared" si="7"/>
        <v>2712121</v>
      </c>
    </row>
    <row r="51" spans="1:7" ht="15" customHeight="1" x14ac:dyDescent="0.2">
      <c r="A51" s="2" t="s">
        <v>12</v>
      </c>
      <c r="B51" s="3">
        <v>210607</v>
      </c>
      <c r="C51" s="3">
        <v>183026</v>
      </c>
      <c r="D51" s="4">
        <f t="shared" si="6"/>
        <v>27581</v>
      </c>
      <c r="E51" s="4">
        <f t="shared" si="7"/>
        <v>2739702</v>
      </c>
    </row>
    <row r="52" spans="1:7" ht="15" customHeight="1" x14ac:dyDescent="0.2">
      <c r="A52" s="2" t="s">
        <v>13</v>
      </c>
      <c r="B52" s="3">
        <v>199344</v>
      </c>
      <c r="C52" s="3">
        <v>178614</v>
      </c>
      <c r="D52" s="4">
        <f t="shared" si="6"/>
        <v>20730</v>
      </c>
      <c r="E52" s="4">
        <f t="shared" si="7"/>
        <v>2760432</v>
      </c>
    </row>
    <row r="53" spans="1:7" ht="15" customHeight="1" x14ac:dyDescent="0.2">
      <c r="A53" s="2" t="s">
        <v>14</v>
      </c>
      <c r="B53" s="3">
        <v>201088</v>
      </c>
      <c r="C53" s="12">
        <v>175880</v>
      </c>
      <c r="D53" s="4">
        <f t="shared" si="6"/>
        <v>25208</v>
      </c>
      <c r="E53" s="4">
        <f t="shared" si="7"/>
        <v>2785640</v>
      </c>
    </row>
    <row r="54" spans="1:7" ht="15" customHeight="1" x14ac:dyDescent="0.2">
      <c r="A54" s="2" t="s">
        <v>15</v>
      </c>
      <c r="B54" s="3">
        <v>219891</v>
      </c>
      <c r="C54" s="12">
        <v>191957</v>
      </c>
      <c r="D54" s="4">
        <f t="shared" si="6"/>
        <v>27934</v>
      </c>
      <c r="E54" s="4">
        <f t="shared" si="7"/>
        <v>2813574</v>
      </c>
    </row>
    <row r="55" spans="1:7" ht="15" customHeight="1" x14ac:dyDescent="0.2">
      <c r="A55" s="2" t="s">
        <v>16</v>
      </c>
      <c r="B55" s="3">
        <v>193731</v>
      </c>
      <c r="C55" s="12">
        <v>173890</v>
      </c>
      <c r="D55" s="4">
        <f t="shared" si="6"/>
        <v>19841</v>
      </c>
      <c r="E55" s="4">
        <f t="shared" si="7"/>
        <v>2833415</v>
      </c>
    </row>
    <row r="56" spans="1:7" ht="15" customHeight="1" x14ac:dyDescent="0.2">
      <c r="A56" s="2" t="s">
        <v>17</v>
      </c>
      <c r="B56" s="3">
        <v>192582</v>
      </c>
      <c r="C56" s="12">
        <v>181825</v>
      </c>
      <c r="D56" s="4">
        <f t="shared" si="6"/>
        <v>10757</v>
      </c>
      <c r="E56" s="4">
        <f t="shared" si="7"/>
        <v>2844172</v>
      </c>
    </row>
    <row r="57" spans="1:7" ht="17.25" customHeight="1" x14ac:dyDescent="0.2">
      <c r="A57" s="2" t="s">
        <v>18</v>
      </c>
      <c r="B57" s="3">
        <v>172207</v>
      </c>
      <c r="C57" s="12">
        <v>191398</v>
      </c>
      <c r="D57" s="4">
        <f t="shared" si="6"/>
        <v>-19191</v>
      </c>
      <c r="E57" s="4">
        <f t="shared" si="7"/>
        <v>2824981</v>
      </c>
    </row>
    <row r="58" spans="1:7" ht="15" customHeight="1" x14ac:dyDescent="0.2">
      <c r="A58" s="2" t="s">
        <v>19</v>
      </c>
      <c r="B58" s="3">
        <v>116596</v>
      </c>
      <c r="C58" s="12">
        <v>193508</v>
      </c>
      <c r="D58" s="4">
        <f t="shared" si="6"/>
        <v>-76912</v>
      </c>
      <c r="E58" s="4">
        <f t="shared" si="7"/>
        <v>2748069</v>
      </c>
    </row>
    <row r="59" spans="1:7" ht="15" customHeight="1" x14ac:dyDescent="0.2">
      <c r="A59" s="6" t="s">
        <v>30</v>
      </c>
      <c r="B59" s="7">
        <f>SUM(B47:B58)</f>
        <v>2301078</v>
      </c>
      <c r="C59" s="7">
        <f>SUM(C47:C58)</f>
        <v>2144037</v>
      </c>
      <c r="D59" s="8">
        <f>SUM(D47:D58)</f>
        <v>157041</v>
      </c>
      <c r="E59" s="8">
        <f>E58</f>
        <v>2748069</v>
      </c>
    </row>
    <row r="60" spans="1:7" ht="15" customHeight="1" x14ac:dyDescent="0.2">
      <c r="A60" s="9" t="s">
        <v>31</v>
      </c>
      <c r="B60" s="10">
        <v>219689</v>
      </c>
      <c r="C60" s="10">
        <v>172956</v>
      </c>
      <c r="D60" s="11">
        <f t="shared" ref="D60:D71" si="8">B60-C60</f>
        <v>46733</v>
      </c>
      <c r="E60" s="11">
        <f>E58+D60</f>
        <v>2794802</v>
      </c>
    </row>
    <row r="61" spans="1:7" ht="15" customHeight="1" x14ac:dyDescent="0.2">
      <c r="A61" s="2" t="s">
        <v>9</v>
      </c>
      <c r="B61" s="3">
        <v>215265</v>
      </c>
      <c r="C61" s="3">
        <v>180727</v>
      </c>
      <c r="D61" s="4">
        <f t="shared" si="8"/>
        <v>34538</v>
      </c>
      <c r="E61" s="4">
        <f t="shared" ref="E61:E71" si="9">E60+D61</f>
        <v>2829340</v>
      </c>
    </row>
    <row r="62" spans="1:7" ht="15" customHeight="1" x14ac:dyDescent="0.2">
      <c r="A62" s="2" t="s">
        <v>10</v>
      </c>
      <c r="B62" s="3">
        <v>218106</v>
      </c>
      <c r="C62" s="5">
        <v>189844</v>
      </c>
      <c r="D62" s="4">
        <f t="shared" si="8"/>
        <v>28262</v>
      </c>
      <c r="E62" s="4">
        <f t="shared" si="9"/>
        <v>2857602</v>
      </c>
    </row>
    <row r="63" spans="1:7" ht="15" customHeight="1" x14ac:dyDescent="0.2">
      <c r="A63" s="2" t="s">
        <v>11</v>
      </c>
      <c r="B63" s="3">
        <v>223345</v>
      </c>
      <c r="C63" s="3">
        <v>191824</v>
      </c>
      <c r="D63" s="4">
        <f t="shared" si="8"/>
        <v>31521</v>
      </c>
      <c r="E63" s="4">
        <f t="shared" si="9"/>
        <v>2889123</v>
      </c>
      <c r="G63" t="s">
        <v>34</v>
      </c>
    </row>
    <row r="64" spans="1:7" ht="15" customHeight="1" x14ac:dyDescent="0.2">
      <c r="A64" s="2" t="s">
        <v>33</v>
      </c>
      <c r="B64" s="3">
        <v>211420</v>
      </c>
      <c r="C64" s="3">
        <v>193271</v>
      </c>
      <c r="D64" s="4">
        <f t="shared" si="8"/>
        <v>18149</v>
      </c>
      <c r="E64" s="4">
        <f t="shared" si="9"/>
        <v>2907272</v>
      </c>
    </row>
    <row r="65" spans="1:11" ht="15" hidden="1" customHeight="1" x14ac:dyDescent="0.2">
      <c r="A65" s="2" t="s">
        <v>13</v>
      </c>
      <c r="B65" s="3">
        <v>0</v>
      </c>
      <c r="C65" s="3">
        <v>0</v>
      </c>
      <c r="D65" s="4">
        <f t="shared" si="8"/>
        <v>0</v>
      </c>
      <c r="E65" s="4">
        <f t="shared" si="9"/>
        <v>2907272</v>
      </c>
    </row>
    <row r="66" spans="1:11" ht="15" hidden="1" customHeight="1" x14ac:dyDescent="0.2">
      <c r="A66" s="2" t="s">
        <v>14</v>
      </c>
      <c r="B66" s="3">
        <v>0</v>
      </c>
      <c r="C66" s="12">
        <v>0</v>
      </c>
      <c r="D66" s="4">
        <f t="shared" si="8"/>
        <v>0</v>
      </c>
      <c r="E66" s="4">
        <f t="shared" si="9"/>
        <v>2907272</v>
      </c>
    </row>
    <row r="67" spans="1:11" ht="15" hidden="1" customHeight="1" x14ac:dyDescent="0.2">
      <c r="A67" s="2" t="s">
        <v>15</v>
      </c>
      <c r="B67" s="3">
        <v>0</v>
      </c>
      <c r="C67" s="12">
        <v>0</v>
      </c>
      <c r="D67" s="4">
        <f t="shared" si="8"/>
        <v>0</v>
      </c>
      <c r="E67" s="4">
        <f t="shared" si="9"/>
        <v>2907272</v>
      </c>
    </row>
    <row r="68" spans="1:11" ht="15" hidden="1" customHeight="1" x14ac:dyDescent="0.2">
      <c r="A68" s="2" t="s">
        <v>16</v>
      </c>
      <c r="B68" s="3">
        <v>0</v>
      </c>
      <c r="C68" s="12">
        <v>0</v>
      </c>
      <c r="D68" s="4">
        <f t="shared" si="8"/>
        <v>0</v>
      </c>
      <c r="E68" s="4">
        <f t="shared" si="9"/>
        <v>2907272</v>
      </c>
    </row>
    <row r="69" spans="1:11" ht="15" hidden="1" customHeight="1" x14ac:dyDescent="0.2">
      <c r="A69" s="2" t="s">
        <v>17</v>
      </c>
      <c r="B69" s="3">
        <v>0</v>
      </c>
      <c r="C69" s="12">
        <v>0</v>
      </c>
      <c r="D69" s="4">
        <f t="shared" si="8"/>
        <v>0</v>
      </c>
      <c r="E69" s="4">
        <f t="shared" si="9"/>
        <v>2907272</v>
      </c>
    </row>
    <row r="70" spans="1:11" ht="17.25" hidden="1" customHeight="1" x14ac:dyDescent="0.2">
      <c r="A70" s="2" t="s">
        <v>18</v>
      </c>
      <c r="B70" s="3">
        <v>0</v>
      </c>
      <c r="C70" s="12">
        <v>0</v>
      </c>
      <c r="D70" s="4">
        <f t="shared" si="8"/>
        <v>0</v>
      </c>
      <c r="E70" s="4">
        <f t="shared" si="9"/>
        <v>2907272</v>
      </c>
    </row>
    <row r="71" spans="1:11" ht="15" hidden="1" customHeight="1" x14ac:dyDescent="0.2">
      <c r="A71" s="2" t="s">
        <v>26</v>
      </c>
      <c r="B71" s="3">
        <v>0</v>
      </c>
      <c r="C71" s="12">
        <v>0</v>
      </c>
      <c r="D71" s="4">
        <f t="shared" si="8"/>
        <v>0</v>
      </c>
      <c r="E71" s="4">
        <f t="shared" si="9"/>
        <v>2907272</v>
      </c>
    </row>
    <row r="72" spans="1:11" ht="15" customHeight="1" x14ac:dyDescent="0.2">
      <c r="A72" s="6" t="s">
        <v>29</v>
      </c>
      <c r="B72" s="7">
        <f>SUM(B60:B71)</f>
        <v>1087825</v>
      </c>
      <c r="C72" s="7">
        <f>SUM(C60:C71)</f>
        <v>928622</v>
      </c>
      <c r="D72" s="8">
        <f>SUM(D60:D71)</f>
        <v>159203</v>
      </c>
      <c r="E72" s="8">
        <f>E71</f>
        <v>2907272</v>
      </c>
    </row>
    <row r="73" spans="1:11" x14ac:dyDescent="0.2">
      <c r="A73" s="14" t="s">
        <v>27</v>
      </c>
      <c r="K73" s="15"/>
    </row>
    <row r="74" spans="1:11" x14ac:dyDescent="0.2">
      <c r="A74" s="16" t="s">
        <v>28</v>
      </c>
    </row>
    <row r="75" spans="1:11" ht="25.5" customHeight="1" x14ac:dyDescent="0.2">
      <c r="A75" s="24" t="s">
        <v>32</v>
      </c>
      <c r="B75" s="24"/>
      <c r="C75" s="24"/>
      <c r="D75" s="24"/>
      <c r="E75" s="24"/>
    </row>
    <row r="76" spans="1:11" x14ac:dyDescent="0.2">
      <c r="A76" s="17"/>
    </row>
    <row r="77" spans="1:11" x14ac:dyDescent="0.2">
      <c r="A77" s="21"/>
      <c r="B77" s="21"/>
      <c r="C77" s="21"/>
      <c r="D77" s="21"/>
      <c r="E77" s="18"/>
    </row>
    <row r="78" spans="1:11" ht="15.75" customHeight="1" x14ac:dyDescent="0.2">
      <c r="A78" s="19"/>
      <c r="B78" s="19"/>
      <c r="C78" s="19"/>
      <c r="D78" s="19"/>
      <c r="E78" s="20"/>
    </row>
    <row r="79" spans="1:11" x14ac:dyDescent="0.2">
      <c r="C79" s="15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Miranda</dc:creator>
  <dc:description/>
  <cp:lastModifiedBy>licenciamento.sinduscon@outlook.com</cp:lastModifiedBy>
  <cp:revision>1</cp:revision>
  <cp:lastPrinted>2021-12-03T14:08:10Z</cp:lastPrinted>
  <dcterms:created xsi:type="dcterms:W3CDTF">2011-04-29T13:22:38Z</dcterms:created>
  <dcterms:modified xsi:type="dcterms:W3CDTF">2024-07-02T12:57:03Z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Sinduscon-MG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