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DIARIOS BDCBIC\NOVO CAGED - ano 2024\"/>
    </mc:Choice>
  </mc:AlternateContent>
  <xr:revisionPtr revIDLastSave="0" documentId="13_ncr:1_{0429AE87-3286-41C2-ACE2-7EC0CFE05168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Brasil" sheetId="1" r:id="rId1"/>
  </sheets>
  <definedNames>
    <definedName name="_xlnm.Print_Area" localSheetId="0">Brasil!$A$1:$E$75</definedName>
    <definedName name="_xlnm.Print_Titles" localSheetId="0">Brasil!$1:$7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  <c r="D71" i="1" l="1"/>
  <c r="D70" i="1"/>
  <c r="D69" i="1"/>
  <c r="D68" i="1"/>
  <c r="D67" i="1"/>
  <c r="D66" i="1"/>
  <c r="D65" i="1"/>
  <c r="D64" i="1"/>
  <c r="D63" i="1"/>
  <c r="D62" i="1"/>
  <c r="D61" i="1"/>
  <c r="D60" i="1"/>
  <c r="D21" i="1"/>
  <c r="D72" i="1" l="1"/>
  <c r="D58" i="1"/>
  <c r="D57" i="1"/>
  <c r="D56" i="1"/>
  <c r="D55" i="1"/>
  <c r="D54" i="1"/>
  <c r="D53" i="1"/>
  <c r="D52" i="1"/>
  <c r="D51" i="1"/>
  <c r="D50" i="1"/>
  <c r="D49" i="1"/>
  <c r="D48" i="1"/>
  <c r="D47" i="1"/>
  <c r="D45" i="1"/>
  <c r="D44" i="1"/>
  <c r="D43" i="1"/>
  <c r="D42" i="1"/>
  <c r="D41" i="1"/>
  <c r="D40" i="1"/>
  <c r="D39" i="1"/>
  <c r="D38" i="1"/>
  <c r="D37" i="1"/>
  <c r="D36" i="1"/>
  <c r="D35" i="1"/>
  <c r="D34" i="1"/>
  <c r="D32" i="1"/>
  <c r="D31" i="1"/>
  <c r="D30" i="1"/>
  <c r="D29" i="1"/>
  <c r="D28" i="1"/>
  <c r="D27" i="1"/>
  <c r="D26" i="1"/>
  <c r="D25" i="1"/>
  <c r="D24" i="1"/>
  <c r="D23" i="1"/>
  <c r="D22" i="1"/>
  <c r="D19" i="1"/>
  <c r="D18" i="1"/>
  <c r="D17" i="1"/>
  <c r="D16" i="1"/>
  <c r="D15" i="1"/>
  <c r="D14" i="1"/>
  <c r="D13" i="1"/>
  <c r="D12" i="1"/>
  <c r="D11" i="1"/>
  <c r="D10" i="1"/>
  <c r="D9" i="1"/>
  <c r="E9" i="1" s="1"/>
  <c r="E10" i="1" l="1"/>
  <c r="E11" i="1" s="1"/>
  <c r="E12" i="1" s="1"/>
  <c r="E13" i="1" s="1"/>
  <c r="E14" i="1" s="1"/>
  <c r="E15" i="1" s="1"/>
  <c r="E16" i="1" s="1"/>
  <c r="E17" i="1" s="1"/>
  <c r="E18" i="1" s="1"/>
  <c r="E19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D46" i="1"/>
  <c r="D33" i="1"/>
  <c r="D20" i="1"/>
  <c r="D59" i="1"/>
  <c r="E20" i="1" l="1"/>
  <c r="E33" i="1"/>
  <c r="E34" i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l="1"/>
  <c r="E47" i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59" i="1" l="1"/>
</calcChain>
</file>

<file path=xl/sharedStrings.xml><?xml version="1.0" encoding="utf-8"?>
<sst xmlns="http://schemas.openxmlformats.org/spreadsheetml/2006/main" count="77" uniqueCount="34">
  <si>
    <r>
      <rPr>
        <b/>
        <sz val="11"/>
        <color rgb="FF3366FF"/>
        <rFont val="Arial"/>
        <family val="2"/>
        <charset val="1"/>
      </rPr>
      <t xml:space="preserve">ADMISSÕES, DESLIGAMENTOS E SALDOS DO EMPREGO FORMAL NA </t>
    </r>
    <r>
      <rPr>
        <b/>
        <i/>
        <sz val="11"/>
        <color rgb="FFFF6600"/>
        <rFont val="Arial"/>
        <family val="2"/>
        <charset val="1"/>
      </rPr>
      <t>CONSTRUÇÃO CIVIL</t>
    </r>
  </si>
  <si>
    <t>DADOS NOVO CAGED/MTP</t>
  </si>
  <si>
    <t>BRASIL</t>
  </si>
  <si>
    <t>Mês/ano</t>
  </si>
  <si>
    <t>Admissões</t>
  </si>
  <si>
    <t>Desligamentos</t>
  </si>
  <si>
    <t>Saldos</t>
  </si>
  <si>
    <t>Estoque</t>
  </si>
  <si>
    <t>20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</si>
  <si>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</si>
  <si>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</si>
  <si>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</si>
  <si>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</si>
  <si>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</si>
  <si>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</si>
  <si>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</si>
  <si>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</si>
  <si>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</si>
  <si>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</si>
  <si>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</si>
  <si>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2020</t>
  </si>
  <si>
    <t>21 JAN</t>
  </si>
  <si>
    <t>2021</t>
  </si>
  <si>
    <t>22 JAN</t>
  </si>
  <si>
    <t>2022</t>
  </si>
  <si>
    <t>23 JAN</t>
  </si>
  <si>
    <t>DEZ*</t>
  </si>
  <si>
    <t>Fonte: NOVO CADASTRO GERAL DE EMPREGADOS E DESEMPREGADOS-CAGED, MINISTÉRIO DO TRABALHO E PREVIDÊNCIA.</t>
  </si>
  <si>
    <t>Elaboração: Banco de Dados-CBIC</t>
  </si>
  <si>
    <t>2024*</t>
  </si>
  <si>
    <t>2023</t>
  </si>
  <si>
    <t>24 JAN</t>
  </si>
  <si>
    <t xml:space="preserve"> </t>
  </si>
  <si>
    <t>(*) Os totais de admissões, desligamentos e saldos referem-se ao valores de janeiro a novembro com ajustes somados aos valores de admissões, desligamentos e saldos de dezembro sem ajustes.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</si>
</sst>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10" x14ac:knownFonts="1">
    <font>
      <sz val="10"/>
      <name val="Arial"/>
      <charset val="1"/>
    </font>
    <font>
      <b/>
      <sz val="11"/>
      <color rgb="FF3366FF"/>
      <name val="Arial"/>
      <family val="2"/>
      <charset val="1"/>
    </font>
    <font>
      <b/>
      <i/>
      <sz val="11"/>
      <color rgb="FFFF6600"/>
      <name val="Arial"/>
      <family val="2"/>
      <charset val="1"/>
    </font>
    <font>
      <b/>
      <sz val="13"/>
      <color rgb="FF3366FF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8"/>
      <color rgb="FF3366FF"/>
      <name val="Arial"/>
      <family val="2"/>
      <charset val="1"/>
    </font>
    <font>
      <sz val="8"/>
      <color rgb="FF3366FF"/>
      <name val="Arial"/>
      <family val="2"/>
      <charset val="1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FF"/>
        <bgColor rgb="FFFFFFCC"/>
      </patternFill>
    </fill>
    <fill>
      <patternFill patternType="solid">
        <fgColor rgb="FF99CCFF"/>
        <bgColor rgb="FFCCCCFF"/>
      </patternFill>
    </fill>
    <fill>
      <patternFill patternType="solid">
        <fgColor theme="0"/>
        <bgColor rgb="FFD0CECE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9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center"/>
    </xf>
    <xf numFmtId="49" fontId="5" fillId="0" borderId="4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/>
    </xf>
    <xf numFmtId="164" fontId="6" fillId="4" borderId="2" xfId="0" applyNumberFormat="1" applyFont="1" applyFill="1" applyBorder="1" applyAlignment="1">
      <alignment horizontal="center" vertical="center"/>
    </xf>
    <xf numFmtId="164" fontId="6" fillId="4" borderId="3" xfId="0" applyNumberFormat="1" applyFont="1" applyFill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/>
    </xf>
    <xf numFmtId="164" fontId="5" fillId="0" borderId="8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3" fontId="5" fillId="3" borderId="5" xfId="0" applyNumberFormat="1" applyFont="1" applyFill="1" applyBorder="1" applyAlignment="1">
      <alignment horizontal="center" vertical="center"/>
    </xf>
    <xf numFmtId="0" fontId="7" fillId="0" borderId="0" xfId="0" applyFont="1"/>
    <xf numFmtId="0" fontId="5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wrapText="1"/>
    </xf>
    <xf numFmtId="49" fontId="8" fillId="0" borderId="0" xfId="0" applyNumberFormat="1" applyFont="1" applyAlignment="1">
      <alignment vertical="center" wrapText="1"/>
    </xf>
    <xf numFmtId="49" fontId="8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3" fontId="9" fillId="5" borderId="0" xfId="1" applyNumberFormat="1" applyFill="1"/>
    <xf numFmtId="0" fontId="9" fillId="5" borderId="0" xfId="1" applyFill="1"/>
    <xf numFmtId="0" fontId="8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9"/>
  <sheetViews>
    <sheetView showGridLines="0" tabSelected="1" zoomScaleNormal="100" workbookViewId="0">
      <pane ySplit="7" topLeftCell="A65" activePane="bottomLeft" state="frozen"/>
      <selection pane="bottomLeft" activeCell="D76" sqref="D76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  <col min="6" max="6" width="12.140625" customWidth="1"/>
  </cols>
  <sheetData>
    <row r="1" spans="1:17" ht="36" customHeight="1" x14ac:dyDescent="0.2">
      <c r="A1" s="25" t="s">
        <v>0</v>
      </c>
      <c r="B1" s="25"/>
      <c r="C1" s="25"/>
      <c r="D1" s="25"/>
      <c r="E1" s="25"/>
    </row>
    <row r="2" spans="1:17" ht="12" customHeight="1" x14ac:dyDescent="0.2">
      <c r="A2" s="26" t="s">
        <v>1</v>
      </c>
      <c r="B2" s="26"/>
      <c r="C2" s="26"/>
      <c r="D2" s="26"/>
      <c r="E2" s="26"/>
    </row>
    <row r="3" spans="1:17" ht="6" customHeight="1" x14ac:dyDescent="0.2">
      <c r="A3" s="1"/>
      <c r="B3" s="1"/>
      <c r="C3" s="1"/>
      <c r="D3" s="1"/>
      <c r="E3" s="1"/>
    </row>
    <row r="4" spans="1:17" ht="15.75" customHeight="1" x14ac:dyDescent="0.25">
      <c r="A4" s="27" t="s">
        <v>2</v>
      </c>
      <c r="B4" s="27"/>
      <c r="C4" s="27"/>
      <c r="D4" s="27"/>
      <c r="E4" s="27"/>
      <c r="F4" s="22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5" spans="1:17" ht="12" customHeight="1" x14ac:dyDescent="0.2">
      <c r="A5" s="1"/>
      <c r="B5" s="1"/>
      <c r="C5" s="1"/>
      <c r="D5" s="1"/>
      <c r="E5" s="1"/>
    </row>
    <row r="6" spans="1:17" ht="18" customHeight="1" x14ac:dyDescent="0.2">
      <c r="A6" s="28" t="s">
        <v>3</v>
      </c>
      <c r="B6" s="29" t="s">
        <v>4</v>
      </c>
      <c r="C6" s="28" t="s">
        <v>5</v>
      </c>
      <c r="D6" s="30" t="s">
        <v>6</v>
      </c>
      <c r="E6" s="30" t="s">
        <v>7</v>
      </c>
    </row>
    <row r="7" spans="1:17" ht="20.25" customHeight="1" x14ac:dyDescent="0.2">
      <c r="A7" s="28"/>
      <c r="B7" s="29"/>
      <c r="C7" s="28"/>
      <c r="D7" s="30"/>
      <c r="E7" s="30"/>
    </row>
    <row r="8" spans="1:17" ht="15" customHeight="1" x14ac:dyDescent="0.2">
      <c r="A8" s="2" t="s">
        <v>8</v>
      </c>
      <c r="B8" s="3">
        <v>154770</v>
      </c>
      <c r="C8" s="3">
        <v>119922</v>
      </c>
      <c r="D8" s="4">
        <f t="shared" ref="D8:D19" si="0">B8-C8</f>
        <v>34848</v>
      </c>
      <c r="E8" s="4">
        <v>2093460</v>
      </c>
    </row>
    <row r="9" spans="1:17" ht="15" customHeight="1" x14ac:dyDescent="0.2">
      <c r="A9" s="2" t="s">
        <v>9</v>
      </c>
      <c r="B9" s="3">
        <v>147083</v>
      </c>
      <c r="C9" s="3">
        <v>122107</v>
      </c>
      <c r="D9" s="4">
        <f t="shared" si="0"/>
        <v>24976</v>
      </c>
      <c r="E9" s="4">
        <f t="shared" ref="E9:E19" si="1">E8+D9</f>
        <v>2118436</v>
      </c>
    </row>
    <row r="10" spans="1:17" ht="15" customHeight="1" x14ac:dyDescent="0.2">
      <c r="A10" s="2" t="s">
        <v>10</v>
      </c>
      <c r="B10" s="3">
        <v>133775</v>
      </c>
      <c r="C10" s="3">
        <v>152527</v>
      </c>
      <c r="D10" s="4">
        <f t="shared" si="0"/>
        <v>-18752</v>
      </c>
      <c r="E10" s="4">
        <f t="shared" si="1"/>
        <v>2099684</v>
      </c>
    </row>
    <row r="11" spans="1:17" ht="15" customHeight="1" x14ac:dyDescent="0.2">
      <c r="A11" s="2" t="s">
        <v>11</v>
      </c>
      <c r="B11" s="3">
        <v>64515</v>
      </c>
      <c r="C11" s="3">
        <v>139036</v>
      </c>
      <c r="D11" s="4">
        <f t="shared" si="0"/>
        <v>-74521</v>
      </c>
      <c r="E11" s="4">
        <f t="shared" si="1"/>
        <v>2025163</v>
      </c>
    </row>
    <row r="12" spans="1:17" ht="15" customHeight="1" x14ac:dyDescent="0.2">
      <c r="A12" s="2" t="s">
        <v>12</v>
      </c>
      <c r="B12" s="3">
        <v>91126</v>
      </c>
      <c r="C12" s="3">
        <v>115030</v>
      </c>
      <c r="D12" s="4">
        <f t="shared" si="0"/>
        <v>-23904</v>
      </c>
      <c r="E12" s="4">
        <f t="shared" si="1"/>
        <v>2001259</v>
      </c>
    </row>
    <row r="13" spans="1:17" ht="15" customHeight="1" x14ac:dyDescent="0.2">
      <c r="A13" s="2" t="s">
        <v>13</v>
      </c>
      <c r="B13" s="3">
        <v>119900</v>
      </c>
      <c r="C13" s="3">
        <v>105305</v>
      </c>
      <c r="D13" s="4">
        <f t="shared" si="0"/>
        <v>14595</v>
      </c>
      <c r="E13" s="4">
        <f t="shared" si="1"/>
        <v>2015854</v>
      </c>
    </row>
    <row r="14" spans="1:17" ht="15" customHeight="1" x14ac:dyDescent="0.2">
      <c r="A14" s="2" t="s">
        <v>14</v>
      </c>
      <c r="B14" s="3">
        <v>146162</v>
      </c>
      <c r="C14" s="3">
        <v>106736</v>
      </c>
      <c r="D14" s="4">
        <f t="shared" si="0"/>
        <v>39426</v>
      </c>
      <c r="E14" s="4">
        <f t="shared" si="1"/>
        <v>2055280</v>
      </c>
    </row>
    <row r="15" spans="1:17" ht="15" customHeight="1" x14ac:dyDescent="0.2">
      <c r="A15" s="2" t="s">
        <v>15</v>
      </c>
      <c r="B15" s="5">
        <v>158756</v>
      </c>
      <c r="C15" s="3">
        <v>108760</v>
      </c>
      <c r="D15" s="4">
        <f t="shared" si="0"/>
        <v>49996</v>
      </c>
      <c r="E15" s="4">
        <f t="shared" si="1"/>
        <v>2105276</v>
      </c>
    </row>
    <row r="16" spans="1:17" ht="15" customHeight="1" x14ac:dyDescent="0.2">
      <c r="A16" s="2" t="s">
        <v>16</v>
      </c>
      <c r="B16" s="3">
        <v>164184</v>
      </c>
      <c r="C16" s="3">
        <v>117342</v>
      </c>
      <c r="D16" s="4">
        <f t="shared" si="0"/>
        <v>46842</v>
      </c>
      <c r="E16" s="4">
        <f t="shared" si="1"/>
        <v>2152118</v>
      </c>
    </row>
    <row r="17" spans="1:5" ht="15" customHeight="1" x14ac:dyDescent="0.2">
      <c r="A17" s="2" t="s">
        <v>17</v>
      </c>
      <c r="B17" s="3">
        <v>166114</v>
      </c>
      <c r="C17" s="3">
        <v>130685</v>
      </c>
      <c r="D17" s="4">
        <f t="shared" si="0"/>
        <v>35429</v>
      </c>
      <c r="E17" s="4">
        <f t="shared" si="1"/>
        <v>2187547</v>
      </c>
    </row>
    <row r="18" spans="1:5" ht="15" customHeight="1" x14ac:dyDescent="0.2">
      <c r="A18" s="2" t="s">
        <v>18</v>
      </c>
      <c r="B18" s="3">
        <v>149130</v>
      </c>
      <c r="C18" s="3">
        <v>132557</v>
      </c>
      <c r="D18" s="4">
        <f t="shared" si="0"/>
        <v>16573</v>
      </c>
      <c r="E18" s="4">
        <f t="shared" si="1"/>
        <v>2204120</v>
      </c>
    </row>
    <row r="19" spans="1:5" ht="15" customHeight="1" x14ac:dyDescent="0.2">
      <c r="A19" s="2" t="s">
        <v>19</v>
      </c>
      <c r="B19" s="3">
        <v>100041</v>
      </c>
      <c r="C19" s="3">
        <v>150825</v>
      </c>
      <c r="D19" s="4">
        <f t="shared" si="0"/>
        <v>-50784</v>
      </c>
      <c r="E19" s="4">
        <f t="shared" si="1"/>
        <v>2153336</v>
      </c>
    </row>
    <row r="20" spans="1:5" ht="15" customHeight="1" x14ac:dyDescent="0.2">
      <c r="A20" s="6" t="s">
        <v>20</v>
      </c>
      <c r="B20" s="7">
        <v>1595556</v>
      </c>
      <c r="C20" s="7">
        <v>1500832</v>
      </c>
      <c r="D20" s="8">
        <f>SUM(D8:D19)</f>
        <v>94724</v>
      </c>
      <c r="E20" s="8">
        <f>E19</f>
        <v>2153336</v>
      </c>
    </row>
    <row r="21" spans="1:5" ht="15" customHeight="1" x14ac:dyDescent="0.2">
      <c r="A21" s="9" t="s">
        <v>21</v>
      </c>
      <c r="B21" s="10">
        <v>174729</v>
      </c>
      <c r="C21" s="10">
        <v>130215</v>
      </c>
      <c r="D21" s="11">
        <f t="shared" ref="D21:D32" si="2">B21-C21</f>
        <v>44514</v>
      </c>
      <c r="E21" s="11">
        <f>E19+D21</f>
        <v>2197850</v>
      </c>
    </row>
    <row r="22" spans="1:5" ht="15" customHeight="1" x14ac:dyDescent="0.2">
      <c r="A22" s="2" t="s">
        <v>9</v>
      </c>
      <c r="B22" s="5">
        <v>180760</v>
      </c>
      <c r="C22" s="3">
        <v>135277</v>
      </c>
      <c r="D22" s="4">
        <f t="shared" si="2"/>
        <v>45483</v>
      </c>
      <c r="E22" s="4">
        <f t="shared" ref="E22:E32" si="3">E21+D22</f>
        <v>2243333</v>
      </c>
    </row>
    <row r="23" spans="1:5" ht="15" customHeight="1" x14ac:dyDescent="0.2">
      <c r="A23" s="2" t="s">
        <v>10</v>
      </c>
      <c r="B23" s="3">
        <v>175928</v>
      </c>
      <c r="C23" s="3">
        <v>151565</v>
      </c>
      <c r="D23" s="4">
        <f t="shared" si="2"/>
        <v>24363</v>
      </c>
      <c r="E23" s="4">
        <f t="shared" si="3"/>
        <v>2267696</v>
      </c>
    </row>
    <row r="24" spans="1:5" ht="15" customHeight="1" x14ac:dyDescent="0.2">
      <c r="A24" s="2" t="s">
        <v>11</v>
      </c>
      <c r="B24" s="3">
        <v>159089</v>
      </c>
      <c r="C24" s="3">
        <v>136767</v>
      </c>
      <c r="D24" s="4">
        <f t="shared" si="2"/>
        <v>22322</v>
      </c>
      <c r="E24" s="4">
        <f t="shared" si="3"/>
        <v>2290018</v>
      </c>
    </row>
    <row r="25" spans="1:5" ht="15" customHeight="1" x14ac:dyDescent="0.2">
      <c r="A25" s="2" t="s">
        <v>12</v>
      </c>
      <c r="B25" s="3">
        <v>169750</v>
      </c>
      <c r="C25" s="3">
        <v>147412</v>
      </c>
      <c r="D25" s="4">
        <f t="shared" si="2"/>
        <v>22338</v>
      </c>
      <c r="E25" s="4">
        <f t="shared" si="3"/>
        <v>2312356</v>
      </c>
    </row>
    <row r="26" spans="1:5" ht="15" customHeight="1" x14ac:dyDescent="0.2">
      <c r="A26" s="2" t="s">
        <v>13</v>
      </c>
      <c r="B26" s="3">
        <v>171738</v>
      </c>
      <c r="C26" s="3">
        <v>147579</v>
      </c>
      <c r="D26" s="4">
        <f t="shared" si="2"/>
        <v>24159</v>
      </c>
      <c r="E26" s="4">
        <f t="shared" si="3"/>
        <v>2336515</v>
      </c>
    </row>
    <row r="27" spans="1:5" ht="15" customHeight="1" x14ac:dyDescent="0.2">
      <c r="A27" s="2" t="s">
        <v>14</v>
      </c>
      <c r="B27" s="3">
        <v>180828</v>
      </c>
      <c r="C27" s="12">
        <v>150186</v>
      </c>
      <c r="D27" s="4">
        <f t="shared" si="2"/>
        <v>30642</v>
      </c>
      <c r="E27" s="4">
        <f t="shared" si="3"/>
        <v>2367157</v>
      </c>
    </row>
    <row r="28" spans="1:5" ht="15" customHeight="1" x14ac:dyDescent="0.2">
      <c r="A28" s="2" t="s">
        <v>15</v>
      </c>
      <c r="B28" s="3">
        <v>187518</v>
      </c>
      <c r="C28" s="12">
        <v>152072</v>
      </c>
      <c r="D28" s="4">
        <f t="shared" si="2"/>
        <v>35446</v>
      </c>
      <c r="E28" s="4">
        <f t="shared" si="3"/>
        <v>2402603</v>
      </c>
    </row>
    <row r="29" spans="1:5" ht="15" customHeight="1" x14ac:dyDescent="0.2">
      <c r="A29" s="2" t="s">
        <v>16</v>
      </c>
      <c r="B29" s="3">
        <v>180957</v>
      </c>
      <c r="C29" s="13">
        <v>154014</v>
      </c>
      <c r="D29" s="4">
        <f t="shared" si="2"/>
        <v>26943</v>
      </c>
      <c r="E29" s="4">
        <f t="shared" si="3"/>
        <v>2429546</v>
      </c>
    </row>
    <row r="30" spans="1:5" ht="15" customHeight="1" x14ac:dyDescent="0.2">
      <c r="A30" s="2" t="s">
        <v>17</v>
      </c>
      <c r="B30" s="3">
        <v>174823</v>
      </c>
      <c r="C30" s="12">
        <v>159053</v>
      </c>
      <c r="D30" s="4">
        <f t="shared" si="2"/>
        <v>15770</v>
      </c>
      <c r="E30" s="4">
        <f t="shared" si="3"/>
        <v>2445316</v>
      </c>
    </row>
    <row r="31" spans="1:5" ht="15" customHeight="1" x14ac:dyDescent="0.2">
      <c r="A31" s="2" t="s">
        <v>18</v>
      </c>
      <c r="B31" s="3">
        <v>169639</v>
      </c>
      <c r="C31" s="12">
        <v>161330</v>
      </c>
      <c r="D31" s="4">
        <f t="shared" si="2"/>
        <v>8309</v>
      </c>
      <c r="E31" s="4">
        <f t="shared" si="3"/>
        <v>2453625</v>
      </c>
    </row>
    <row r="32" spans="1:5" ht="15" customHeight="1" x14ac:dyDescent="0.2">
      <c r="A32" s="2" t="s">
        <v>19</v>
      </c>
      <c r="B32" s="3">
        <v>117331</v>
      </c>
      <c r="C32" s="12">
        <v>172343</v>
      </c>
      <c r="D32" s="4">
        <f t="shared" si="2"/>
        <v>-55012</v>
      </c>
      <c r="E32" s="4">
        <f t="shared" si="3"/>
        <v>2398613</v>
      </c>
    </row>
    <row r="33" spans="1:5" ht="15" customHeight="1" x14ac:dyDescent="0.2">
      <c r="A33" s="6" t="s">
        <v>22</v>
      </c>
      <c r="B33" s="7">
        <v>2043090</v>
      </c>
      <c r="C33" s="7">
        <v>1797813</v>
      </c>
      <c r="D33" s="8">
        <f>SUM(D21:D32)</f>
        <v>245277</v>
      </c>
      <c r="E33" s="8">
        <f>E32</f>
        <v>2398613</v>
      </c>
    </row>
    <row r="34" spans="1:5" ht="15" customHeight="1" x14ac:dyDescent="0.2">
      <c r="A34" s="9" t="s">
        <v>23</v>
      </c>
      <c r="B34" s="10">
        <v>188290</v>
      </c>
      <c r="C34" s="10">
        <v>151127</v>
      </c>
      <c r="D34" s="11">
        <f t="shared" ref="D34:D45" si="4">B34-C34</f>
        <v>37163</v>
      </c>
      <c r="E34" s="11">
        <f>E32+D34</f>
        <v>2435776</v>
      </c>
    </row>
    <row r="35" spans="1:5" ht="15" customHeight="1" x14ac:dyDescent="0.2">
      <c r="A35" s="2" t="s">
        <v>9</v>
      </c>
      <c r="B35" s="3">
        <v>198741</v>
      </c>
      <c r="C35" s="3">
        <v>158958</v>
      </c>
      <c r="D35" s="4">
        <f t="shared" si="4"/>
        <v>39783</v>
      </c>
      <c r="E35" s="4">
        <f t="shared" ref="E35:E45" si="5">E34+D35</f>
        <v>2475559</v>
      </c>
    </row>
    <row r="36" spans="1:5" ht="15" customHeight="1" x14ac:dyDescent="0.2">
      <c r="A36" s="2" t="s">
        <v>10</v>
      </c>
      <c r="B36" s="3">
        <v>196185</v>
      </c>
      <c r="C36" s="5">
        <v>177245</v>
      </c>
      <c r="D36" s="4">
        <f t="shared" si="4"/>
        <v>18940</v>
      </c>
      <c r="E36" s="4">
        <f t="shared" si="5"/>
        <v>2494499</v>
      </c>
    </row>
    <row r="37" spans="1:5" ht="15" customHeight="1" x14ac:dyDescent="0.2">
      <c r="A37" s="2" t="s">
        <v>11</v>
      </c>
      <c r="B37" s="3">
        <v>183226</v>
      </c>
      <c r="C37" s="3">
        <v>157736</v>
      </c>
      <c r="D37" s="4">
        <f t="shared" si="4"/>
        <v>25490</v>
      </c>
      <c r="E37" s="4">
        <f t="shared" si="5"/>
        <v>2519989</v>
      </c>
    </row>
    <row r="38" spans="1:5" ht="15" customHeight="1" x14ac:dyDescent="0.2">
      <c r="A38" s="2" t="s">
        <v>12</v>
      </c>
      <c r="B38" s="3">
        <v>206612</v>
      </c>
      <c r="C38" s="3">
        <v>172758</v>
      </c>
      <c r="D38" s="4">
        <f t="shared" si="4"/>
        <v>33854</v>
      </c>
      <c r="E38" s="4">
        <f t="shared" si="5"/>
        <v>2553843</v>
      </c>
    </row>
    <row r="39" spans="1:5" ht="15" customHeight="1" x14ac:dyDescent="0.2">
      <c r="A39" s="2" t="s">
        <v>13</v>
      </c>
      <c r="B39" s="3">
        <v>196313</v>
      </c>
      <c r="C39" s="3">
        <v>166002</v>
      </c>
      <c r="D39" s="4">
        <f t="shared" si="4"/>
        <v>30311</v>
      </c>
      <c r="E39" s="4">
        <f t="shared" si="5"/>
        <v>2584154</v>
      </c>
    </row>
    <row r="40" spans="1:5" ht="15" customHeight="1" x14ac:dyDescent="0.2">
      <c r="A40" s="2" t="s">
        <v>14</v>
      </c>
      <c r="B40" s="3">
        <v>199624</v>
      </c>
      <c r="C40" s="12">
        <v>167271</v>
      </c>
      <c r="D40" s="4">
        <f t="shared" si="4"/>
        <v>32353</v>
      </c>
      <c r="E40" s="4">
        <f t="shared" si="5"/>
        <v>2616507</v>
      </c>
    </row>
    <row r="41" spans="1:5" ht="15" customHeight="1" x14ac:dyDescent="0.2">
      <c r="A41" s="2" t="s">
        <v>15</v>
      </c>
      <c r="B41" s="3">
        <v>214606</v>
      </c>
      <c r="C41" s="12">
        <v>178700</v>
      </c>
      <c r="D41" s="4">
        <f t="shared" si="4"/>
        <v>35906</v>
      </c>
      <c r="E41" s="4">
        <f t="shared" si="5"/>
        <v>2652413</v>
      </c>
    </row>
    <row r="42" spans="1:5" ht="15" customHeight="1" x14ac:dyDescent="0.2">
      <c r="A42" s="2" t="s">
        <v>16</v>
      </c>
      <c r="B42" s="3">
        <v>200750</v>
      </c>
      <c r="C42" s="12">
        <v>169047</v>
      </c>
      <c r="D42" s="4">
        <f t="shared" si="4"/>
        <v>31703</v>
      </c>
      <c r="E42" s="4">
        <f t="shared" si="5"/>
        <v>2684116</v>
      </c>
    </row>
    <row r="43" spans="1:5" ht="15" customHeight="1" x14ac:dyDescent="0.2">
      <c r="A43" s="2" t="s">
        <v>17</v>
      </c>
      <c r="B43" s="3">
        <v>177880</v>
      </c>
      <c r="C43" s="12">
        <v>172932</v>
      </c>
      <c r="D43" s="4">
        <f t="shared" si="4"/>
        <v>4948</v>
      </c>
      <c r="E43" s="4">
        <f t="shared" si="5"/>
        <v>2689064</v>
      </c>
    </row>
    <row r="44" spans="1:5" ht="15" customHeight="1" x14ac:dyDescent="0.2">
      <c r="A44" s="2" t="s">
        <v>18</v>
      </c>
      <c r="B44" s="3">
        <v>161255</v>
      </c>
      <c r="C44" s="12">
        <v>181530</v>
      </c>
      <c r="D44" s="4">
        <f t="shared" si="4"/>
        <v>-20275</v>
      </c>
      <c r="E44" s="4">
        <f t="shared" si="5"/>
        <v>2668789</v>
      </c>
    </row>
    <row r="45" spans="1:5" ht="15" customHeight="1" x14ac:dyDescent="0.2">
      <c r="A45" s="2" t="s">
        <v>19</v>
      </c>
      <c r="B45" s="3">
        <v>113408</v>
      </c>
      <c r="C45" s="12">
        <v>190560</v>
      </c>
      <c r="D45" s="4">
        <f t="shared" si="4"/>
        <v>-77152</v>
      </c>
      <c r="E45" s="4">
        <f t="shared" si="5"/>
        <v>2591637</v>
      </c>
    </row>
    <row r="46" spans="1:5" ht="15" customHeight="1" x14ac:dyDescent="0.2">
      <c r="A46" s="6" t="s">
        <v>24</v>
      </c>
      <c r="B46" s="7">
        <v>2236890</v>
      </c>
      <c r="C46" s="7">
        <v>2043866</v>
      </c>
      <c r="D46" s="8">
        <f>SUM(D34:D45)</f>
        <v>193024</v>
      </c>
      <c r="E46" s="8">
        <f>E45</f>
        <v>2591637</v>
      </c>
    </row>
    <row r="47" spans="1:5" ht="15" customHeight="1" x14ac:dyDescent="0.2">
      <c r="A47" s="9" t="s">
        <v>25</v>
      </c>
      <c r="B47" s="10">
        <v>202677</v>
      </c>
      <c r="C47" s="10">
        <v>163616</v>
      </c>
      <c r="D47" s="11">
        <f t="shared" ref="D47:D58" si="6">B47-C47</f>
        <v>39061</v>
      </c>
      <c r="E47" s="11">
        <f>E45+D47</f>
        <v>2630698</v>
      </c>
    </row>
    <row r="48" spans="1:5" ht="15" customHeight="1" x14ac:dyDescent="0.2">
      <c r="A48" s="2" t="s">
        <v>9</v>
      </c>
      <c r="B48" s="3">
        <v>185309</v>
      </c>
      <c r="C48" s="3">
        <v>162777</v>
      </c>
      <c r="D48" s="4">
        <f t="shared" si="6"/>
        <v>22532</v>
      </c>
      <c r="E48" s="4">
        <f t="shared" ref="E48:E58" si="7">E47+D48</f>
        <v>2653230</v>
      </c>
    </row>
    <row r="49" spans="1:7" ht="15" customHeight="1" x14ac:dyDescent="0.2">
      <c r="A49" s="2" t="s">
        <v>10</v>
      </c>
      <c r="B49" s="3">
        <v>219714</v>
      </c>
      <c r="C49" s="5">
        <v>187194</v>
      </c>
      <c r="D49" s="4">
        <f t="shared" si="6"/>
        <v>32520</v>
      </c>
      <c r="E49" s="4">
        <f t="shared" si="7"/>
        <v>2685750</v>
      </c>
    </row>
    <row r="50" spans="1:7" ht="15" customHeight="1" x14ac:dyDescent="0.2">
      <c r="A50" s="2" t="s">
        <v>11</v>
      </c>
      <c r="B50" s="3">
        <v>187249</v>
      </c>
      <c r="C50" s="3">
        <v>160183</v>
      </c>
      <c r="D50" s="4">
        <f t="shared" si="6"/>
        <v>27066</v>
      </c>
      <c r="E50" s="4">
        <f t="shared" si="7"/>
        <v>2712816</v>
      </c>
    </row>
    <row r="51" spans="1:7" ht="15" customHeight="1" x14ac:dyDescent="0.2">
      <c r="A51" s="2" t="s">
        <v>12</v>
      </c>
      <c r="B51" s="3">
        <v>210587</v>
      </c>
      <c r="C51" s="3">
        <v>182980</v>
      </c>
      <c r="D51" s="4">
        <f t="shared" si="6"/>
        <v>27607</v>
      </c>
      <c r="E51" s="4">
        <f t="shared" si="7"/>
        <v>2740423</v>
      </c>
    </row>
    <row r="52" spans="1:7" ht="15" customHeight="1" x14ac:dyDescent="0.2">
      <c r="A52" s="2" t="s">
        <v>13</v>
      </c>
      <c r="B52" s="3">
        <v>199352</v>
      </c>
      <c r="C52" s="3">
        <v>178622</v>
      </c>
      <c r="D52" s="4">
        <f t="shared" si="6"/>
        <v>20730</v>
      </c>
      <c r="E52" s="4">
        <f t="shared" si="7"/>
        <v>2761153</v>
      </c>
    </row>
    <row r="53" spans="1:7" ht="15" customHeight="1" x14ac:dyDescent="0.2">
      <c r="A53" s="2" t="s">
        <v>14</v>
      </c>
      <c r="B53" s="3">
        <v>201147</v>
      </c>
      <c r="C53" s="12">
        <v>175918</v>
      </c>
      <c r="D53" s="4">
        <f t="shared" si="6"/>
        <v>25229</v>
      </c>
      <c r="E53" s="4">
        <f t="shared" si="7"/>
        <v>2786382</v>
      </c>
    </row>
    <row r="54" spans="1:7" ht="15" customHeight="1" x14ac:dyDescent="0.2">
      <c r="A54" s="2" t="s">
        <v>15</v>
      </c>
      <c r="B54" s="3">
        <v>219969</v>
      </c>
      <c r="C54" s="12">
        <v>192079</v>
      </c>
      <c r="D54" s="4">
        <f t="shared" si="6"/>
        <v>27890</v>
      </c>
      <c r="E54" s="4">
        <f t="shared" si="7"/>
        <v>2814272</v>
      </c>
    </row>
    <row r="55" spans="1:7" ht="15" customHeight="1" x14ac:dyDescent="0.2">
      <c r="A55" s="2" t="s">
        <v>16</v>
      </c>
      <c r="B55" s="3">
        <v>193843</v>
      </c>
      <c r="C55" s="12">
        <v>174058</v>
      </c>
      <c r="D55" s="4">
        <f t="shared" si="6"/>
        <v>19785</v>
      </c>
      <c r="E55" s="4">
        <f t="shared" si="7"/>
        <v>2834057</v>
      </c>
    </row>
    <row r="56" spans="1:7" ht="15" customHeight="1" x14ac:dyDescent="0.2">
      <c r="A56" s="2" t="s">
        <v>17</v>
      </c>
      <c r="B56" s="3">
        <v>192691</v>
      </c>
      <c r="C56" s="12">
        <v>182031</v>
      </c>
      <c r="D56" s="4">
        <f t="shared" si="6"/>
        <v>10660</v>
      </c>
      <c r="E56" s="4">
        <f t="shared" si="7"/>
        <v>2844717</v>
      </c>
    </row>
    <row r="57" spans="1:7" ht="17.25" customHeight="1" x14ac:dyDescent="0.2">
      <c r="A57" s="2" t="s">
        <v>18</v>
      </c>
      <c r="B57" s="3">
        <v>172380</v>
      </c>
      <c r="C57" s="12">
        <v>191699</v>
      </c>
      <c r="D57" s="4">
        <f t="shared" si="6"/>
        <v>-19319</v>
      </c>
      <c r="E57" s="4">
        <f t="shared" si="7"/>
        <v>2825398</v>
      </c>
    </row>
    <row r="58" spans="1:7" ht="15" customHeight="1" x14ac:dyDescent="0.2">
      <c r="A58" s="2" t="s">
        <v>19</v>
      </c>
      <c r="B58" s="3">
        <v>116720</v>
      </c>
      <c r="C58" s="12">
        <v>194049</v>
      </c>
      <c r="D58" s="4">
        <f t="shared" si="6"/>
        <v>-77329</v>
      </c>
      <c r="E58" s="4">
        <f t="shared" si="7"/>
        <v>2748069</v>
      </c>
    </row>
    <row r="59" spans="1:7" ht="15" customHeight="1" x14ac:dyDescent="0.2">
      <c r="A59" s="6" t="s">
        <v>30</v>
      </c>
      <c r="B59" s="7">
        <v>2301638</v>
      </c>
      <c r="C59" s="7">
        <v>2145206</v>
      </c>
      <c r="D59" s="8">
        <f>SUM(D47:D58)</f>
        <v>156432</v>
      </c>
      <c r="E59" s="8">
        <f>E58</f>
        <v>2748069</v>
      </c>
    </row>
    <row r="60" spans="1:7" ht="15" customHeight="1" x14ac:dyDescent="0.2">
      <c r="A60" s="9" t="s">
        <v>31</v>
      </c>
      <c r="B60" s="10">
        <v>220436</v>
      </c>
      <c r="C60" s="10">
        <v>173411</v>
      </c>
      <c r="D60" s="11">
        <f t="shared" ref="D60:D71" si="8">B60-C60</f>
        <v>47025</v>
      </c>
      <c r="E60" s="11">
        <f>E58+D60</f>
        <v>2795094</v>
      </c>
    </row>
    <row r="61" spans="1:7" ht="15" customHeight="1" x14ac:dyDescent="0.2">
      <c r="A61" s="2" t="s">
        <v>9</v>
      </c>
      <c r="B61" s="3">
        <v>215699</v>
      </c>
      <c r="C61" s="3">
        <v>181126</v>
      </c>
      <c r="D61" s="4">
        <f t="shared" si="8"/>
        <v>34573</v>
      </c>
      <c r="E61" s="4">
        <f t="shared" ref="E61:E71" si="9">E60+D61</f>
        <v>2829667</v>
      </c>
    </row>
    <row r="62" spans="1:7" ht="15" customHeight="1" x14ac:dyDescent="0.2">
      <c r="A62" s="2" t="s">
        <v>10</v>
      </c>
      <c r="B62" s="3">
        <v>218521</v>
      </c>
      <c r="C62" s="5">
        <v>190326</v>
      </c>
      <c r="D62" s="4">
        <f t="shared" si="8"/>
        <v>28195</v>
      </c>
      <c r="E62" s="4">
        <f t="shared" si="9"/>
        <v>2857862</v>
      </c>
    </row>
    <row r="63" spans="1:7" ht="15" customHeight="1" x14ac:dyDescent="0.2">
      <c r="A63" s="2" t="s">
        <v>11</v>
      </c>
      <c r="B63" s="3">
        <v>224096</v>
      </c>
      <c r="C63" s="3">
        <v>192981</v>
      </c>
      <c r="D63" s="4">
        <f t="shared" si="8"/>
        <v>31115</v>
      </c>
      <c r="E63" s="4">
        <f t="shared" si="9"/>
        <v>2888977</v>
      </c>
      <c r="G63" t="s">
        <v>32</v>
      </c>
    </row>
    <row r="64" spans="1:7" ht="15" customHeight="1" x14ac:dyDescent="0.2">
      <c r="A64" s="2" t="s">
        <v>12</v>
      </c>
      <c r="B64" s="3">
        <v>214177</v>
      </c>
      <c r="C64" s="3">
        <v>195295</v>
      </c>
      <c r="D64" s="4">
        <f t="shared" si="8"/>
        <v>18882</v>
      </c>
      <c r="E64" s="4">
        <f t="shared" si="9"/>
        <v>2907859</v>
      </c>
    </row>
    <row r="65" spans="1:11" ht="15" customHeight="1" x14ac:dyDescent="0.2">
      <c r="A65" s="2" t="s">
        <v>13</v>
      </c>
      <c r="B65" s="3">
        <v>205555</v>
      </c>
      <c r="C65" s="3">
        <v>184338</v>
      </c>
      <c r="D65" s="4">
        <f t="shared" si="8"/>
        <v>21217</v>
      </c>
      <c r="E65" s="4">
        <f t="shared" si="9"/>
        <v>2929076</v>
      </c>
    </row>
    <row r="66" spans="1:11" ht="15" customHeight="1" x14ac:dyDescent="0.2">
      <c r="A66" s="2" t="s">
        <v>14</v>
      </c>
      <c r="B66" s="3">
        <v>219164</v>
      </c>
      <c r="C66" s="12">
        <v>199412</v>
      </c>
      <c r="D66" s="4">
        <f t="shared" si="8"/>
        <v>19752</v>
      </c>
      <c r="E66" s="4">
        <f t="shared" si="9"/>
        <v>2948828</v>
      </c>
    </row>
    <row r="67" spans="1:11" ht="15" customHeight="1" x14ac:dyDescent="0.2">
      <c r="A67" s="2" t="s">
        <v>15</v>
      </c>
      <c r="B67" s="3">
        <v>216939</v>
      </c>
      <c r="C67" s="12">
        <v>202985</v>
      </c>
      <c r="D67" s="4">
        <f t="shared" si="8"/>
        <v>13954</v>
      </c>
      <c r="E67" s="4">
        <f t="shared" si="9"/>
        <v>2962782</v>
      </c>
    </row>
    <row r="68" spans="1:11" ht="15" customHeight="1" x14ac:dyDescent="0.2">
      <c r="A68" s="2" t="s">
        <v>16</v>
      </c>
      <c r="B68" s="3">
        <v>207971</v>
      </c>
      <c r="C68" s="12">
        <v>190816</v>
      </c>
      <c r="D68" s="4">
        <f t="shared" si="8"/>
        <v>17155</v>
      </c>
      <c r="E68" s="4">
        <f t="shared" si="9"/>
        <v>2979937</v>
      </c>
    </row>
    <row r="69" spans="1:11" ht="15" customHeight="1" x14ac:dyDescent="0.2">
      <c r="A69" s="2" t="s">
        <v>17</v>
      </c>
      <c r="B69" s="3">
        <v>208118</v>
      </c>
      <c r="C69" s="12">
        <v>208992</v>
      </c>
      <c r="D69" s="4">
        <f t="shared" si="8"/>
        <v>-874</v>
      </c>
      <c r="E69" s="4">
        <f t="shared" si="9"/>
        <v>2979063</v>
      </c>
    </row>
    <row r="70" spans="1:11" ht="17.25" customHeight="1" x14ac:dyDescent="0.2">
      <c r="A70" s="2" t="s">
        <v>18</v>
      </c>
      <c r="B70" s="3">
        <v>170491</v>
      </c>
      <c r="C70" s="12">
        <v>200891</v>
      </c>
      <c r="D70" s="4">
        <f t="shared" si="8"/>
        <v>-30400</v>
      </c>
      <c r="E70" s="4">
        <f t="shared" si="9"/>
        <v>2948663</v>
      </c>
    </row>
    <row r="71" spans="1:11" ht="15" customHeight="1" x14ac:dyDescent="0.2">
      <c r="A71" s="2" t="s">
        <v>26</v>
      </c>
      <c r="B71" s="3">
        <v>109105</v>
      </c>
      <c r="C71" s="12">
        <v>198778</v>
      </c>
      <c r="D71" s="4">
        <f t="shared" si="8"/>
        <v>-89673</v>
      </c>
      <c r="E71" s="4">
        <f t="shared" si="9"/>
        <v>2858990</v>
      </c>
    </row>
    <row r="72" spans="1:11" ht="15" customHeight="1" x14ac:dyDescent="0.2">
      <c r="A72" s="6" t="s">
        <v>29</v>
      </c>
      <c r="B72" s="7">
        <v>2430272</v>
      </c>
      <c r="C72" s="7">
        <v>2319351</v>
      </c>
      <c r="D72" s="8">
        <f>SUM(D60:D71)</f>
        <v>110921</v>
      </c>
      <c r="E72" s="8">
        <f>E71</f>
        <v>2858990</v>
      </c>
    </row>
    <row r="73" spans="1:11" x14ac:dyDescent="0.2">
      <c r="A73" s="14" t="s">
        <v>27</v>
      </c>
      <c r="K73" s="15"/>
    </row>
    <row r="74" spans="1:11" x14ac:dyDescent="0.2">
      <c r="A74" s="16" t="s">
        <v>28</v>
      </c>
    </row>
    <row r="75" spans="1:11" ht="25.5" customHeight="1" x14ac:dyDescent="0.2">
      <c r="A75" s="24" t="s">
        <v>33</v>
      </c>
      <c r="B75" s="24"/>
      <c r="C75" s="24"/>
      <c r="D75" s="24"/>
      <c r="E75" s="24"/>
    </row>
    <row r="76" spans="1:11" x14ac:dyDescent="0.2">
      <c r="A76" s="17"/>
    </row>
    <row r="77" spans="1:11" x14ac:dyDescent="0.2">
      <c r="A77" s="21"/>
      <c r="B77" s="21"/>
      <c r="C77" s="21"/>
      <c r="D77" s="21"/>
      <c r="E77" s="18"/>
    </row>
    <row r="78" spans="1:11" ht="15.75" customHeight="1" x14ac:dyDescent="0.2">
      <c r="A78" s="19"/>
      <c r="B78" s="19"/>
      <c r="C78" s="19"/>
      <c r="D78" s="19"/>
      <c r="E78" s="20"/>
    </row>
    <row r="79" spans="1:11" x14ac:dyDescent="0.2">
      <c r="C79" s="15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Brasil</vt:lpstr>
      <vt:lpstr>Brasil!Area_de_impressao</vt:lpstr>
      <vt:lpstr>Brasil!Titulos_de_impressao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Miranda</dc:creator>
  <dc:description/>
  <cp:lastModifiedBy>licenciamento.sinduscon@outlook.com</cp:lastModifiedBy>
  <cp:revision>1</cp:revision>
  <cp:lastPrinted>2021-12-03T14:08:10Z</cp:lastPrinted>
  <dcterms:created xsi:type="dcterms:W3CDTF">2011-04-29T13:22:38Z</dcterms:created>
  <dcterms:modified xsi:type="dcterms:W3CDTF">2025-02-03T17:05:17Z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Sinduscon-MG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