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3793F0BB-1BB7-4432-8352-37DBC311E244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Minas Gerais" sheetId="1" r:id="rId1"/>
    <sheet name="Espírito Santo" sheetId="2" r:id="rId2"/>
    <sheet name="Rio de Janeiro" sheetId="3" r:id="rId3"/>
    <sheet name="São Paulo" sheetId="4" r:id="rId4"/>
  </sheets>
  <definedNames>
    <definedName name="_xlnm.Print_Area" localSheetId="1">'Espírito Santo'!$A$1:$E$75</definedName>
    <definedName name="_xlnm.Print_Area" localSheetId="0">'Minas Gerais'!$A$1:$E$74</definedName>
    <definedName name="_xlnm.Print_Area" localSheetId="2">'Rio de Janeiro'!$A$1:$E$75</definedName>
    <definedName name="_xlnm.Print_Area" localSheetId="3">'São Paulo'!$A$1:$E$75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2" l="1"/>
  <c r="D47" i="2"/>
  <c r="D62" i="3"/>
  <c r="D18" i="1"/>
  <c r="D17" i="1"/>
  <c r="D16" i="1"/>
  <c r="D15" i="1"/>
  <c r="D14" i="1"/>
  <c r="D13" i="1"/>
  <c r="D12" i="1"/>
  <c r="D11" i="1"/>
  <c r="D10" i="1"/>
  <c r="D9" i="1"/>
  <c r="E9" i="1" s="1"/>
  <c r="D8" i="1"/>
  <c r="D24" i="1"/>
  <c r="D23" i="1"/>
  <c r="D22" i="1"/>
  <c r="D21" i="1"/>
  <c r="D19" i="1"/>
  <c r="D34" i="1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C72" i="3"/>
  <c r="B72" i="3"/>
  <c r="D71" i="3"/>
  <c r="D70" i="3"/>
  <c r="D69" i="3"/>
  <c r="D68" i="3"/>
  <c r="D67" i="3"/>
  <c r="D66" i="3"/>
  <c r="D65" i="3"/>
  <c r="D64" i="3"/>
  <c r="D63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D20" i="1"/>
  <c r="D72" i="4"/>
  <c r="D72" i="3"/>
  <c r="D72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8" i="3"/>
  <c r="D34" i="2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C33" i="1"/>
  <c r="B33" i="1"/>
  <c r="D32" i="1"/>
  <c r="D31" i="1"/>
  <c r="D30" i="1"/>
  <c r="D29" i="1"/>
  <c r="D28" i="1"/>
  <c r="D27" i="1"/>
  <c r="D26" i="1"/>
  <c r="D25" i="1"/>
  <c r="C20" i="1"/>
  <c r="B20" i="1"/>
  <c r="E25" i="1" l="1"/>
  <c r="E26" i="1" s="1"/>
  <c r="E27" i="1" s="1"/>
  <c r="E28" i="1" s="1"/>
  <c r="E29" i="1" s="1"/>
  <c r="E30" i="1" s="1"/>
  <c r="E31" i="1" s="1"/>
  <c r="E32" i="1" s="1"/>
  <c r="E20" i="1"/>
  <c r="D72" i="1"/>
  <c r="D33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D33" i="3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D46" i="2"/>
  <c r="D33" i="2"/>
  <c r="D33" i="1"/>
  <c r="D46" i="4"/>
  <c r="D46" i="3"/>
  <c r="D20" i="3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D46" i="1"/>
  <c r="D59" i="4"/>
  <c r="D59" i="3"/>
  <c r="D59" i="2"/>
  <c r="D59" i="1"/>
  <c r="D20" i="2"/>
  <c r="D20" i="4"/>
  <c r="E34" i="1" l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33" i="1"/>
  <c r="E20" i="4"/>
  <c r="E21" i="3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7" i="2" s="1"/>
  <c r="E33" i="4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34" i="3" l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33" i="2"/>
  <c r="E48" i="2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60" i="2" s="1"/>
  <c r="E46" i="2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1"/>
  <c r="E46" i="4"/>
  <c r="E47" i="4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l="1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2"/>
  <c r="E61" i="2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l="1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</calcChain>
</file>

<file path=xl/sharedStrings.xml><?xml version="1.0" encoding="utf-8"?>
<sst xmlns="http://schemas.openxmlformats.org/spreadsheetml/2006/main" count="304" uniqueCount="38">
  <si>
    <r>
      <rPr>
        <b/>
        <sz val="11"/>
        <color rgb="FF3366FF"/>
        <rFont val="Arial"/>
        <family val="2"/>
        <charset val="1"/>
      </rPr>
      <t xml:space="preserve">ADMISSÕES, DESLIGAMENTOS E SALDOS DO EMPREGO FORMAL NA </t>
    </r>
    <r>
      <rPr>
        <b/>
        <i/>
        <sz val="11"/>
        <color rgb="FFFF6600"/>
        <rFont val="Arial"/>
        <family val="2"/>
        <charset val="1"/>
      </rPr>
      <t>CONSTRUÇÃO CIVIL</t>
    </r>
  </si>
  <si>
    <t>DADOS NOVO CAGED/MTP</t>
  </si>
  <si>
    <t>MINAS GERAIS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</si>
  <si>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</si>
  <si>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</si>
  <si>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</si>
  <si>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</si>
  <si>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</si>
  <si>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</si>
  <si>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</si>
  <si>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</si>
  <si>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</si>
  <si>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</si>
  <si>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</si>
  <si>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</si>
  <si>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</si>
  <si>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</si>
  <si>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</si>
  <si>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</si>
  <si>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</si>
  <si>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</si>
  <si>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</si>
  <si>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</si>
  <si>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</si>
  <si>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</si>
  <si>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</si>
  <si>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</si>
  <si>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</si>
  <si>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</si>
  <si>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ESPÍRITO SANTO</t>
  </si>
  <si>
    <t>RIO DE JANEIRO</t>
  </si>
  <si>
    <t>SÃO PAULO</t>
  </si>
  <si>
    <t>2020*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</si>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</sst>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10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i/>
      <sz val="11"/>
      <color rgb="FFFF6600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left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showGridLines="0" zoomScaleNormal="100" workbookViewId="0">
      <pane ySplit="7" topLeftCell="A59" activePane="bottomLeft" state="frozen"/>
      <selection pane="bottomLeft" activeCell="B77" sqref="B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4" width="18.7109375" customWidth="1"/>
    <col min="5" max="5" width="21.4257812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2" customHeight="1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6.5" customHeight="1" x14ac:dyDescent="0.2">
      <c r="A4" s="22" t="s">
        <v>2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23129</v>
      </c>
      <c r="C8" s="3">
        <v>18216</v>
      </c>
      <c r="D8" s="4">
        <f t="shared" ref="D8:D19" si="0">B8-C8</f>
        <v>4913</v>
      </c>
      <c r="E8" s="5">
        <v>260784</v>
      </c>
    </row>
    <row r="9" spans="1:5" ht="15" customHeight="1" x14ac:dyDescent="0.2">
      <c r="A9" s="6" t="s">
        <v>9</v>
      </c>
      <c r="B9" s="7">
        <v>23070</v>
      </c>
      <c r="C9" s="7">
        <v>18925</v>
      </c>
      <c r="D9" s="5">
        <f t="shared" si="0"/>
        <v>4145</v>
      </c>
      <c r="E9" s="5">
        <f t="shared" ref="E9:E19" si="1">E8+D9</f>
        <v>264929</v>
      </c>
    </row>
    <row r="10" spans="1:5" ht="15" customHeight="1" x14ac:dyDescent="0.2">
      <c r="A10" s="6" t="s">
        <v>10</v>
      </c>
      <c r="B10" s="7">
        <v>21608</v>
      </c>
      <c r="C10" s="7">
        <v>23188</v>
      </c>
      <c r="D10" s="5">
        <f t="shared" si="0"/>
        <v>-1580</v>
      </c>
      <c r="E10" s="5">
        <f t="shared" si="1"/>
        <v>263349</v>
      </c>
    </row>
    <row r="11" spans="1:5" ht="15" customHeight="1" x14ac:dyDescent="0.2">
      <c r="A11" s="6" t="s">
        <v>11</v>
      </c>
      <c r="B11" s="7">
        <v>10551</v>
      </c>
      <c r="C11" s="7">
        <v>20379</v>
      </c>
      <c r="D11" s="5">
        <f t="shared" si="0"/>
        <v>-9828</v>
      </c>
      <c r="E11" s="5">
        <f t="shared" si="1"/>
        <v>253521</v>
      </c>
    </row>
    <row r="12" spans="1:5" ht="15" customHeight="1" x14ac:dyDescent="0.2">
      <c r="A12" s="6" t="s">
        <v>12</v>
      </c>
      <c r="B12" s="7">
        <v>15878</v>
      </c>
      <c r="C12" s="11">
        <v>16543</v>
      </c>
      <c r="D12" s="5">
        <f t="shared" si="0"/>
        <v>-665</v>
      </c>
      <c r="E12" s="5">
        <f t="shared" si="1"/>
        <v>252856</v>
      </c>
    </row>
    <row r="13" spans="1:5" ht="15" customHeight="1" x14ac:dyDescent="0.2">
      <c r="A13" s="6" t="s">
        <v>13</v>
      </c>
      <c r="B13" s="7">
        <v>19986</v>
      </c>
      <c r="C13" s="12">
        <v>16284</v>
      </c>
      <c r="D13" s="5">
        <f t="shared" si="0"/>
        <v>3702</v>
      </c>
      <c r="E13" s="5">
        <f t="shared" si="1"/>
        <v>256558</v>
      </c>
    </row>
    <row r="14" spans="1:5" ht="15" customHeight="1" x14ac:dyDescent="0.2">
      <c r="A14" s="6" t="s">
        <v>14</v>
      </c>
      <c r="B14" s="7">
        <v>24237</v>
      </c>
      <c r="C14" s="12">
        <v>17316</v>
      </c>
      <c r="D14" s="5">
        <f t="shared" si="0"/>
        <v>6921</v>
      </c>
      <c r="E14" s="5">
        <f t="shared" si="1"/>
        <v>263479</v>
      </c>
    </row>
    <row r="15" spans="1:5" ht="15" customHeight="1" x14ac:dyDescent="0.2">
      <c r="A15" s="6" t="s">
        <v>15</v>
      </c>
      <c r="B15" s="7">
        <v>27378</v>
      </c>
      <c r="C15" s="12">
        <v>17602</v>
      </c>
      <c r="D15" s="5">
        <f t="shared" si="0"/>
        <v>9776</v>
      </c>
      <c r="E15" s="5">
        <f t="shared" si="1"/>
        <v>273255</v>
      </c>
    </row>
    <row r="16" spans="1:5" ht="15" customHeight="1" x14ac:dyDescent="0.2">
      <c r="A16" s="6" t="s">
        <v>16</v>
      </c>
      <c r="B16" s="7">
        <v>27723</v>
      </c>
      <c r="C16" s="12">
        <v>19130</v>
      </c>
      <c r="D16" s="5">
        <f t="shared" si="0"/>
        <v>8593</v>
      </c>
      <c r="E16" s="5">
        <f t="shared" si="1"/>
        <v>281848</v>
      </c>
    </row>
    <row r="17" spans="1:5" ht="15" customHeight="1" x14ac:dyDescent="0.2">
      <c r="A17" s="6" t="s">
        <v>17</v>
      </c>
      <c r="B17" s="7">
        <v>26276</v>
      </c>
      <c r="C17" s="12">
        <v>20026</v>
      </c>
      <c r="D17" s="5">
        <f t="shared" si="0"/>
        <v>6250</v>
      </c>
      <c r="E17" s="5">
        <f t="shared" si="1"/>
        <v>288098</v>
      </c>
    </row>
    <row r="18" spans="1:5" ht="15" customHeight="1" x14ac:dyDescent="0.2">
      <c r="A18" s="6" t="s">
        <v>18</v>
      </c>
      <c r="B18" s="7">
        <v>22615</v>
      </c>
      <c r="C18" s="12">
        <v>22177</v>
      </c>
      <c r="D18" s="5">
        <f t="shared" si="0"/>
        <v>438</v>
      </c>
      <c r="E18" s="5">
        <f t="shared" si="1"/>
        <v>288536</v>
      </c>
    </row>
    <row r="19" spans="1:5" ht="15" customHeight="1" x14ac:dyDescent="0.2">
      <c r="A19" s="6" t="s">
        <v>19</v>
      </c>
      <c r="B19" s="7">
        <v>16957</v>
      </c>
      <c r="C19" s="12">
        <v>24742</v>
      </c>
      <c r="D19" s="5">
        <f t="shared" si="0"/>
        <v>-7785</v>
      </c>
      <c r="E19" s="5">
        <f t="shared" si="1"/>
        <v>280751</v>
      </c>
    </row>
    <row r="20" spans="1:5" ht="15" customHeight="1" x14ac:dyDescent="0.2">
      <c r="A20" s="8" t="s">
        <v>20</v>
      </c>
      <c r="B20" s="9">
        <f>SUM(B8:B19)</f>
        <v>259408</v>
      </c>
      <c r="C20" s="9">
        <f>SUM(C8:C19)</f>
        <v>234528</v>
      </c>
      <c r="D20" s="10">
        <f>SUM(D8:D19)</f>
        <v>24880</v>
      </c>
      <c r="E20" s="10">
        <f>E19</f>
        <v>280751</v>
      </c>
    </row>
    <row r="21" spans="1:5" ht="15" customHeight="1" x14ac:dyDescent="0.2">
      <c r="A21" s="2" t="s">
        <v>21</v>
      </c>
      <c r="B21" s="3">
        <v>26085</v>
      </c>
      <c r="C21" s="3">
        <v>19764</v>
      </c>
      <c r="D21" s="4">
        <f>B21-C21</f>
        <v>6321</v>
      </c>
      <c r="E21" s="4">
        <f>E19+D21</f>
        <v>287072</v>
      </c>
    </row>
    <row r="22" spans="1:5" ht="15" customHeight="1" x14ac:dyDescent="0.2">
      <c r="A22" s="6" t="s">
        <v>9</v>
      </c>
      <c r="B22" s="7">
        <v>28385</v>
      </c>
      <c r="C22" s="7">
        <v>20271</v>
      </c>
      <c r="D22" s="5">
        <f>B22-C22</f>
        <v>8114</v>
      </c>
      <c r="E22" s="5">
        <f>E21+D22</f>
        <v>295186</v>
      </c>
    </row>
    <row r="23" spans="1:5" ht="15" customHeight="1" x14ac:dyDescent="0.2">
      <c r="A23" s="6" t="s">
        <v>10</v>
      </c>
      <c r="B23" s="7">
        <v>28888</v>
      </c>
      <c r="C23" s="7">
        <v>22712</v>
      </c>
      <c r="D23" s="5">
        <f>B23-C23</f>
        <v>6176</v>
      </c>
      <c r="E23" s="5">
        <f>E22+D23</f>
        <v>301362</v>
      </c>
    </row>
    <row r="24" spans="1:5" ht="15" customHeight="1" x14ac:dyDescent="0.2">
      <c r="A24" s="6" t="s">
        <v>11</v>
      </c>
      <c r="B24" s="7">
        <v>25285</v>
      </c>
      <c r="C24" s="7">
        <v>22768</v>
      </c>
      <c r="D24" s="5">
        <f>B24-C24</f>
        <v>2517</v>
      </c>
      <c r="E24" s="5">
        <f>E23+D24</f>
        <v>303879</v>
      </c>
    </row>
    <row r="25" spans="1:5" ht="15" customHeight="1" x14ac:dyDescent="0.2">
      <c r="A25" s="6" t="s">
        <v>12</v>
      </c>
      <c r="B25" s="7">
        <v>27467</v>
      </c>
      <c r="C25" s="11">
        <v>22640</v>
      </c>
      <c r="D25" s="5">
        <f t="shared" ref="D25:D32" si="2">B25-C25</f>
        <v>4827</v>
      </c>
      <c r="E25" s="5">
        <f t="shared" ref="E25:E30" si="3">E24+D25</f>
        <v>308706</v>
      </c>
    </row>
    <row r="26" spans="1:5" ht="15" customHeight="1" x14ac:dyDescent="0.2">
      <c r="A26" s="6" t="s">
        <v>13</v>
      </c>
      <c r="B26" s="7">
        <v>27629</v>
      </c>
      <c r="C26" s="12">
        <v>23262</v>
      </c>
      <c r="D26" s="5">
        <f t="shared" si="2"/>
        <v>4367</v>
      </c>
      <c r="E26" s="5">
        <f t="shared" si="3"/>
        <v>313073</v>
      </c>
    </row>
    <row r="27" spans="1:5" ht="15" customHeight="1" x14ac:dyDescent="0.2">
      <c r="A27" s="6" t="s">
        <v>14</v>
      </c>
      <c r="B27" s="7">
        <v>30565</v>
      </c>
      <c r="C27" s="12">
        <v>25557</v>
      </c>
      <c r="D27" s="5">
        <f t="shared" si="2"/>
        <v>5008</v>
      </c>
      <c r="E27" s="5">
        <f t="shared" si="3"/>
        <v>318081</v>
      </c>
    </row>
    <row r="28" spans="1:5" ht="15" customHeight="1" x14ac:dyDescent="0.2">
      <c r="A28" s="6" t="s">
        <v>15</v>
      </c>
      <c r="B28" s="7">
        <v>29795</v>
      </c>
      <c r="C28" s="12">
        <v>24556</v>
      </c>
      <c r="D28" s="5">
        <f t="shared" si="2"/>
        <v>5239</v>
      </c>
      <c r="E28" s="5">
        <f t="shared" si="3"/>
        <v>323320</v>
      </c>
    </row>
    <row r="29" spans="1:5" ht="15" customHeight="1" x14ac:dyDescent="0.2">
      <c r="A29" s="6" t="s">
        <v>16</v>
      </c>
      <c r="B29" s="7">
        <v>26939</v>
      </c>
      <c r="C29" s="12">
        <v>24339</v>
      </c>
      <c r="D29" s="5">
        <f t="shared" si="2"/>
        <v>2600</v>
      </c>
      <c r="E29" s="5">
        <f t="shared" si="3"/>
        <v>325920</v>
      </c>
    </row>
    <row r="30" spans="1:5" ht="15" customHeight="1" x14ac:dyDescent="0.2">
      <c r="A30" s="6" t="s">
        <v>17</v>
      </c>
      <c r="B30" s="7">
        <v>25980</v>
      </c>
      <c r="C30" s="12">
        <v>25404</v>
      </c>
      <c r="D30" s="5">
        <f t="shared" si="2"/>
        <v>576</v>
      </c>
      <c r="E30" s="5">
        <f t="shared" si="3"/>
        <v>326496</v>
      </c>
    </row>
    <row r="31" spans="1:5" ht="15" customHeight="1" x14ac:dyDescent="0.2">
      <c r="A31" s="6" t="s">
        <v>18</v>
      </c>
      <c r="B31" s="7">
        <v>23693</v>
      </c>
      <c r="C31" s="12">
        <v>27778</v>
      </c>
      <c r="D31" s="5">
        <f t="shared" si="2"/>
        <v>-4085</v>
      </c>
      <c r="E31" s="5">
        <f t="shared" ref="E31:E32" si="4">E30+D31</f>
        <v>322411</v>
      </c>
    </row>
    <row r="32" spans="1:5" ht="15" customHeight="1" x14ac:dyDescent="0.2">
      <c r="A32" s="6" t="s">
        <v>19</v>
      </c>
      <c r="B32" s="7">
        <v>18336</v>
      </c>
      <c r="C32" s="12">
        <v>28613</v>
      </c>
      <c r="D32" s="5">
        <f t="shared" si="2"/>
        <v>-10277</v>
      </c>
      <c r="E32" s="5">
        <f t="shared" si="4"/>
        <v>312134</v>
      </c>
    </row>
    <row r="33" spans="1:5" ht="15" customHeight="1" x14ac:dyDescent="0.2">
      <c r="A33" s="8" t="s">
        <v>22</v>
      </c>
      <c r="B33" s="9">
        <f>SUM(B21:B32)</f>
        <v>319047</v>
      </c>
      <c r="C33" s="9">
        <f>SUM(C21:C32)</f>
        <v>287664</v>
      </c>
      <c r="D33" s="10">
        <f>SUM(D21:D32)</f>
        <v>31383</v>
      </c>
      <c r="E33" s="10">
        <f>E32</f>
        <v>312134</v>
      </c>
    </row>
    <row r="34" spans="1:5" ht="15" customHeight="1" x14ac:dyDescent="0.2">
      <c r="A34" s="2" t="s">
        <v>23</v>
      </c>
      <c r="B34" s="3">
        <v>24818</v>
      </c>
      <c r="C34" s="3">
        <v>22988</v>
      </c>
      <c r="D34" s="4">
        <f t="shared" ref="D34:D45" si="5">B34-C34</f>
        <v>1830</v>
      </c>
      <c r="E34" s="4">
        <f>E32+D34</f>
        <v>313964</v>
      </c>
    </row>
    <row r="35" spans="1:5" ht="15" customHeight="1" x14ac:dyDescent="0.2">
      <c r="A35" s="6" t="s">
        <v>9</v>
      </c>
      <c r="B35" s="7">
        <v>27571</v>
      </c>
      <c r="C35" s="7">
        <v>24487</v>
      </c>
      <c r="D35" s="5">
        <f t="shared" si="5"/>
        <v>3084</v>
      </c>
      <c r="E35" s="5">
        <f t="shared" ref="E35:E45" si="6">E34+D35</f>
        <v>317048</v>
      </c>
    </row>
    <row r="36" spans="1:5" ht="15" customHeight="1" x14ac:dyDescent="0.2">
      <c r="A36" s="6" t="s">
        <v>10</v>
      </c>
      <c r="B36" s="7">
        <v>27607</v>
      </c>
      <c r="C36" s="7">
        <v>26133</v>
      </c>
      <c r="D36" s="5">
        <f t="shared" si="5"/>
        <v>1474</v>
      </c>
      <c r="E36" s="5">
        <f t="shared" si="6"/>
        <v>318522</v>
      </c>
    </row>
    <row r="37" spans="1:5" ht="15" customHeight="1" x14ac:dyDescent="0.2">
      <c r="A37" s="6" t="s">
        <v>11</v>
      </c>
      <c r="B37" s="13">
        <v>25951</v>
      </c>
      <c r="C37" s="7">
        <v>25725</v>
      </c>
      <c r="D37" s="5">
        <f t="shared" si="5"/>
        <v>226</v>
      </c>
      <c r="E37" s="5">
        <f t="shared" si="6"/>
        <v>318748</v>
      </c>
    </row>
    <row r="38" spans="1:5" ht="15" customHeight="1" x14ac:dyDescent="0.2">
      <c r="A38" s="6" t="s">
        <v>12</v>
      </c>
      <c r="B38" s="7">
        <v>29062</v>
      </c>
      <c r="C38" s="11">
        <v>25706</v>
      </c>
      <c r="D38" s="5">
        <f t="shared" si="5"/>
        <v>3356</v>
      </c>
      <c r="E38" s="5">
        <f t="shared" si="6"/>
        <v>322104</v>
      </c>
    </row>
    <row r="39" spans="1:5" ht="15" customHeight="1" x14ac:dyDescent="0.2">
      <c r="A39" s="6" t="s">
        <v>13</v>
      </c>
      <c r="B39" s="7">
        <v>29421</v>
      </c>
      <c r="C39" s="12">
        <v>24888</v>
      </c>
      <c r="D39" s="5">
        <f t="shared" si="5"/>
        <v>4533</v>
      </c>
      <c r="E39" s="5">
        <f t="shared" si="6"/>
        <v>326637</v>
      </c>
    </row>
    <row r="40" spans="1:5" ht="15" customHeight="1" x14ac:dyDescent="0.2">
      <c r="A40" s="6" t="s">
        <v>14</v>
      </c>
      <c r="B40" s="7">
        <v>30223</v>
      </c>
      <c r="C40" s="12">
        <v>26009</v>
      </c>
      <c r="D40" s="5">
        <f t="shared" si="5"/>
        <v>4214</v>
      </c>
      <c r="E40" s="5">
        <f t="shared" si="6"/>
        <v>330851</v>
      </c>
    </row>
    <row r="41" spans="1:5" ht="15" customHeight="1" x14ac:dyDescent="0.2">
      <c r="A41" s="6" t="s">
        <v>15</v>
      </c>
      <c r="B41" s="7">
        <v>32178</v>
      </c>
      <c r="C41" s="12">
        <v>27326</v>
      </c>
      <c r="D41" s="5">
        <f t="shared" si="5"/>
        <v>4852</v>
      </c>
      <c r="E41" s="5">
        <f t="shared" si="6"/>
        <v>335703</v>
      </c>
    </row>
    <row r="42" spans="1:5" ht="15" customHeight="1" x14ac:dyDescent="0.2">
      <c r="A42" s="6" t="s">
        <v>16</v>
      </c>
      <c r="B42" s="7">
        <v>28338</v>
      </c>
      <c r="C42" s="12">
        <v>25766</v>
      </c>
      <c r="D42" s="5">
        <f t="shared" si="5"/>
        <v>2572</v>
      </c>
      <c r="E42" s="5">
        <f t="shared" si="6"/>
        <v>338275</v>
      </c>
    </row>
    <row r="43" spans="1:5" ht="15" customHeight="1" x14ac:dyDescent="0.2">
      <c r="A43" s="6" t="s">
        <v>17</v>
      </c>
      <c r="B43" s="7">
        <v>23834</v>
      </c>
      <c r="C43" s="12">
        <v>25233</v>
      </c>
      <c r="D43" s="5">
        <f t="shared" si="5"/>
        <v>-1399</v>
      </c>
      <c r="E43" s="5">
        <f t="shared" si="6"/>
        <v>336876</v>
      </c>
    </row>
    <row r="44" spans="1:5" ht="15" customHeight="1" x14ac:dyDescent="0.2">
      <c r="A44" s="6" t="s">
        <v>18</v>
      </c>
      <c r="B44" s="7">
        <v>21929</v>
      </c>
      <c r="C44" s="12">
        <v>28424</v>
      </c>
      <c r="D44" s="5">
        <f t="shared" si="5"/>
        <v>-6495</v>
      </c>
      <c r="E44" s="5">
        <f t="shared" si="6"/>
        <v>330381</v>
      </c>
    </row>
    <row r="45" spans="1:5" ht="15" customHeight="1" x14ac:dyDescent="0.2">
      <c r="A45" s="6" t="s">
        <v>19</v>
      </c>
      <c r="B45" s="7">
        <v>15855</v>
      </c>
      <c r="C45" s="12">
        <v>27536</v>
      </c>
      <c r="D45" s="5">
        <f t="shared" si="5"/>
        <v>-11681</v>
      </c>
      <c r="E45" s="5">
        <f t="shared" si="6"/>
        <v>318700</v>
      </c>
    </row>
    <row r="46" spans="1:5" ht="15" customHeight="1" x14ac:dyDescent="0.2">
      <c r="A46" s="8" t="s">
        <v>24</v>
      </c>
      <c r="B46" s="9">
        <f>SUM(B34:B45)</f>
        <v>316787</v>
      </c>
      <c r="C46" s="9">
        <f>SUM(C34:C45)</f>
        <v>310221</v>
      </c>
      <c r="D46" s="10">
        <f>SUM(D34:D45)</f>
        <v>6566</v>
      </c>
      <c r="E46" s="10">
        <f>E45</f>
        <v>318700</v>
      </c>
    </row>
    <row r="47" spans="1:5" ht="15" customHeight="1" x14ac:dyDescent="0.2">
      <c r="A47" s="2" t="s">
        <v>25</v>
      </c>
      <c r="B47" s="3">
        <v>25383</v>
      </c>
      <c r="C47" s="3">
        <v>22520</v>
      </c>
      <c r="D47" s="4">
        <f t="shared" ref="D47:D58" si="7">B47-C47</f>
        <v>2863</v>
      </c>
      <c r="E47" s="4">
        <f>E45+D47</f>
        <v>321563</v>
      </c>
    </row>
    <row r="48" spans="1:5" ht="15" customHeight="1" x14ac:dyDescent="0.2">
      <c r="A48" s="6" t="s">
        <v>9</v>
      </c>
      <c r="B48" s="7">
        <v>25630</v>
      </c>
      <c r="C48" s="7">
        <v>22938</v>
      </c>
      <c r="D48" s="5">
        <f t="shared" si="7"/>
        <v>2692</v>
      </c>
      <c r="E48" s="5">
        <f t="shared" ref="E48:E58" si="8">E47+D48</f>
        <v>324255</v>
      </c>
    </row>
    <row r="49" spans="1:5" ht="15" customHeight="1" x14ac:dyDescent="0.2">
      <c r="A49" s="6" t="s">
        <v>10</v>
      </c>
      <c r="B49" s="7">
        <v>32429</v>
      </c>
      <c r="C49" s="7">
        <v>25403</v>
      </c>
      <c r="D49" s="5">
        <f t="shared" si="7"/>
        <v>7026</v>
      </c>
      <c r="E49" s="5">
        <f t="shared" si="8"/>
        <v>331281</v>
      </c>
    </row>
    <row r="50" spans="1:5" ht="15" customHeight="1" x14ac:dyDescent="0.2">
      <c r="A50" s="6" t="s">
        <v>11</v>
      </c>
      <c r="B50" s="13">
        <v>27926</v>
      </c>
      <c r="C50" s="7">
        <v>23465</v>
      </c>
      <c r="D50" s="5">
        <f t="shared" si="7"/>
        <v>4461</v>
      </c>
      <c r="E50" s="5">
        <f t="shared" si="8"/>
        <v>335742</v>
      </c>
    </row>
    <row r="51" spans="1:5" ht="15" customHeight="1" x14ac:dyDescent="0.2">
      <c r="A51" s="6" t="s">
        <v>12</v>
      </c>
      <c r="B51" s="7">
        <v>31804</v>
      </c>
      <c r="C51" s="11">
        <v>24333</v>
      </c>
      <c r="D51" s="5">
        <f t="shared" si="7"/>
        <v>7471</v>
      </c>
      <c r="E51" s="5">
        <f t="shared" si="8"/>
        <v>343213</v>
      </c>
    </row>
    <row r="52" spans="1:5" ht="15" customHeight="1" x14ac:dyDescent="0.2">
      <c r="A52" s="6" t="s">
        <v>13</v>
      </c>
      <c r="B52" s="7">
        <v>28971</v>
      </c>
      <c r="C52" s="12">
        <v>24787</v>
      </c>
      <c r="D52" s="5">
        <f t="shared" si="7"/>
        <v>4184</v>
      </c>
      <c r="E52" s="5">
        <f t="shared" si="8"/>
        <v>347397</v>
      </c>
    </row>
    <row r="53" spans="1:5" ht="15" customHeight="1" x14ac:dyDescent="0.2">
      <c r="A53" s="6" t="s">
        <v>14</v>
      </c>
      <c r="B53" s="7">
        <v>28253</v>
      </c>
      <c r="C53" s="12">
        <v>26334</v>
      </c>
      <c r="D53" s="5">
        <f t="shared" si="7"/>
        <v>1919</v>
      </c>
      <c r="E53" s="5">
        <f t="shared" si="8"/>
        <v>349316</v>
      </c>
    </row>
    <row r="54" spans="1:5" ht="15" customHeight="1" x14ac:dyDescent="0.2">
      <c r="A54" s="6" t="s">
        <v>15</v>
      </c>
      <c r="B54" s="7">
        <v>30198</v>
      </c>
      <c r="C54" s="12">
        <v>29165</v>
      </c>
      <c r="D54" s="5">
        <f t="shared" si="7"/>
        <v>1033</v>
      </c>
      <c r="E54" s="5">
        <f t="shared" si="8"/>
        <v>350349</v>
      </c>
    </row>
    <row r="55" spans="1:5" ht="15" customHeight="1" x14ac:dyDescent="0.2">
      <c r="A55" s="6" t="s">
        <v>16</v>
      </c>
      <c r="B55" s="7">
        <v>26670</v>
      </c>
      <c r="C55" s="12">
        <v>24391</v>
      </c>
      <c r="D55" s="5">
        <f t="shared" si="7"/>
        <v>2279</v>
      </c>
      <c r="E55" s="5">
        <f t="shared" si="8"/>
        <v>352628</v>
      </c>
    </row>
    <row r="56" spans="1:5" ht="15" customHeight="1" x14ac:dyDescent="0.2">
      <c r="A56" s="6" t="s">
        <v>17</v>
      </c>
      <c r="B56" s="7">
        <v>24186</v>
      </c>
      <c r="C56" s="12">
        <v>26136</v>
      </c>
      <c r="D56" s="5">
        <f t="shared" si="7"/>
        <v>-1950</v>
      </c>
      <c r="E56" s="5">
        <f t="shared" si="8"/>
        <v>350678</v>
      </c>
    </row>
    <row r="57" spans="1:5" ht="15" customHeight="1" x14ac:dyDescent="0.2">
      <c r="A57" s="6" t="s">
        <v>18</v>
      </c>
      <c r="B57" s="7">
        <v>21698</v>
      </c>
      <c r="C57" s="12">
        <v>28724</v>
      </c>
      <c r="D57" s="5">
        <f t="shared" si="7"/>
        <v>-7026</v>
      </c>
      <c r="E57" s="5">
        <f t="shared" si="8"/>
        <v>343652</v>
      </c>
    </row>
    <row r="58" spans="1:5" ht="15" customHeight="1" x14ac:dyDescent="0.2">
      <c r="A58" s="6" t="s">
        <v>19</v>
      </c>
      <c r="B58" s="7">
        <v>16737</v>
      </c>
      <c r="C58" s="12">
        <v>28364</v>
      </c>
      <c r="D58" s="5">
        <f t="shared" si="7"/>
        <v>-11627</v>
      </c>
      <c r="E58" s="5">
        <f t="shared" si="8"/>
        <v>332025</v>
      </c>
    </row>
    <row r="59" spans="1:5" ht="15" customHeight="1" x14ac:dyDescent="0.2">
      <c r="A59" s="8" t="s">
        <v>34</v>
      </c>
      <c r="B59" s="9">
        <f>SUM(B47:B58)</f>
        <v>319885</v>
      </c>
      <c r="C59" s="9">
        <f>SUM(C47:C58)</f>
        <v>306560</v>
      </c>
      <c r="D59" s="10">
        <f>SUM(D47:D58)</f>
        <v>13325</v>
      </c>
      <c r="E59" s="10">
        <f>E58</f>
        <v>332025</v>
      </c>
    </row>
    <row r="60" spans="1:5" ht="15" customHeight="1" x14ac:dyDescent="0.2">
      <c r="A60" s="2" t="s">
        <v>35</v>
      </c>
      <c r="B60" s="3">
        <v>27610</v>
      </c>
      <c r="C60" s="3">
        <v>23195</v>
      </c>
      <c r="D60" s="4">
        <f t="shared" ref="D60:D71" si="9">B60-C60</f>
        <v>4415</v>
      </c>
      <c r="E60" s="4">
        <f>E58+D60</f>
        <v>336440</v>
      </c>
    </row>
    <row r="61" spans="1:5" ht="15" customHeight="1" x14ac:dyDescent="0.2">
      <c r="A61" s="6" t="s">
        <v>9</v>
      </c>
      <c r="B61" s="7">
        <v>28674</v>
      </c>
      <c r="C61" s="7">
        <v>23895</v>
      </c>
      <c r="D61" s="5">
        <f t="shared" si="9"/>
        <v>4779</v>
      </c>
      <c r="E61" s="5">
        <f t="shared" ref="E61:E71" si="10">E60+D61</f>
        <v>341219</v>
      </c>
    </row>
    <row r="62" spans="1:5" ht="15" customHeight="1" x14ac:dyDescent="0.2">
      <c r="A62" s="6" t="s">
        <v>10</v>
      </c>
      <c r="B62" s="7">
        <v>30381</v>
      </c>
      <c r="C62" s="7">
        <v>26379</v>
      </c>
      <c r="D62" s="5">
        <f t="shared" si="9"/>
        <v>4002</v>
      </c>
      <c r="E62" s="5">
        <f t="shared" si="10"/>
        <v>345221</v>
      </c>
    </row>
    <row r="63" spans="1:5" ht="15" customHeight="1" x14ac:dyDescent="0.2">
      <c r="A63" s="6" t="s">
        <v>11</v>
      </c>
      <c r="B63" s="13">
        <v>31094</v>
      </c>
      <c r="C63" s="7">
        <v>25989</v>
      </c>
      <c r="D63" s="5">
        <f t="shared" si="9"/>
        <v>5105</v>
      </c>
      <c r="E63" s="5">
        <f t="shared" si="10"/>
        <v>350326</v>
      </c>
    </row>
    <row r="64" spans="1:5" ht="15" customHeight="1" x14ac:dyDescent="0.2">
      <c r="A64" s="6" t="s">
        <v>37</v>
      </c>
      <c r="B64" s="7">
        <v>29129</v>
      </c>
      <c r="C64" s="11">
        <v>26319</v>
      </c>
      <c r="D64" s="5">
        <f t="shared" si="9"/>
        <v>2810</v>
      </c>
      <c r="E64" s="5">
        <f t="shared" si="10"/>
        <v>353136</v>
      </c>
    </row>
    <row r="65" spans="1:5" ht="15" hidden="1" customHeight="1" x14ac:dyDescent="0.2">
      <c r="A65" s="6" t="s">
        <v>13</v>
      </c>
      <c r="B65" s="7">
        <v>0</v>
      </c>
      <c r="C65" s="12">
        <v>0</v>
      </c>
      <c r="D65" s="5">
        <f t="shared" si="9"/>
        <v>0</v>
      </c>
      <c r="E65" s="5">
        <f t="shared" si="10"/>
        <v>353136</v>
      </c>
    </row>
    <row r="66" spans="1:5" ht="15" hidden="1" customHeight="1" x14ac:dyDescent="0.2">
      <c r="A66" s="6" t="s">
        <v>14</v>
      </c>
      <c r="B66" s="7">
        <v>0</v>
      </c>
      <c r="C66" s="12">
        <v>0</v>
      </c>
      <c r="D66" s="5">
        <f t="shared" si="9"/>
        <v>0</v>
      </c>
      <c r="E66" s="5">
        <f t="shared" si="10"/>
        <v>353136</v>
      </c>
    </row>
    <row r="67" spans="1:5" ht="15" hidden="1" customHeight="1" x14ac:dyDescent="0.2">
      <c r="A67" s="6" t="s">
        <v>15</v>
      </c>
      <c r="B67" s="7">
        <v>0</v>
      </c>
      <c r="C67" s="12">
        <v>0</v>
      </c>
      <c r="D67" s="5">
        <f t="shared" si="9"/>
        <v>0</v>
      </c>
      <c r="E67" s="5">
        <f t="shared" si="10"/>
        <v>353136</v>
      </c>
    </row>
    <row r="68" spans="1:5" ht="15" hidden="1" customHeight="1" x14ac:dyDescent="0.2">
      <c r="A68" s="6" t="s">
        <v>16</v>
      </c>
      <c r="B68" s="7">
        <v>0</v>
      </c>
      <c r="C68" s="12">
        <v>0</v>
      </c>
      <c r="D68" s="5">
        <f t="shared" si="9"/>
        <v>0</v>
      </c>
      <c r="E68" s="5">
        <f t="shared" si="10"/>
        <v>353136</v>
      </c>
    </row>
    <row r="69" spans="1:5" ht="15" hidden="1" customHeight="1" x14ac:dyDescent="0.2">
      <c r="A69" s="6" t="s">
        <v>17</v>
      </c>
      <c r="B69" s="7">
        <v>0</v>
      </c>
      <c r="C69" s="12">
        <v>0</v>
      </c>
      <c r="D69" s="5">
        <f t="shared" si="9"/>
        <v>0</v>
      </c>
      <c r="E69" s="5">
        <f t="shared" si="10"/>
        <v>353136</v>
      </c>
    </row>
    <row r="70" spans="1:5" ht="15" hidden="1" customHeight="1" x14ac:dyDescent="0.2">
      <c r="A70" s="6" t="s">
        <v>18</v>
      </c>
      <c r="B70" s="7">
        <v>0</v>
      </c>
      <c r="C70" s="12">
        <v>0</v>
      </c>
      <c r="D70" s="5">
        <f t="shared" si="9"/>
        <v>0</v>
      </c>
      <c r="E70" s="5">
        <f t="shared" si="10"/>
        <v>353136</v>
      </c>
    </row>
    <row r="71" spans="1:5" ht="15" hidden="1" customHeight="1" x14ac:dyDescent="0.2">
      <c r="A71" s="6" t="s">
        <v>26</v>
      </c>
      <c r="B71" s="7">
        <v>0</v>
      </c>
      <c r="C71" s="12">
        <v>0</v>
      </c>
      <c r="D71" s="5">
        <f t="shared" si="9"/>
        <v>0</v>
      </c>
      <c r="E71" s="5">
        <f t="shared" si="10"/>
        <v>353136</v>
      </c>
    </row>
    <row r="72" spans="1:5" ht="15" customHeight="1" x14ac:dyDescent="0.2">
      <c r="A72" s="8" t="s">
        <v>33</v>
      </c>
      <c r="B72" s="9">
        <f>SUM(B60:B71)</f>
        <v>146888</v>
      </c>
      <c r="C72" s="9">
        <f>SUM(C60:C71)</f>
        <v>125777</v>
      </c>
      <c r="D72" s="10">
        <f>SUM(D60:D71)</f>
        <v>21111</v>
      </c>
      <c r="E72" s="10">
        <f>E71</f>
        <v>353136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6.25" customHeight="1" x14ac:dyDescent="0.2">
      <c r="A75" s="19" t="s">
        <v>36</v>
      </c>
      <c r="B75" s="19"/>
      <c r="C75" s="19"/>
      <c r="D75" s="19"/>
      <c r="E75" s="19"/>
    </row>
    <row r="76" spans="1:5" x14ac:dyDescent="0.2">
      <c r="E76" s="16"/>
    </row>
    <row r="77" spans="1:5" x14ac:dyDescent="0.2">
      <c r="E77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showGridLines="0" zoomScaleNormal="100" workbookViewId="0">
      <pane ySplit="7" topLeftCell="A61" activePane="bottomLeft" state="frozen"/>
      <selection pane="bottomLeft" activeCell="B78" sqref="B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29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18">
        <v>3259</v>
      </c>
      <c r="C8" s="3">
        <v>2660</v>
      </c>
      <c r="D8" s="4">
        <f t="shared" ref="D8:D19" si="0">B8-C8</f>
        <v>599</v>
      </c>
      <c r="E8" s="5">
        <v>45378</v>
      </c>
    </row>
    <row r="9" spans="1:5" ht="15" customHeight="1" x14ac:dyDescent="0.2">
      <c r="A9" s="6" t="s">
        <v>9</v>
      </c>
      <c r="B9" s="7">
        <v>3510</v>
      </c>
      <c r="C9" s="7">
        <v>2780</v>
      </c>
      <c r="D9" s="5">
        <f t="shared" si="0"/>
        <v>730</v>
      </c>
      <c r="E9" s="5">
        <f t="shared" ref="E9:E19" si="1">E8+D9</f>
        <v>46108</v>
      </c>
    </row>
    <row r="10" spans="1:5" ht="15" customHeight="1" x14ac:dyDescent="0.2">
      <c r="A10" s="6" t="s">
        <v>10</v>
      </c>
      <c r="B10" s="7">
        <v>3200</v>
      </c>
      <c r="C10" s="7">
        <v>3084</v>
      </c>
      <c r="D10" s="5">
        <f t="shared" si="0"/>
        <v>116</v>
      </c>
      <c r="E10" s="5">
        <f t="shared" si="1"/>
        <v>46224</v>
      </c>
    </row>
    <row r="11" spans="1:5" ht="15" customHeight="1" x14ac:dyDescent="0.2">
      <c r="A11" s="6" t="s">
        <v>11</v>
      </c>
      <c r="B11" s="7">
        <v>1220</v>
      </c>
      <c r="C11" s="7">
        <v>2667</v>
      </c>
      <c r="D11" s="5">
        <f t="shared" si="0"/>
        <v>-1447</v>
      </c>
      <c r="E11" s="5">
        <f t="shared" si="1"/>
        <v>44777</v>
      </c>
    </row>
    <row r="12" spans="1:5" ht="15" customHeight="1" x14ac:dyDescent="0.2">
      <c r="A12" s="6" t="s">
        <v>12</v>
      </c>
      <c r="B12" s="7">
        <v>2316</v>
      </c>
      <c r="C12" s="7">
        <v>2824</v>
      </c>
      <c r="D12" s="5">
        <f t="shared" si="0"/>
        <v>-508</v>
      </c>
      <c r="E12" s="5">
        <f t="shared" si="1"/>
        <v>44269</v>
      </c>
    </row>
    <row r="13" spans="1:5" ht="15" customHeight="1" x14ac:dyDescent="0.2">
      <c r="A13" s="6" t="s">
        <v>13</v>
      </c>
      <c r="B13" s="7">
        <v>2757</v>
      </c>
      <c r="C13" s="7">
        <v>2285</v>
      </c>
      <c r="D13" s="5">
        <f t="shared" si="0"/>
        <v>472</v>
      </c>
      <c r="E13" s="5">
        <f t="shared" si="1"/>
        <v>44741</v>
      </c>
    </row>
    <row r="14" spans="1:5" ht="15" customHeight="1" x14ac:dyDescent="0.2">
      <c r="A14" s="6" t="s">
        <v>14</v>
      </c>
      <c r="B14" s="7">
        <v>3363</v>
      </c>
      <c r="C14" s="7">
        <v>2227</v>
      </c>
      <c r="D14" s="5">
        <f t="shared" si="0"/>
        <v>1136</v>
      </c>
      <c r="E14" s="5">
        <f t="shared" si="1"/>
        <v>45877</v>
      </c>
    </row>
    <row r="15" spans="1:5" ht="15" customHeight="1" x14ac:dyDescent="0.2">
      <c r="A15" s="6" t="s">
        <v>15</v>
      </c>
      <c r="B15" s="7">
        <v>3892</v>
      </c>
      <c r="C15" s="7">
        <v>2270</v>
      </c>
      <c r="D15" s="5">
        <f t="shared" si="0"/>
        <v>1622</v>
      </c>
      <c r="E15" s="5">
        <f t="shared" si="1"/>
        <v>47499</v>
      </c>
    </row>
    <row r="16" spans="1:5" ht="15" customHeight="1" x14ac:dyDescent="0.2">
      <c r="A16" s="6" t="s">
        <v>16</v>
      </c>
      <c r="B16" s="7">
        <v>4262</v>
      </c>
      <c r="C16" s="7">
        <v>2836</v>
      </c>
      <c r="D16" s="5">
        <f t="shared" si="0"/>
        <v>1426</v>
      </c>
      <c r="E16" s="5">
        <f t="shared" si="1"/>
        <v>48925</v>
      </c>
    </row>
    <row r="17" spans="1:5" ht="15" customHeight="1" x14ac:dyDescent="0.2">
      <c r="A17" s="6" t="s">
        <v>17</v>
      </c>
      <c r="B17" s="7">
        <v>4607</v>
      </c>
      <c r="C17" s="7">
        <v>3231</v>
      </c>
      <c r="D17" s="5">
        <f t="shared" si="0"/>
        <v>1376</v>
      </c>
      <c r="E17" s="5">
        <f t="shared" si="1"/>
        <v>50301</v>
      </c>
    </row>
    <row r="18" spans="1:5" ht="15" customHeight="1" x14ac:dyDescent="0.2">
      <c r="A18" s="6" t="s">
        <v>18</v>
      </c>
      <c r="B18" s="7">
        <v>3490</v>
      </c>
      <c r="C18" s="7">
        <v>2993</v>
      </c>
      <c r="D18" s="5">
        <f t="shared" si="0"/>
        <v>497</v>
      </c>
      <c r="E18" s="5">
        <f t="shared" si="1"/>
        <v>50798</v>
      </c>
    </row>
    <row r="19" spans="1:5" ht="15" customHeight="1" x14ac:dyDescent="0.2">
      <c r="A19" s="6" t="s">
        <v>19</v>
      </c>
      <c r="B19" s="7">
        <v>2226</v>
      </c>
      <c r="C19" s="7">
        <v>3647</v>
      </c>
      <c r="D19" s="5">
        <f t="shared" si="0"/>
        <v>-1421</v>
      </c>
      <c r="E19" s="5">
        <f t="shared" si="1"/>
        <v>49377</v>
      </c>
    </row>
    <row r="20" spans="1:5" ht="15" customHeight="1" x14ac:dyDescent="0.2">
      <c r="A20" s="8" t="s">
        <v>20</v>
      </c>
      <c r="B20" s="9">
        <f>SUM(B8:B19)</f>
        <v>38102</v>
      </c>
      <c r="C20" s="9">
        <f>SUM(C8:C19)</f>
        <v>33504</v>
      </c>
      <c r="D20" s="10">
        <f>SUM(D8:D19)</f>
        <v>4598</v>
      </c>
      <c r="E20" s="10">
        <f>E19</f>
        <v>49377</v>
      </c>
    </row>
    <row r="21" spans="1:5" ht="15" customHeight="1" x14ac:dyDescent="0.2">
      <c r="A21" s="2" t="s">
        <v>21</v>
      </c>
      <c r="B21" s="3">
        <v>3356</v>
      </c>
      <c r="C21" s="3">
        <v>3090</v>
      </c>
      <c r="D21" s="4">
        <f t="shared" ref="D21:D32" si="2">B21-C21</f>
        <v>266</v>
      </c>
      <c r="E21" s="4">
        <f>E19+D21</f>
        <v>49643</v>
      </c>
    </row>
    <row r="22" spans="1:5" ht="15" customHeight="1" x14ac:dyDescent="0.2">
      <c r="A22" s="6" t="s">
        <v>9</v>
      </c>
      <c r="B22" s="7">
        <v>3614</v>
      </c>
      <c r="C22" s="7">
        <v>2997</v>
      </c>
      <c r="D22" s="5">
        <f t="shared" si="2"/>
        <v>617</v>
      </c>
      <c r="E22" s="5">
        <f t="shared" ref="E22:E32" si="3">E21+D22</f>
        <v>50260</v>
      </c>
    </row>
    <row r="23" spans="1:5" ht="15" customHeight="1" x14ac:dyDescent="0.2">
      <c r="A23" s="6" t="s">
        <v>10</v>
      </c>
      <c r="B23" s="7">
        <v>3793</v>
      </c>
      <c r="C23" s="7">
        <v>3208</v>
      </c>
      <c r="D23" s="5">
        <f t="shared" si="2"/>
        <v>585</v>
      </c>
      <c r="E23" s="5">
        <f t="shared" si="3"/>
        <v>50845</v>
      </c>
    </row>
    <row r="24" spans="1:5" ht="15" customHeight="1" x14ac:dyDescent="0.2">
      <c r="A24" s="6" t="s">
        <v>11</v>
      </c>
      <c r="B24" s="7">
        <v>3050</v>
      </c>
      <c r="C24" s="7">
        <v>2886</v>
      </c>
      <c r="D24" s="5">
        <f t="shared" si="2"/>
        <v>164</v>
      </c>
      <c r="E24" s="5">
        <f t="shared" si="3"/>
        <v>51009</v>
      </c>
    </row>
    <row r="25" spans="1:5" ht="15" customHeight="1" x14ac:dyDescent="0.2">
      <c r="A25" s="6" t="s">
        <v>12</v>
      </c>
      <c r="B25" s="7">
        <v>3753</v>
      </c>
      <c r="C25" s="12">
        <v>3312</v>
      </c>
      <c r="D25" s="5">
        <f t="shared" si="2"/>
        <v>441</v>
      </c>
      <c r="E25" s="5">
        <f t="shared" si="3"/>
        <v>51450</v>
      </c>
    </row>
    <row r="26" spans="1:5" ht="15" customHeight="1" x14ac:dyDescent="0.2">
      <c r="A26" s="6" t="s">
        <v>13</v>
      </c>
      <c r="B26" s="7">
        <v>3740</v>
      </c>
      <c r="C26" s="12">
        <v>3193</v>
      </c>
      <c r="D26" s="5">
        <f t="shared" si="2"/>
        <v>547</v>
      </c>
      <c r="E26" s="5">
        <f t="shared" si="3"/>
        <v>51997</v>
      </c>
    </row>
    <row r="27" spans="1:5" ht="15" customHeight="1" x14ac:dyDescent="0.2">
      <c r="A27" s="6" t="s">
        <v>14</v>
      </c>
      <c r="B27" s="7">
        <v>3706</v>
      </c>
      <c r="C27" s="12">
        <v>3309</v>
      </c>
      <c r="D27" s="5">
        <f t="shared" si="2"/>
        <v>397</v>
      </c>
      <c r="E27" s="5">
        <f t="shared" si="3"/>
        <v>52394</v>
      </c>
    </row>
    <row r="28" spans="1:5" ht="15" customHeight="1" x14ac:dyDescent="0.2">
      <c r="A28" s="6" t="s">
        <v>15</v>
      </c>
      <c r="B28" s="7">
        <v>4397</v>
      </c>
      <c r="C28" s="12">
        <v>3373</v>
      </c>
      <c r="D28" s="5">
        <f t="shared" si="2"/>
        <v>1024</v>
      </c>
      <c r="E28" s="5">
        <f t="shared" si="3"/>
        <v>53418</v>
      </c>
    </row>
    <row r="29" spans="1:5" ht="15" customHeight="1" x14ac:dyDescent="0.2">
      <c r="A29" s="6" t="s">
        <v>16</v>
      </c>
      <c r="B29" s="7">
        <v>4294</v>
      </c>
      <c r="C29" s="12">
        <v>3328</v>
      </c>
      <c r="D29" s="5">
        <f t="shared" si="2"/>
        <v>966</v>
      </c>
      <c r="E29" s="5">
        <f t="shared" si="3"/>
        <v>54384</v>
      </c>
    </row>
    <row r="30" spans="1:5" ht="15" customHeight="1" x14ac:dyDescent="0.2">
      <c r="A30" s="6" t="s">
        <v>17</v>
      </c>
      <c r="B30" s="7">
        <v>3959</v>
      </c>
      <c r="C30" s="12">
        <v>3887</v>
      </c>
      <c r="D30" s="5">
        <f t="shared" si="2"/>
        <v>72</v>
      </c>
      <c r="E30" s="5">
        <f t="shared" si="3"/>
        <v>54456</v>
      </c>
    </row>
    <row r="31" spans="1:5" ht="15" customHeight="1" x14ac:dyDescent="0.2">
      <c r="A31" s="6" t="s">
        <v>18</v>
      </c>
      <c r="B31" s="7">
        <v>3719</v>
      </c>
      <c r="C31" s="11">
        <v>3332</v>
      </c>
      <c r="D31" s="5">
        <f t="shared" si="2"/>
        <v>387</v>
      </c>
      <c r="E31" s="5">
        <f t="shared" si="3"/>
        <v>54843</v>
      </c>
    </row>
    <row r="32" spans="1:5" ht="15" customHeight="1" x14ac:dyDescent="0.2">
      <c r="A32" s="6" t="s">
        <v>19</v>
      </c>
      <c r="B32" s="7">
        <v>2823</v>
      </c>
      <c r="C32" s="11">
        <v>3683</v>
      </c>
      <c r="D32" s="5">
        <f t="shared" si="2"/>
        <v>-860</v>
      </c>
      <c r="E32" s="5">
        <f t="shared" si="3"/>
        <v>53983</v>
      </c>
    </row>
    <row r="33" spans="1:5" ht="15" customHeight="1" x14ac:dyDescent="0.2">
      <c r="A33" s="8" t="s">
        <v>22</v>
      </c>
      <c r="B33" s="9">
        <f>SUM(B21:B32)</f>
        <v>44204</v>
      </c>
      <c r="C33" s="9">
        <f>SUM(C21:C32)</f>
        <v>39598</v>
      </c>
      <c r="D33" s="10">
        <f>SUM(D21:D32)</f>
        <v>4606</v>
      </c>
      <c r="E33" s="10">
        <f>E32</f>
        <v>53983</v>
      </c>
    </row>
    <row r="34" spans="1:5" ht="15" customHeight="1" x14ac:dyDescent="0.2">
      <c r="A34" s="2" t="s">
        <v>23</v>
      </c>
      <c r="B34" s="3">
        <v>5045</v>
      </c>
      <c r="C34" s="3">
        <v>3340</v>
      </c>
      <c r="D34" s="4">
        <f t="shared" ref="D34:D45" si="4">B34-C34</f>
        <v>1705</v>
      </c>
      <c r="E34" s="4">
        <f>E32+D34</f>
        <v>55688</v>
      </c>
    </row>
    <row r="35" spans="1:5" ht="15" customHeight="1" x14ac:dyDescent="0.2">
      <c r="A35" s="6" t="s">
        <v>9</v>
      </c>
      <c r="B35" s="7">
        <v>4783</v>
      </c>
      <c r="C35" s="7">
        <v>3899</v>
      </c>
      <c r="D35" s="5">
        <f t="shared" si="4"/>
        <v>884</v>
      </c>
      <c r="E35" s="5">
        <f t="shared" ref="E35:E45" si="5">E34+D35</f>
        <v>56572</v>
      </c>
    </row>
    <row r="36" spans="1:5" ht="15" customHeight="1" x14ac:dyDescent="0.2">
      <c r="A36" s="6" t="s">
        <v>10</v>
      </c>
      <c r="B36" s="7">
        <v>4503</v>
      </c>
      <c r="C36" s="7">
        <v>3989</v>
      </c>
      <c r="D36" s="5">
        <f t="shared" si="4"/>
        <v>514</v>
      </c>
      <c r="E36" s="5">
        <f t="shared" si="5"/>
        <v>57086</v>
      </c>
    </row>
    <row r="37" spans="1:5" ht="15" customHeight="1" x14ac:dyDescent="0.2">
      <c r="A37" s="6" t="s">
        <v>11</v>
      </c>
      <c r="B37" s="7">
        <v>4061</v>
      </c>
      <c r="C37" s="7">
        <v>4076</v>
      </c>
      <c r="D37" s="5">
        <f t="shared" si="4"/>
        <v>-15</v>
      </c>
      <c r="E37" s="5">
        <f t="shared" si="5"/>
        <v>57071</v>
      </c>
    </row>
    <row r="38" spans="1:5" ht="15" customHeight="1" x14ac:dyDescent="0.2">
      <c r="A38" s="6" t="s">
        <v>12</v>
      </c>
      <c r="B38" s="7">
        <v>4652</v>
      </c>
      <c r="C38" s="12">
        <v>4155</v>
      </c>
      <c r="D38" s="5">
        <f t="shared" si="4"/>
        <v>497</v>
      </c>
      <c r="E38" s="5">
        <f t="shared" si="5"/>
        <v>57568</v>
      </c>
    </row>
    <row r="39" spans="1:5" ht="15" customHeight="1" x14ac:dyDescent="0.2">
      <c r="A39" s="6" t="s">
        <v>13</v>
      </c>
      <c r="B39" s="7">
        <v>4406</v>
      </c>
      <c r="C39" s="12">
        <v>4191</v>
      </c>
      <c r="D39" s="5">
        <f t="shared" si="4"/>
        <v>215</v>
      </c>
      <c r="E39" s="5">
        <f t="shared" si="5"/>
        <v>57783</v>
      </c>
    </row>
    <row r="40" spans="1:5" ht="15" customHeight="1" x14ac:dyDescent="0.2">
      <c r="A40" s="6" t="s">
        <v>14</v>
      </c>
      <c r="B40" s="7">
        <v>4020</v>
      </c>
      <c r="C40" s="12">
        <v>3538</v>
      </c>
      <c r="D40" s="5">
        <f t="shared" si="4"/>
        <v>482</v>
      </c>
      <c r="E40" s="5">
        <f t="shared" si="5"/>
        <v>58265</v>
      </c>
    </row>
    <row r="41" spans="1:5" ht="15" customHeight="1" x14ac:dyDescent="0.2">
      <c r="A41" s="6" t="s">
        <v>15</v>
      </c>
      <c r="B41" s="7">
        <v>4651</v>
      </c>
      <c r="C41" s="12">
        <v>4037</v>
      </c>
      <c r="D41" s="5">
        <f t="shared" si="4"/>
        <v>614</v>
      </c>
      <c r="E41" s="5">
        <f t="shared" si="5"/>
        <v>58879</v>
      </c>
    </row>
    <row r="42" spans="1:5" ht="15" customHeight="1" x14ac:dyDescent="0.2">
      <c r="A42" s="6" t="s">
        <v>16</v>
      </c>
      <c r="B42" s="7">
        <v>5415</v>
      </c>
      <c r="C42" s="12">
        <v>3677</v>
      </c>
      <c r="D42" s="5">
        <f t="shared" si="4"/>
        <v>1738</v>
      </c>
      <c r="E42" s="5">
        <f t="shared" si="5"/>
        <v>60617</v>
      </c>
    </row>
    <row r="43" spans="1:5" ht="15" customHeight="1" x14ac:dyDescent="0.2">
      <c r="A43" s="6" t="s">
        <v>17</v>
      </c>
      <c r="B43" s="7">
        <v>4415</v>
      </c>
      <c r="C43" s="12">
        <v>4313</v>
      </c>
      <c r="D43" s="5">
        <f t="shared" si="4"/>
        <v>102</v>
      </c>
      <c r="E43" s="5">
        <f t="shared" si="5"/>
        <v>60719</v>
      </c>
    </row>
    <row r="44" spans="1:5" ht="15" customHeight="1" x14ac:dyDescent="0.2">
      <c r="A44" s="6" t="s">
        <v>18</v>
      </c>
      <c r="B44" s="7">
        <v>3714</v>
      </c>
      <c r="C44" s="12">
        <v>3742</v>
      </c>
      <c r="D44" s="5">
        <f t="shared" si="4"/>
        <v>-28</v>
      </c>
      <c r="E44" s="5">
        <f t="shared" si="5"/>
        <v>60691</v>
      </c>
    </row>
    <row r="45" spans="1:5" ht="15" customHeight="1" x14ac:dyDescent="0.2">
      <c r="A45" s="6" t="s">
        <v>19</v>
      </c>
      <c r="B45" s="7">
        <v>2916</v>
      </c>
      <c r="C45" s="12">
        <v>4424</v>
      </c>
      <c r="D45" s="5">
        <f t="shared" si="4"/>
        <v>-1508</v>
      </c>
      <c r="E45" s="5">
        <f t="shared" si="5"/>
        <v>59183</v>
      </c>
    </row>
    <row r="46" spans="1:5" ht="15" customHeight="1" x14ac:dyDescent="0.2">
      <c r="A46" s="8" t="s">
        <v>24</v>
      </c>
      <c r="B46" s="9">
        <f>SUM(B34:B45)</f>
        <v>52581</v>
      </c>
      <c r="C46" s="9">
        <f>SUM(C34:C45)</f>
        <v>47381</v>
      </c>
      <c r="D46" s="10">
        <f>SUM(D34:D45)</f>
        <v>5200</v>
      </c>
      <c r="E46" s="10">
        <f>E45</f>
        <v>59183</v>
      </c>
    </row>
    <row r="47" spans="1:5" ht="15" customHeight="1" x14ac:dyDescent="0.2">
      <c r="A47" s="2" t="s">
        <v>25</v>
      </c>
      <c r="B47" s="3">
        <v>5090</v>
      </c>
      <c r="C47" s="3">
        <v>3896</v>
      </c>
      <c r="D47" s="4">
        <f t="shared" ref="D47:D58" si="6">B47-C47</f>
        <v>1194</v>
      </c>
      <c r="E47" s="4">
        <f>E45+D47</f>
        <v>60377</v>
      </c>
    </row>
    <row r="48" spans="1:5" ht="15" customHeight="1" x14ac:dyDescent="0.2">
      <c r="A48" s="6" t="s">
        <v>9</v>
      </c>
      <c r="B48" s="7">
        <v>4292</v>
      </c>
      <c r="C48" s="7">
        <v>3591</v>
      </c>
      <c r="D48" s="5">
        <f t="shared" si="6"/>
        <v>701</v>
      </c>
      <c r="E48" s="5">
        <f t="shared" ref="E48:E58" si="7">E47+D48</f>
        <v>61078</v>
      </c>
    </row>
    <row r="49" spans="1:5" ht="15" customHeight="1" x14ac:dyDescent="0.2">
      <c r="A49" s="6" t="s">
        <v>10</v>
      </c>
      <c r="B49" s="7">
        <v>5439</v>
      </c>
      <c r="C49" s="7">
        <v>4160</v>
      </c>
      <c r="D49" s="5">
        <f t="shared" si="6"/>
        <v>1279</v>
      </c>
      <c r="E49" s="5">
        <f t="shared" si="7"/>
        <v>62357</v>
      </c>
    </row>
    <row r="50" spans="1:5" ht="15" customHeight="1" x14ac:dyDescent="0.2">
      <c r="A50" s="6" t="s">
        <v>11</v>
      </c>
      <c r="B50" s="7">
        <v>4705</v>
      </c>
      <c r="C50" s="7">
        <v>3740</v>
      </c>
      <c r="D50" s="5">
        <f t="shared" si="6"/>
        <v>965</v>
      </c>
      <c r="E50" s="5">
        <f t="shared" si="7"/>
        <v>63322</v>
      </c>
    </row>
    <row r="51" spans="1:5" ht="15" customHeight="1" x14ac:dyDescent="0.2">
      <c r="A51" s="6" t="s">
        <v>12</v>
      </c>
      <c r="B51" s="7">
        <v>5241</v>
      </c>
      <c r="C51" s="12">
        <v>4435</v>
      </c>
      <c r="D51" s="5">
        <f t="shared" si="6"/>
        <v>806</v>
      </c>
      <c r="E51" s="5">
        <f t="shared" si="7"/>
        <v>64128</v>
      </c>
    </row>
    <row r="52" spans="1:5" ht="15" customHeight="1" x14ac:dyDescent="0.2">
      <c r="A52" s="6" t="s">
        <v>13</v>
      </c>
      <c r="B52" s="7">
        <v>5033</v>
      </c>
      <c r="C52" s="12">
        <v>4257</v>
      </c>
      <c r="D52" s="5">
        <f t="shared" si="6"/>
        <v>776</v>
      </c>
      <c r="E52" s="5">
        <f t="shared" si="7"/>
        <v>64904</v>
      </c>
    </row>
    <row r="53" spans="1:5" ht="15" customHeight="1" x14ac:dyDescent="0.2">
      <c r="A53" s="6" t="s">
        <v>14</v>
      </c>
      <c r="B53" s="7">
        <v>5211</v>
      </c>
      <c r="C53" s="12">
        <v>3911</v>
      </c>
      <c r="D53" s="5">
        <f t="shared" si="6"/>
        <v>1300</v>
      </c>
      <c r="E53" s="5">
        <f t="shared" si="7"/>
        <v>66204</v>
      </c>
    </row>
    <row r="54" spans="1:5" ht="15" customHeight="1" x14ac:dyDescent="0.2">
      <c r="A54" s="6" t="s">
        <v>15</v>
      </c>
      <c r="B54" s="7">
        <v>5367</v>
      </c>
      <c r="C54" s="12">
        <v>5057</v>
      </c>
      <c r="D54" s="5">
        <f t="shared" si="6"/>
        <v>310</v>
      </c>
      <c r="E54" s="5">
        <f t="shared" si="7"/>
        <v>66514</v>
      </c>
    </row>
    <row r="55" spans="1:5" ht="15" customHeight="1" x14ac:dyDescent="0.2">
      <c r="A55" s="6" t="s">
        <v>16</v>
      </c>
      <c r="B55" s="7">
        <v>4499</v>
      </c>
      <c r="C55" s="12">
        <v>4027</v>
      </c>
      <c r="D55" s="5">
        <f t="shared" si="6"/>
        <v>472</v>
      </c>
      <c r="E55" s="5">
        <f t="shared" si="7"/>
        <v>66986</v>
      </c>
    </row>
    <row r="56" spans="1:5" ht="15" customHeight="1" x14ac:dyDescent="0.2">
      <c r="A56" s="6" t="s">
        <v>17</v>
      </c>
      <c r="B56" s="7">
        <v>4596</v>
      </c>
      <c r="C56" s="12">
        <v>4418</v>
      </c>
      <c r="D56" s="5">
        <f t="shared" si="6"/>
        <v>178</v>
      </c>
      <c r="E56" s="5">
        <f t="shared" si="7"/>
        <v>67164</v>
      </c>
    </row>
    <row r="57" spans="1:5" ht="15" customHeight="1" x14ac:dyDescent="0.2">
      <c r="A57" s="6" t="s">
        <v>18</v>
      </c>
      <c r="B57" s="7">
        <v>4057</v>
      </c>
      <c r="C57" s="12">
        <v>5039</v>
      </c>
      <c r="D57" s="5">
        <f t="shared" si="6"/>
        <v>-982</v>
      </c>
      <c r="E57" s="5">
        <f t="shared" si="7"/>
        <v>66182</v>
      </c>
    </row>
    <row r="58" spans="1:5" ht="15" customHeight="1" x14ac:dyDescent="0.2">
      <c r="A58" s="6" t="s">
        <v>19</v>
      </c>
      <c r="B58" s="7">
        <v>2974</v>
      </c>
      <c r="C58" s="11">
        <v>4465</v>
      </c>
      <c r="D58" s="5">
        <f t="shared" si="6"/>
        <v>-1491</v>
      </c>
      <c r="E58" s="5">
        <f t="shared" si="7"/>
        <v>64691</v>
      </c>
    </row>
    <row r="59" spans="1:5" ht="15" customHeight="1" x14ac:dyDescent="0.2">
      <c r="A59" s="8" t="s">
        <v>34</v>
      </c>
      <c r="B59" s="9">
        <f>SUM(B47:B58)</f>
        <v>56504</v>
      </c>
      <c r="C59" s="9">
        <f>SUM(C47:C58)</f>
        <v>50996</v>
      </c>
      <c r="D59" s="10">
        <f>SUM(D47:D58)</f>
        <v>5508</v>
      </c>
      <c r="E59" s="10">
        <f>E58</f>
        <v>64691</v>
      </c>
    </row>
    <row r="60" spans="1:5" ht="15" customHeight="1" x14ac:dyDescent="0.2">
      <c r="A60" s="2" t="s">
        <v>35</v>
      </c>
      <c r="B60" s="3">
        <v>5452</v>
      </c>
      <c r="C60" s="3">
        <v>4339</v>
      </c>
      <c r="D60" s="4">
        <f t="shared" ref="D60:D71" si="8">B60-C60</f>
        <v>1113</v>
      </c>
      <c r="E60" s="4">
        <f>E58+D60</f>
        <v>65804</v>
      </c>
    </row>
    <row r="61" spans="1:5" ht="15" customHeight="1" x14ac:dyDescent="0.2">
      <c r="A61" s="6" t="s">
        <v>9</v>
      </c>
      <c r="B61" s="7">
        <v>5095</v>
      </c>
      <c r="C61" s="7">
        <v>4515</v>
      </c>
      <c r="D61" s="5">
        <f t="shared" si="8"/>
        <v>580</v>
      </c>
      <c r="E61" s="5">
        <f t="shared" ref="E61:E71" si="9">E60+D61</f>
        <v>66384</v>
      </c>
    </row>
    <row r="62" spans="1:5" ht="15" customHeight="1" x14ac:dyDescent="0.2">
      <c r="A62" s="6" t="s">
        <v>10</v>
      </c>
      <c r="B62" s="7">
        <v>5756</v>
      </c>
      <c r="C62" s="7">
        <v>4189</v>
      </c>
      <c r="D62" s="5">
        <f t="shared" si="8"/>
        <v>1567</v>
      </c>
      <c r="E62" s="5">
        <f t="shared" si="9"/>
        <v>67951</v>
      </c>
    </row>
    <row r="63" spans="1:5" ht="15" customHeight="1" x14ac:dyDescent="0.2">
      <c r="A63" s="6" t="s">
        <v>11</v>
      </c>
      <c r="B63" s="7">
        <v>5898</v>
      </c>
      <c r="C63" s="7">
        <v>5158</v>
      </c>
      <c r="D63" s="5">
        <f t="shared" si="8"/>
        <v>740</v>
      </c>
      <c r="E63" s="5">
        <f t="shared" si="9"/>
        <v>68691</v>
      </c>
    </row>
    <row r="64" spans="1:5" ht="15" customHeight="1" x14ac:dyDescent="0.2">
      <c r="A64" s="6" t="s">
        <v>37</v>
      </c>
      <c r="B64" s="7">
        <v>5212</v>
      </c>
      <c r="C64" s="12">
        <v>5590</v>
      </c>
      <c r="D64" s="5">
        <f t="shared" si="8"/>
        <v>-378</v>
      </c>
      <c r="E64" s="5">
        <f t="shared" si="9"/>
        <v>68313</v>
      </c>
    </row>
    <row r="65" spans="1:5" ht="15" hidden="1" customHeight="1" x14ac:dyDescent="0.2">
      <c r="A65" s="6" t="s">
        <v>13</v>
      </c>
      <c r="B65" s="7">
        <v>0</v>
      </c>
      <c r="C65" s="12">
        <v>0</v>
      </c>
      <c r="D65" s="5">
        <f t="shared" si="8"/>
        <v>0</v>
      </c>
      <c r="E65" s="5">
        <f t="shared" si="9"/>
        <v>68313</v>
      </c>
    </row>
    <row r="66" spans="1:5" ht="15" hidden="1" customHeight="1" x14ac:dyDescent="0.2">
      <c r="A66" s="6" t="s">
        <v>14</v>
      </c>
      <c r="B66" s="7">
        <v>0</v>
      </c>
      <c r="C66" s="12">
        <v>0</v>
      </c>
      <c r="D66" s="5">
        <f t="shared" si="8"/>
        <v>0</v>
      </c>
      <c r="E66" s="5">
        <f t="shared" si="9"/>
        <v>68313</v>
      </c>
    </row>
    <row r="67" spans="1:5" ht="15" hidden="1" customHeight="1" x14ac:dyDescent="0.2">
      <c r="A67" s="6" t="s">
        <v>15</v>
      </c>
      <c r="B67" s="7">
        <v>0</v>
      </c>
      <c r="C67" s="12">
        <v>0</v>
      </c>
      <c r="D67" s="5">
        <f t="shared" si="8"/>
        <v>0</v>
      </c>
      <c r="E67" s="5">
        <f t="shared" si="9"/>
        <v>68313</v>
      </c>
    </row>
    <row r="68" spans="1:5" ht="15" hidden="1" customHeight="1" x14ac:dyDescent="0.2">
      <c r="A68" s="6" t="s">
        <v>16</v>
      </c>
      <c r="B68" s="7">
        <v>0</v>
      </c>
      <c r="C68" s="12">
        <v>0</v>
      </c>
      <c r="D68" s="5">
        <f t="shared" si="8"/>
        <v>0</v>
      </c>
      <c r="E68" s="5">
        <f t="shared" si="9"/>
        <v>68313</v>
      </c>
    </row>
    <row r="69" spans="1:5" ht="15" hidden="1" customHeight="1" x14ac:dyDescent="0.2">
      <c r="A69" s="6" t="s">
        <v>17</v>
      </c>
      <c r="B69" s="7">
        <v>0</v>
      </c>
      <c r="C69" s="12">
        <v>0</v>
      </c>
      <c r="D69" s="5">
        <f t="shared" si="8"/>
        <v>0</v>
      </c>
      <c r="E69" s="5">
        <f t="shared" si="9"/>
        <v>68313</v>
      </c>
    </row>
    <row r="70" spans="1:5" ht="15" hidden="1" customHeight="1" x14ac:dyDescent="0.2">
      <c r="A70" s="6" t="s">
        <v>18</v>
      </c>
      <c r="B70" s="7">
        <v>0</v>
      </c>
      <c r="C70" s="12">
        <v>0</v>
      </c>
      <c r="D70" s="5">
        <f t="shared" si="8"/>
        <v>0</v>
      </c>
      <c r="E70" s="5">
        <f t="shared" si="9"/>
        <v>68313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68313</v>
      </c>
    </row>
    <row r="72" spans="1:5" ht="15" customHeight="1" x14ac:dyDescent="0.2">
      <c r="A72" s="8" t="s">
        <v>33</v>
      </c>
      <c r="B72" s="9">
        <f>SUM(B60:B71)</f>
        <v>27413</v>
      </c>
      <c r="C72" s="9">
        <f>SUM(C60:C71)</f>
        <v>23791</v>
      </c>
      <c r="D72" s="10">
        <f>SUM(D60:D71)</f>
        <v>3622</v>
      </c>
      <c r="E72" s="10">
        <f>E71</f>
        <v>68313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30" customHeight="1" x14ac:dyDescent="0.2">
      <c r="A75" s="19" t="s">
        <v>36</v>
      </c>
      <c r="B75" s="19"/>
      <c r="C75" s="19"/>
      <c r="D75" s="19"/>
      <c r="E75" s="19"/>
    </row>
    <row r="76" spans="1:5" x14ac:dyDescent="0.2">
      <c r="E76" s="16"/>
    </row>
    <row r="77" spans="1:5" x14ac:dyDescent="0.2">
      <c r="E77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6"/>
  <sheetViews>
    <sheetView showGridLines="0" zoomScaleNormal="100" workbookViewId="0">
      <pane ySplit="7" topLeftCell="A59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2.75" customHeight="1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30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8449</v>
      </c>
      <c r="C8" s="3">
        <v>8553</v>
      </c>
      <c r="D8" s="4">
        <f t="shared" ref="D8:D19" si="0">B8-C8</f>
        <v>-104</v>
      </c>
      <c r="E8" s="5">
        <v>171443</v>
      </c>
    </row>
    <row r="9" spans="1:5" ht="15" customHeight="1" x14ac:dyDescent="0.2">
      <c r="A9" s="6" t="s">
        <v>9</v>
      </c>
      <c r="B9" s="7">
        <v>8587</v>
      </c>
      <c r="C9" s="7">
        <v>7971</v>
      </c>
      <c r="D9" s="5">
        <f t="shared" si="0"/>
        <v>616</v>
      </c>
      <c r="E9" s="5">
        <f t="shared" ref="E9:E19" si="1">E8+D9</f>
        <v>172059</v>
      </c>
    </row>
    <row r="10" spans="1:5" ht="15" customHeight="1" x14ac:dyDescent="0.2">
      <c r="A10" s="6" t="s">
        <v>10</v>
      </c>
      <c r="B10" s="7">
        <v>7446</v>
      </c>
      <c r="C10" s="7">
        <v>9660</v>
      </c>
      <c r="D10" s="5">
        <f t="shared" si="0"/>
        <v>-2214</v>
      </c>
      <c r="E10" s="5">
        <f t="shared" si="1"/>
        <v>169845</v>
      </c>
    </row>
    <row r="11" spans="1:5" ht="15" customHeight="1" x14ac:dyDescent="0.2">
      <c r="A11" s="6" t="s">
        <v>11</v>
      </c>
      <c r="B11" s="7">
        <v>2890</v>
      </c>
      <c r="C11" s="7">
        <v>11286</v>
      </c>
      <c r="D11" s="5">
        <f t="shared" si="0"/>
        <v>-8396</v>
      </c>
      <c r="E11" s="5">
        <f t="shared" si="1"/>
        <v>161449</v>
      </c>
    </row>
    <row r="12" spans="1:5" ht="15" customHeight="1" x14ac:dyDescent="0.2">
      <c r="A12" s="6" t="s">
        <v>12</v>
      </c>
      <c r="B12" s="7">
        <v>3577</v>
      </c>
      <c r="C12" s="7">
        <v>8558</v>
      </c>
      <c r="D12" s="5">
        <f t="shared" si="0"/>
        <v>-4981</v>
      </c>
      <c r="E12" s="5">
        <f t="shared" si="1"/>
        <v>156468</v>
      </c>
    </row>
    <row r="13" spans="1:5" ht="15" customHeight="1" x14ac:dyDescent="0.2">
      <c r="A13" s="6" t="s">
        <v>13</v>
      </c>
      <c r="B13" s="7">
        <v>5800</v>
      </c>
      <c r="C13" s="7">
        <v>6303</v>
      </c>
      <c r="D13" s="5">
        <f t="shared" si="0"/>
        <v>-503</v>
      </c>
      <c r="E13" s="5">
        <f t="shared" si="1"/>
        <v>155965</v>
      </c>
    </row>
    <row r="14" spans="1:5" ht="15" customHeight="1" x14ac:dyDescent="0.2">
      <c r="A14" s="6" t="s">
        <v>14</v>
      </c>
      <c r="B14" s="7">
        <v>7563</v>
      </c>
      <c r="C14" s="7">
        <v>6506</v>
      </c>
      <c r="D14" s="5">
        <f t="shared" si="0"/>
        <v>1057</v>
      </c>
      <c r="E14" s="5">
        <f t="shared" si="1"/>
        <v>157022</v>
      </c>
    </row>
    <row r="15" spans="1:5" ht="15" customHeight="1" x14ac:dyDescent="0.2">
      <c r="A15" s="6" t="s">
        <v>15</v>
      </c>
      <c r="B15" s="7">
        <v>8245</v>
      </c>
      <c r="C15" s="7">
        <v>5369</v>
      </c>
      <c r="D15" s="5">
        <f t="shared" si="0"/>
        <v>2876</v>
      </c>
      <c r="E15" s="5">
        <f t="shared" si="1"/>
        <v>159898</v>
      </c>
    </row>
    <row r="16" spans="1:5" ht="15" customHeight="1" x14ac:dyDescent="0.2">
      <c r="A16" s="6" t="s">
        <v>16</v>
      </c>
      <c r="B16" s="7">
        <v>8580</v>
      </c>
      <c r="C16" s="7">
        <v>6522</v>
      </c>
      <c r="D16" s="5">
        <f t="shared" si="0"/>
        <v>2058</v>
      </c>
      <c r="E16" s="5">
        <f t="shared" si="1"/>
        <v>161956</v>
      </c>
    </row>
    <row r="17" spans="1:5" ht="15" customHeight="1" x14ac:dyDescent="0.2">
      <c r="A17" s="6" t="s">
        <v>17</v>
      </c>
      <c r="B17" s="7">
        <v>9047</v>
      </c>
      <c r="C17" s="7">
        <v>7331</v>
      </c>
      <c r="D17" s="5">
        <f t="shared" si="0"/>
        <v>1716</v>
      </c>
      <c r="E17" s="5">
        <f t="shared" si="1"/>
        <v>163672</v>
      </c>
    </row>
    <row r="18" spans="1:5" ht="15" customHeight="1" x14ac:dyDescent="0.2">
      <c r="A18" s="6" t="s">
        <v>18</v>
      </c>
      <c r="B18" s="7">
        <v>8404</v>
      </c>
      <c r="C18" s="7">
        <v>7449</v>
      </c>
      <c r="D18" s="5">
        <f t="shared" si="0"/>
        <v>955</v>
      </c>
      <c r="E18" s="5">
        <f t="shared" si="1"/>
        <v>164627</v>
      </c>
    </row>
    <row r="19" spans="1:5" ht="15" customHeight="1" x14ac:dyDescent="0.2">
      <c r="A19" s="6" t="s">
        <v>19</v>
      </c>
      <c r="B19" s="7">
        <v>6184</v>
      </c>
      <c r="C19" s="7">
        <v>8776</v>
      </c>
      <c r="D19" s="5">
        <f t="shared" si="0"/>
        <v>-2592</v>
      </c>
      <c r="E19" s="5">
        <f t="shared" si="1"/>
        <v>162035</v>
      </c>
    </row>
    <row r="20" spans="1:5" ht="15" customHeight="1" x14ac:dyDescent="0.2">
      <c r="A20" s="8" t="s">
        <v>20</v>
      </c>
      <c r="B20" s="9">
        <f>SUM(B8:B19)</f>
        <v>84772</v>
      </c>
      <c r="C20" s="9">
        <f>SUM(C8:C19)</f>
        <v>94284</v>
      </c>
      <c r="D20" s="10">
        <f>SUM(D8:D19)</f>
        <v>-9512</v>
      </c>
      <c r="E20" s="10">
        <f>E19</f>
        <v>162035</v>
      </c>
    </row>
    <row r="21" spans="1:5" ht="15" customHeight="1" x14ac:dyDescent="0.2">
      <c r="A21" s="2" t="s">
        <v>21</v>
      </c>
      <c r="B21" s="3">
        <v>8812</v>
      </c>
      <c r="C21" s="3">
        <v>7656</v>
      </c>
      <c r="D21" s="4">
        <f t="shared" ref="D21:D32" si="2">B21-C21</f>
        <v>1156</v>
      </c>
      <c r="E21" s="4">
        <f>E19+D21</f>
        <v>163191</v>
      </c>
    </row>
    <row r="22" spans="1:5" ht="15" customHeight="1" x14ac:dyDescent="0.2">
      <c r="A22" s="6" t="s">
        <v>9</v>
      </c>
      <c r="B22" s="7">
        <v>8977</v>
      </c>
      <c r="C22" s="7">
        <v>6713</v>
      </c>
      <c r="D22" s="5">
        <f t="shared" si="2"/>
        <v>2264</v>
      </c>
      <c r="E22" s="5">
        <f t="shared" ref="E22:E32" si="3">E21+D22</f>
        <v>165455</v>
      </c>
    </row>
    <row r="23" spans="1:5" ht="15" customHeight="1" x14ac:dyDescent="0.2">
      <c r="A23" s="6" t="s">
        <v>10</v>
      </c>
      <c r="B23" s="7">
        <v>9789</v>
      </c>
      <c r="C23" s="7">
        <v>8686</v>
      </c>
      <c r="D23" s="5">
        <f t="shared" si="2"/>
        <v>1103</v>
      </c>
      <c r="E23" s="5">
        <f t="shared" si="3"/>
        <v>166558</v>
      </c>
    </row>
    <row r="24" spans="1:5" ht="15" customHeight="1" x14ac:dyDescent="0.2">
      <c r="A24" s="6" t="s">
        <v>11</v>
      </c>
      <c r="B24" s="7">
        <v>8376</v>
      </c>
      <c r="C24" s="7">
        <v>7164</v>
      </c>
      <c r="D24" s="5">
        <f t="shared" si="2"/>
        <v>1212</v>
      </c>
      <c r="E24" s="5">
        <f t="shared" si="3"/>
        <v>167770</v>
      </c>
    </row>
    <row r="25" spans="1:5" ht="15.75" customHeight="1" x14ac:dyDescent="0.2">
      <c r="A25" s="6" t="s">
        <v>12</v>
      </c>
      <c r="B25" s="7">
        <v>8482</v>
      </c>
      <c r="C25" s="7">
        <v>7613</v>
      </c>
      <c r="D25" s="5">
        <f t="shared" si="2"/>
        <v>869</v>
      </c>
      <c r="E25" s="5">
        <f t="shared" si="3"/>
        <v>168639</v>
      </c>
    </row>
    <row r="26" spans="1:5" ht="15" customHeight="1" x14ac:dyDescent="0.2">
      <c r="A26" s="6" t="s">
        <v>13</v>
      </c>
      <c r="B26" s="7">
        <v>8788</v>
      </c>
      <c r="C26" s="7">
        <v>7729</v>
      </c>
      <c r="D26" s="5">
        <f t="shared" si="2"/>
        <v>1059</v>
      </c>
      <c r="E26" s="5">
        <f t="shared" si="3"/>
        <v>169698</v>
      </c>
    </row>
    <row r="27" spans="1:5" ht="15" customHeight="1" x14ac:dyDescent="0.2">
      <c r="A27" s="6" t="s">
        <v>14</v>
      </c>
      <c r="B27" s="7">
        <v>9937</v>
      </c>
      <c r="C27" s="7">
        <v>7870</v>
      </c>
      <c r="D27" s="5">
        <f t="shared" si="2"/>
        <v>2067</v>
      </c>
      <c r="E27" s="5">
        <f t="shared" si="3"/>
        <v>171765</v>
      </c>
    </row>
    <row r="28" spans="1:5" ht="15" customHeight="1" x14ac:dyDescent="0.2">
      <c r="A28" s="6" t="s">
        <v>15</v>
      </c>
      <c r="B28" s="7">
        <v>10303</v>
      </c>
      <c r="C28" s="7">
        <v>8059</v>
      </c>
      <c r="D28" s="5">
        <f t="shared" si="2"/>
        <v>2244</v>
      </c>
      <c r="E28" s="5">
        <f t="shared" si="3"/>
        <v>174009</v>
      </c>
    </row>
    <row r="29" spans="1:5" ht="15" customHeight="1" x14ac:dyDescent="0.2">
      <c r="A29" s="6" t="s">
        <v>16</v>
      </c>
      <c r="B29" s="7">
        <v>9609</v>
      </c>
      <c r="C29" s="7">
        <v>8208</v>
      </c>
      <c r="D29" s="5">
        <f t="shared" si="2"/>
        <v>1401</v>
      </c>
      <c r="E29" s="5">
        <f t="shared" si="3"/>
        <v>175410</v>
      </c>
    </row>
    <row r="30" spans="1:5" ht="15" customHeight="1" x14ac:dyDescent="0.2">
      <c r="A30" s="6" t="s">
        <v>17</v>
      </c>
      <c r="B30" s="7">
        <v>9458</v>
      </c>
      <c r="C30" s="7">
        <v>8454</v>
      </c>
      <c r="D30" s="5">
        <f t="shared" si="2"/>
        <v>1004</v>
      </c>
      <c r="E30" s="5">
        <f t="shared" si="3"/>
        <v>176414</v>
      </c>
    </row>
    <row r="31" spans="1:5" ht="15" customHeight="1" x14ac:dyDescent="0.2">
      <c r="A31" s="6" t="s">
        <v>18</v>
      </c>
      <c r="B31" s="7">
        <v>9924</v>
      </c>
      <c r="C31" s="7">
        <v>8137</v>
      </c>
      <c r="D31" s="5">
        <f t="shared" si="2"/>
        <v>1787</v>
      </c>
      <c r="E31" s="5">
        <f t="shared" si="3"/>
        <v>178201</v>
      </c>
    </row>
    <row r="32" spans="1:5" ht="15" customHeight="1" x14ac:dyDescent="0.2">
      <c r="A32" s="6" t="s">
        <v>19</v>
      </c>
      <c r="B32" s="7">
        <v>7276</v>
      </c>
      <c r="C32" s="7">
        <v>8592</v>
      </c>
      <c r="D32" s="5">
        <f t="shared" si="2"/>
        <v>-1316</v>
      </c>
      <c r="E32" s="5">
        <f t="shared" si="3"/>
        <v>176885</v>
      </c>
    </row>
    <row r="33" spans="1:5" ht="15" customHeight="1" x14ac:dyDescent="0.2">
      <c r="A33" s="8" t="s">
        <v>22</v>
      </c>
      <c r="B33" s="9">
        <f>SUM(B21:B32)</f>
        <v>109731</v>
      </c>
      <c r="C33" s="9">
        <f>SUM(C21:C32)</f>
        <v>94881</v>
      </c>
      <c r="D33" s="10">
        <f>SUM(D21:D32)</f>
        <v>14850</v>
      </c>
      <c r="E33" s="10">
        <f>E32</f>
        <v>176885</v>
      </c>
    </row>
    <row r="34" spans="1:5" ht="15" customHeight="1" x14ac:dyDescent="0.2">
      <c r="A34" s="2" t="s">
        <v>23</v>
      </c>
      <c r="B34" s="3">
        <v>11669</v>
      </c>
      <c r="C34" s="3">
        <v>7721</v>
      </c>
      <c r="D34" s="4">
        <f t="shared" ref="D34:D45" si="4">B34-C34</f>
        <v>3948</v>
      </c>
      <c r="E34" s="4">
        <f>E32+D34</f>
        <v>180833</v>
      </c>
    </row>
    <row r="35" spans="1:5" ht="15" customHeight="1" x14ac:dyDescent="0.2">
      <c r="A35" s="6" t="s">
        <v>9</v>
      </c>
      <c r="B35" s="7">
        <v>11824</v>
      </c>
      <c r="C35" s="7">
        <v>7662</v>
      </c>
      <c r="D35" s="5">
        <f t="shared" si="4"/>
        <v>4162</v>
      </c>
      <c r="E35" s="5">
        <f t="shared" ref="E35:E45" si="5">E34+D35</f>
        <v>184995</v>
      </c>
    </row>
    <row r="36" spans="1:5" ht="15" customHeight="1" x14ac:dyDescent="0.2">
      <c r="A36" s="6" t="s">
        <v>10</v>
      </c>
      <c r="B36" s="7">
        <v>12119</v>
      </c>
      <c r="C36" s="7">
        <v>9238</v>
      </c>
      <c r="D36" s="5">
        <f t="shared" si="4"/>
        <v>2881</v>
      </c>
      <c r="E36" s="5">
        <f t="shared" si="5"/>
        <v>187876</v>
      </c>
    </row>
    <row r="37" spans="1:5" ht="15" customHeight="1" x14ac:dyDescent="0.2">
      <c r="A37" s="6" t="s">
        <v>11</v>
      </c>
      <c r="B37" s="7">
        <v>11670</v>
      </c>
      <c r="C37" s="7">
        <v>8769</v>
      </c>
      <c r="D37" s="5">
        <f t="shared" si="4"/>
        <v>2901</v>
      </c>
      <c r="E37" s="5">
        <f t="shared" si="5"/>
        <v>190777</v>
      </c>
    </row>
    <row r="38" spans="1:5" ht="15.75" customHeight="1" x14ac:dyDescent="0.2">
      <c r="A38" s="6" t="s">
        <v>12</v>
      </c>
      <c r="B38" s="7">
        <v>14012</v>
      </c>
      <c r="C38" s="7">
        <v>9782</v>
      </c>
      <c r="D38" s="5">
        <f t="shared" si="4"/>
        <v>4230</v>
      </c>
      <c r="E38" s="5">
        <f t="shared" si="5"/>
        <v>195007</v>
      </c>
    </row>
    <row r="39" spans="1:5" ht="15" customHeight="1" x14ac:dyDescent="0.2">
      <c r="A39" s="6" t="s">
        <v>13</v>
      </c>
      <c r="B39" s="7">
        <v>12527</v>
      </c>
      <c r="C39" s="7">
        <v>10046</v>
      </c>
      <c r="D39" s="5">
        <f t="shared" si="4"/>
        <v>2481</v>
      </c>
      <c r="E39" s="5">
        <f t="shared" si="5"/>
        <v>197488</v>
      </c>
    </row>
    <row r="40" spans="1:5" ht="15" customHeight="1" x14ac:dyDescent="0.2">
      <c r="A40" s="6" t="s">
        <v>14</v>
      </c>
      <c r="B40" s="7">
        <v>12416</v>
      </c>
      <c r="C40" s="7">
        <v>10178</v>
      </c>
      <c r="D40" s="5">
        <f t="shared" si="4"/>
        <v>2238</v>
      </c>
      <c r="E40" s="5">
        <f t="shared" si="5"/>
        <v>199726</v>
      </c>
    </row>
    <row r="41" spans="1:5" ht="15" customHeight="1" x14ac:dyDescent="0.2">
      <c r="A41" s="6" t="s">
        <v>15</v>
      </c>
      <c r="B41" s="7">
        <v>15383</v>
      </c>
      <c r="C41" s="7">
        <v>10151</v>
      </c>
      <c r="D41" s="5">
        <f t="shared" si="4"/>
        <v>5232</v>
      </c>
      <c r="E41" s="5">
        <f t="shared" si="5"/>
        <v>204958</v>
      </c>
    </row>
    <row r="42" spans="1:5" ht="15" customHeight="1" x14ac:dyDescent="0.2">
      <c r="A42" s="6" t="s">
        <v>16</v>
      </c>
      <c r="B42" s="7">
        <v>13829</v>
      </c>
      <c r="C42" s="7">
        <v>8963</v>
      </c>
      <c r="D42" s="5">
        <f t="shared" si="4"/>
        <v>4866</v>
      </c>
      <c r="E42" s="5">
        <f t="shared" si="5"/>
        <v>209824</v>
      </c>
    </row>
    <row r="43" spans="1:5" ht="15" customHeight="1" x14ac:dyDescent="0.2">
      <c r="A43" s="6" t="s">
        <v>17</v>
      </c>
      <c r="B43" s="7">
        <v>11496</v>
      </c>
      <c r="C43" s="7">
        <v>10660</v>
      </c>
      <c r="D43" s="5">
        <f t="shared" si="4"/>
        <v>836</v>
      </c>
      <c r="E43" s="5">
        <f t="shared" si="5"/>
        <v>210660</v>
      </c>
    </row>
    <row r="44" spans="1:5" ht="15" customHeight="1" x14ac:dyDescent="0.2">
      <c r="A44" s="6" t="s">
        <v>18</v>
      </c>
      <c r="B44" s="7">
        <v>9739</v>
      </c>
      <c r="C44" s="7">
        <v>11136</v>
      </c>
      <c r="D44" s="5">
        <f t="shared" si="4"/>
        <v>-1397</v>
      </c>
      <c r="E44" s="5">
        <f t="shared" si="5"/>
        <v>209263</v>
      </c>
    </row>
    <row r="45" spans="1:5" ht="15" customHeight="1" x14ac:dyDescent="0.2">
      <c r="A45" s="6" t="s">
        <v>19</v>
      </c>
      <c r="B45" s="7">
        <v>7633</v>
      </c>
      <c r="C45" s="7">
        <v>12255</v>
      </c>
      <c r="D45" s="5">
        <f t="shared" si="4"/>
        <v>-4622</v>
      </c>
      <c r="E45" s="5">
        <f t="shared" si="5"/>
        <v>204641</v>
      </c>
    </row>
    <row r="46" spans="1:5" ht="15" customHeight="1" x14ac:dyDescent="0.2">
      <c r="A46" s="8" t="s">
        <v>24</v>
      </c>
      <c r="B46" s="9">
        <f>SUM(B34:B45)</f>
        <v>144317</v>
      </c>
      <c r="C46" s="9">
        <f>SUM(C34:C45)</f>
        <v>116561</v>
      </c>
      <c r="D46" s="10">
        <f>SUM(D34:D45)</f>
        <v>27756</v>
      </c>
      <c r="E46" s="10">
        <f>E45</f>
        <v>204641</v>
      </c>
    </row>
    <row r="47" spans="1:5" ht="15" customHeight="1" x14ac:dyDescent="0.2">
      <c r="A47" s="2" t="s">
        <v>25</v>
      </c>
      <c r="B47" s="3">
        <v>11229</v>
      </c>
      <c r="C47" s="3">
        <v>9317</v>
      </c>
      <c r="D47" s="4">
        <f t="shared" ref="D47:D58" si="6">B47-C47</f>
        <v>1912</v>
      </c>
      <c r="E47" s="4">
        <f>E45+D47</f>
        <v>206553</v>
      </c>
    </row>
    <row r="48" spans="1:5" ht="15" customHeight="1" x14ac:dyDescent="0.2">
      <c r="A48" s="6" t="s">
        <v>9</v>
      </c>
      <c r="B48" s="7">
        <v>10412</v>
      </c>
      <c r="C48" s="7">
        <v>8546</v>
      </c>
      <c r="D48" s="5">
        <f t="shared" si="6"/>
        <v>1866</v>
      </c>
      <c r="E48" s="5">
        <f t="shared" ref="E48:E58" si="7">E47+D48</f>
        <v>208419</v>
      </c>
    </row>
    <row r="49" spans="1:5" ht="15" customHeight="1" x14ac:dyDescent="0.2">
      <c r="A49" s="6" t="s">
        <v>10</v>
      </c>
      <c r="B49" s="7">
        <v>13666</v>
      </c>
      <c r="C49" s="7">
        <v>10494</v>
      </c>
      <c r="D49" s="5">
        <f t="shared" si="6"/>
        <v>3172</v>
      </c>
      <c r="E49" s="5">
        <f t="shared" si="7"/>
        <v>211591</v>
      </c>
    </row>
    <row r="50" spans="1:5" ht="15" customHeight="1" x14ac:dyDescent="0.2">
      <c r="A50" s="6" t="s">
        <v>11</v>
      </c>
      <c r="B50" s="7">
        <v>11105</v>
      </c>
      <c r="C50" s="7">
        <v>8686</v>
      </c>
      <c r="D50" s="5">
        <f t="shared" si="6"/>
        <v>2419</v>
      </c>
      <c r="E50" s="5">
        <f t="shared" si="7"/>
        <v>214010</v>
      </c>
    </row>
    <row r="51" spans="1:5" ht="15.75" customHeight="1" x14ac:dyDescent="0.2">
      <c r="A51" s="6" t="s">
        <v>12</v>
      </c>
      <c r="B51" s="7">
        <v>11740</v>
      </c>
      <c r="C51" s="7">
        <v>9690</v>
      </c>
      <c r="D51" s="5">
        <f t="shared" si="6"/>
        <v>2050</v>
      </c>
      <c r="E51" s="5">
        <f t="shared" si="7"/>
        <v>216060</v>
      </c>
    </row>
    <row r="52" spans="1:5" ht="15" customHeight="1" x14ac:dyDescent="0.2">
      <c r="A52" s="6" t="s">
        <v>13</v>
      </c>
      <c r="B52" s="7">
        <v>11573</v>
      </c>
      <c r="C52" s="7">
        <v>9997</v>
      </c>
      <c r="D52" s="5">
        <f t="shared" si="6"/>
        <v>1576</v>
      </c>
      <c r="E52" s="5">
        <f t="shared" si="7"/>
        <v>217636</v>
      </c>
    </row>
    <row r="53" spans="1:5" ht="15" customHeight="1" x14ac:dyDescent="0.2">
      <c r="A53" s="6" t="s">
        <v>14</v>
      </c>
      <c r="B53" s="7">
        <v>12034</v>
      </c>
      <c r="C53" s="7">
        <v>9260</v>
      </c>
      <c r="D53" s="5">
        <f t="shared" si="6"/>
        <v>2774</v>
      </c>
      <c r="E53" s="5">
        <f t="shared" si="7"/>
        <v>220410</v>
      </c>
    </row>
    <row r="54" spans="1:5" ht="15" customHeight="1" x14ac:dyDescent="0.2">
      <c r="A54" s="6" t="s">
        <v>15</v>
      </c>
      <c r="B54" s="7">
        <v>13567</v>
      </c>
      <c r="C54" s="7">
        <v>10465</v>
      </c>
      <c r="D54" s="5">
        <f t="shared" si="6"/>
        <v>3102</v>
      </c>
      <c r="E54" s="5">
        <f t="shared" si="7"/>
        <v>223512</v>
      </c>
    </row>
    <row r="55" spans="1:5" ht="15" customHeight="1" x14ac:dyDescent="0.2">
      <c r="A55" s="6" t="s">
        <v>16</v>
      </c>
      <c r="B55" s="7">
        <v>12953</v>
      </c>
      <c r="C55" s="7">
        <v>9642</v>
      </c>
      <c r="D55" s="5">
        <f t="shared" si="6"/>
        <v>3311</v>
      </c>
      <c r="E55" s="5">
        <f t="shared" si="7"/>
        <v>226823</v>
      </c>
    </row>
    <row r="56" spans="1:5" ht="15" customHeight="1" x14ac:dyDescent="0.2">
      <c r="A56" s="6" t="s">
        <v>17</v>
      </c>
      <c r="B56" s="7">
        <v>11737</v>
      </c>
      <c r="C56" s="7">
        <v>9469</v>
      </c>
      <c r="D56" s="5">
        <f t="shared" si="6"/>
        <v>2268</v>
      </c>
      <c r="E56" s="5">
        <f t="shared" si="7"/>
        <v>229091</v>
      </c>
    </row>
    <row r="57" spans="1:5" ht="15" customHeight="1" x14ac:dyDescent="0.2">
      <c r="A57" s="6" t="s">
        <v>18</v>
      </c>
      <c r="B57" s="7">
        <v>10756</v>
      </c>
      <c r="C57" s="7">
        <v>10480</v>
      </c>
      <c r="D57" s="5">
        <f t="shared" si="6"/>
        <v>276</v>
      </c>
      <c r="E57" s="5">
        <f t="shared" si="7"/>
        <v>229367</v>
      </c>
    </row>
    <row r="58" spans="1:5" ht="15" customHeight="1" x14ac:dyDescent="0.2">
      <c r="A58" s="6" t="s">
        <v>19</v>
      </c>
      <c r="B58" s="7">
        <v>7941</v>
      </c>
      <c r="C58" s="7">
        <v>10489</v>
      </c>
      <c r="D58" s="5">
        <f t="shared" si="6"/>
        <v>-2548</v>
      </c>
      <c r="E58" s="5">
        <f t="shared" si="7"/>
        <v>226819</v>
      </c>
    </row>
    <row r="59" spans="1:5" ht="15" customHeight="1" x14ac:dyDescent="0.2">
      <c r="A59" s="8" t="s">
        <v>34</v>
      </c>
      <c r="B59" s="9">
        <f>SUM(B47:B58)</f>
        <v>138713</v>
      </c>
      <c r="C59" s="9">
        <f>SUM(C47:C58)</f>
        <v>116535</v>
      </c>
      <c r="D59" s="10">
        <f>SUM(D47:D58)</f>
        <v>22178</v>
      </c>
      <c r="E59" s="10">
        <f>E58</f>
        <v>226819</v>
      </c>
    </row>
    <row r="60" spans="1:5" ht="15" customHeight="1" x14ac:dyDescent="0.2">
      <c r="A60" s="2" t="s">
        <v>35</v>
      </c>
      <c r="B60" s="3">
        <v>14021</v>
      </c>
      <c r="C60" s="3">
        <v>10643</v>
      </c>
      <c r="D60" s="4">
        <f t="shared" ref="D60:D71" si="8">B60-C60</f>
        <v>3378</v>
      </c>
      <c r="E60" s="4">
        <f>E58+D60</f>
        <v>230197</v>
      </c>
    </row>
    <row r="61" spans="1:5" ht="15" customHeight="1" x14ac:dyDescent="0.2">
      <c r="A61" s="6" t="s">
        <v>9</v>
      </c>
      <c r="B61" s="7">
        <v>12569</v>
      </c>
      <c r="C61" s="7">
        <v>9423</v>
      </c>
      <c r="D61" s="5">
        <f t="shared" si="8"/>
        <v>3146</v>
      </c>
      <c r="E61" s="5">
        <f t="shared" ref="E61:E71" si="9">E60+D61</f>
        <v>233343</v>
      </c>
    </row>
    <row r="62" spans="1:5" ht="15" customHeight="1" x14ac:dyDescent="0.2">
      <c r="A62" s="6" t="s">
        <v>10</v>
      </c>
      <c r="B62" s="7">
        <v>14618</v>
      </c>
      <c r="C62" s="7">
        <v>11586</v>
      </c>
      <c r="D62" s="5">
        <f>B62-C62</f>
        <v>3032</v>
      </c>
      <c r="E62" s="5">
        <f t="shared" si="9"/>
        <v>236375</v>
      </c>
    </row>
    <row r="63" spans="1:5" ht="15" customHeight="1" x14ac:dyDescent="0.2">
      <c r="A63" s="6" t="s">
        <v>11</v>
      </c>
      <c r="B63" s="7">
        <v>13404</v>
      </c>
      <c r="C63" s="7">
        <v>11383</v>
      </c>
      <c r="D63" s="5">
        <f t="shared" si="8"/>
        <v>2021</v>
      </c>
      <c r="E63" s="5">
        <f t="shared" si="9"/>
        <v>238396</v>
      </c>
    </row>
    <row r="64" spans="1:5" ht="15.75" customHeight="1" x14ac:dyDescent="0.2">
      <c r="A64" s="6" t="s">
        <v>37</v>
      </c>
      <c r="B64" s="7">
        <v>13409</v>
      </c>
      <c r="C64" s="7">
        <v>12095</v>
      </c>
      <c r="D64" s="5">
        <f t="shared" si="8"/>
        <v>1314</v>
      </c>
      <c r="E64" s="5">
        <f t="shared" si="9"/>
        <v>239710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239710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239710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239710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239710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239710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239710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239710</v>
      </c>
    </row>
    <row r="72" spans="1:5" ht="15" customHeight="1" x14ac:dyDescent="0.2">
      <c r="A72" s="8" t="s">
        <v>33</v>
      </c>
      <c r="B72" s="9">
        <f>SUM(B60:B71)</f>
        <v>68021</v>
      </c>
      <c r="C72" s="9">
        <f>SUM(C60:C71)</f>
        <v>55130</v>
      </c>
      <c r="D72" s="10">
        <f>SUM(D60:D71)</f>
        <v>12891</v>
      </c>
      <c r="E72" s="10">
        <f>E71</f>
        <v>239710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5.5" customHeight="1" x14ac:dyDescent="0.2">
      <c r="A75" s="19" t="s">
        <v>36</v>
      </c>
      <c r="B75" s="19"/>
      <c r="C75" s="19"/>
      <c r="D75" s="19"/>
      <c r="E75" s="19"/>
    </row>
    <row r="76" spans="1:5" x14ac:dyDescent="0.2">
      <c r="E76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showGridLines="0" tabSelected="1" zoomScaleNormal="100" workbookViewId="0">
      <pane ySplit="7" topLeftCell="A59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2" customHeight="1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31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42498</v>
      </c>
      <c r="C8" s="3">
        <v>28464</v>
      </c>
      <c r="D8" s="4">
        <f t="shared" ref="D8:D19" si="0">B8-C8</f>
        <v>14034</v>
      </c>
      <c r="E8" s="5">
        <v>587663</v>
      </c>
    </row>
    <row r="9" spans="1:5" ht="15" customHeight="1" x14ac:dyDescent="0.2">
      <c r="A9" s="6" t="s">
        <v>9</v>
      </c>
      <c r="B9" s="7">
        <v>37456</v>
      </c>
      <c r="C9" s="7">
        <v>30645</v>
      </c>
      <c r="D9" s="5">
        <f t="shared" si="0"/>
        <v>6811</v>
      </c>
      <c r="E9" s="5">
        <f t="shared" ref="E9:E19" si="1">E8+D9</f>
        <v>594474</v>
      </c>
    </row>
    <row r="10" spans="1:5" ht="15" customHeight="1" x14ac:dyDescent="0.2">
      <c r="A10" s="6" t="s">
        <v>10</v>
      </c>
      <c r="B10" s="7">
        <v>34887</v>
      </c>
      <c r="C10" s="7">
        <v>39084</v>
      </c>
      <c r="D10" s="5">
        <f t="shared" si="0"/>
        <v>-4197</v>
      </c>
      <c r="E10" s="5">
        <f t="shared" si="1"/>
        <v>590277</v>
      </c>
    </row>
    <row r="11" spans="1:5" ht="15" customHeight="1" x14ac:dyDescent="0.2">
      <c r="A11" s="6" t="s">
        <v>11</v>
      </c>
      <c r="B11" s="7">
        <v>17952</v>
      </c>
      <c r="C11" s="7">
        <v>34863</v>
      </c>
      <c r="D11" s="5">
        <f t="shared" si="0"/>
        <v>-16911</v>
      </c>
      <c r="E11" s="5">
        <f t="shared" si="1"/>
        <v>573366</v>
      </c>
    </row>
    <row r="12" spans="1:5" ht="15" customHeight="1" x14ac:dyDescent="0.2">
      <c r="A12" s="6" t="s">
        <v>12</v>
      </c>
      <c r="B12" s="7">
        <v>21627</v>
      </c>
      <c r="C12" s="7">
        <v>29561</v>
      </c>
      <c r="D12" s="5">
        <f t="shared" si="0"/>
        <v>-7934</v>
      </c>
      <c r="E12" s="5">
        <f t="shared" si="1"/>
        <v>565432</v>
      </c>
    </row>
    <row r="13" spans="1:5" ht="15" customHeight="1" x14ac:dyDescent="0.2">
      <c r="A13" s="6" t="s">
        <v>13</v>
      </c>
      <c r="B13" s="7">
        <v>29060</v>
      </c>
      <c r="C13" s="7">
        <v>28783</v>
      </c>
      <c r="D13" s="5">
        <f t="shared" si="0"/>
        <v>277</v>
      </c>
      <c r="E13" s="5">
        <f t="shared" si="1"/>
        <v>565709</v>
      </c>
    </row>
    <row r="14" spans="1:5" ht="15" customHeight="1" x14ac:dyDescent="0.2">
      <c r="A14" s="6" t="s">
        <v>14</v>
      </c>
      <c r="B14" s="7">
        <v>35840</v>
      </c>
      <c r="C14" s="7">
        <v>28038</v>
      </c>
      <c r="D14" s="5">
        <f t="shared" si="0"/>
        <v>7802</v>
      </c>
      <c r="E14" s="5">
        <f t="shared" si="1"/>
        <v>573511</v>
      </c>
    </row>
    <row r="15" spans="1:5" ht="15" customHeight="1" x14ac:dyDescent="0.2">
      <c r="A15" s="6" t="s">
        <v>15</v>
      </c>
      <c r="B15" s="7">
        <v>36436</v>
      </c>
      <c r="C15" s="7">
        <v>28089</v>
      </c>
      <c r="D15" s="5">
        <f t="shared" si="0"/>
        <v>8347</v>
      </c>
      <c r="E15" s="5">
        <f t="shared" si="1"/>
        <v>581858</v>
      </c>
    </row>
    <row r="16" spans="1:5" ht="15" customHeight="1" x14ac:dyDescent="0.2">
      <c r="A16" s="6" t="s">
        <v>16</v>
      </c>
      <c r="B16" s="7">
        <v>39296</v>
      </c>
      <c r="C16" s="7">
        <v>30391</v>
      </c>
      <c r="D16" s="5">
        <f t="shared" si="0"/>
        <v>8905</v>
      </c>
      <c r="E16" s="5">
        <f t="shared" si="1"/>
        <v>590763</v>
      </c>
    </row>
    <row r="17" spans="1:5" ht="15" customHeight="1" x14ac:dyDescent="0.2">
      <c r="A17" s="6" t="s">
        <v>17</v>
      </c>
      <c r="B17" s="7">
        <v>42122</v>
      </c>
      <c r="C17" s="7">
        <v>33894</v>
      </c>
      <c r="D17" s="5">
        <f t="shared" si="0"/>
        <v>8228</v>
      </c>
      <c r="E17" s="5">
        <f t="shared" si="1"/>
        <v>598991</v>
      </c>
    </row>
    <row r="18" spans="1:5" ht="15" customHeight="1" x14ac:dyDescent="0.2">
      <c r="A18" s="6" t="s">
        <v>18</v>
      </c>
      <c r="B18" s="7">
        <v>40089</v>
      </c>
      <c r="C18" s="7">
        <v>31530</v>
      </c>
      <c r="D18" s="5">
        <f t="shared" si="0"/>
        <v>8559</v>
      </c>
      <c r="E18" s="5">
        <f t="shared" si="1"/>
        <v>607550</v>
      </c>
    </row>
    <row r="19" spans="1:5" ht="15" customHeight="1" x14ac:dyDescent="0.2">
      <c r="A19" s="6" t="s">
        <v>19</v>
      </c>
      <c r="B19" s="7">
        <v>29341</v>
      </c>
      <c r="C19" s="7">
        <v>35040</v>
      </c>
      <c r="D19" s="5">
        <f t="shared" si="0"/>
        <v>-5699</v>
      </c>
      <c r="E19" s="5">
        <f t="shared" si="1"/>
        <v>601851</v>
      </c>
    </row>
    <row r="20" spans="1:5" ht="15" customHeight="1" x14ac:dyDescent="0.2">
      <c r="A20" s="8" t="s">
        <v>32</v>
      </c>
      <c r="B20" s="9">
        <f>SUM(B8:B19)</f>
        <v>406604</v>
      </c>
      <c r="C20" s="9">
        <f>SUM(C8:C19)</f>
        <v>378382</v>
      </c>
      <c r="D20" s="10">
        <f>SUM(D8:D19)</f>
        <v>28222</v>
      </c>
      <c r="E20" s="10">
        <f>E19</f>
        <v>601851</v>
      </c>
    </row>
    <row r="21" spans="1:5" ht="15" customHeight="1" x14ac:dyDescent="0.2">
      <c r="A21" s="2" t="s">
        <v>21</v>
      </c>
      <c r="B21" s="3">
        <v>49266</v>
      </c>
      <c r="C21" s="3">
        <v>33799</v>
      </c>
      <c r="D21" s="4">
        <f t="shared" ref="D21:D32" si="2">B21-C21</f>
        <v>15467</v>
      </c>
      <c r="E21" s="4">
        <f>E19+D21</f>
        <v>617318</v>
      </c>
    </row>
    <row r="22" spans="1:5" ht="15" customHeight="1" x14ac:dyDescent="0.2">
      <c r="A22" s="6" t="s">
        <v>9</v>
      </c>
      <c r="B22" s="7">
        <v>50857</v>
      </c>
      <c r="C22" s="7">
        <v>37296</v>
      </c>
      <c r="D22" s="5">
        <f t="shared" si="2"/>
        <v>13561</v>
      </c>
      <c r="E22" s="5">
        <f t="shared" ref="E22:E32" si="3">E21+D22</f>
        <v>630879</v>
      </c>
    </row>
    <row r="23" spans="1:5" ht="15" customHeight="1" x14ac:dyDescent="0.2">
      <c r="A23" s="6" t="s">
        <v>10</v>
      </c>
      <c r="B23" s="7">
        <v>47024</v>
      </c>
      <c r="C23" s="7">
        <v>40740</v>
      </c>
      <c r="D23" s="5">
        <f t="shared" si="2"/>
        <v>6284</v>
      </c>
      <c r="E23" s="5">
        <f t="shared" si="3"/>
        <v>637163</v>
      </c>
    </row>
    <row r="24" spans="1:5" ht="15" customHeight="1" x14ac:dyDescent="0.2">
      <c r="A24" s="6" t="s">
        <v>11</v>
      </c>
      <c r="B24" s="7">
        <v>41131</v>
      </c>
      <c r="C24" s="7">
        <v>35694</v>
      </c>
      <c r="D24" s="5">
        <f t="shared" si="2"/>
        <v>5437</v>
      </c>
      <c r="E24" s="5">
        <f t="shared" si="3"/>
        <v>642600</v>
      </c>
    </row>
    <row r="25" spans="1:5" ht="15" customHeight="1" x14ac:dyDescent="0.2">
      <c r="A25" s="6" t="s">
        <v>12</v>
      </c>
      <c r="B25" s="7">
        <v>42231</v>
      </c>
      <c r="C25" s="7">
        <v>40551</v>
      </c>
      <c r="D25" s="5">
        <f t="shared" si="2"/>
        <v>1680</v>
      </c>
      <c r="E25" s="5">
        <f t="shared" si="3"/>
        <v>644280</v>
      </c>
    </row>
    <row r="26" spans="1:5" ht="15" customHeight="1" x14ac:dyDescent="0.2">
      <c r="A26" s="6" t="s">
        <v>13</v>
      </c>
      <c r="B26" s="7">
        <v>42971</v>
      </c>
      <c r="C26" s="7">
        <v>40878</v>
      </c>
      <c r="D26" s="5">
        <f t="shared" si="2"/>
        <v>2093</v>
      </c>
      <c r="E26" s="5">
        <f t="shared" si="3"/>
        <v>646373</v>
      </c>
    </row>
    <row r="27" spans="1:5" ht="15" customHeight="1" x14ac:dyDescent="0.2">
      <c r="A27" s="6" t="s">
        <v>14</v>
      </c>
      <c r="B27" s="7">
        <v>43424</v>
      </c>
      <c r="C27" s="7">
        <v>38167</v>
      </c>
      <c r="D27" s="5">
        <f t="shared" si="2"/>
        <v>5257</v>
      </c>
      <c r="E27" s="5">
        <f t="shared" si="3"/>
        <v>651630</v>
      </c>
    </row>
    <row r="28" spans="1:5" ht="15" customHeight="1" x14ac:dyDescent="0.2">
      <c r="A28" s="6" t="s">
        <v>15</v>
      </c>
      <c r="B28" s="7">
        <v>46669</v>
      </c>
      <c r="C28" s="12">
        <v>38618</v>
      </c>
      <c r="D28" s="5">
        <f t="shared" si="2"/>
        <v>8051</v>
      </c>
      <c r="E28" s="5">
        <f t="shared" si="3"/>
        <v>659681</v>
      </c>
    </row>
    <row r="29" spans="1:5" ht="15" customHeight="1" x14ac:dyDescent="0.2">
      <c r="A29" s="6" t="s">
        <v>16</v>
      </c>
      <c r="B29" s="7">
        <v>45454</v>
      </c>
      <c r="C29" s="12">
        <v>40734</v>
      </c>
      <c r="D29" s="5">
        <f t="shared" si="2"/>
        <v>4720</v>
      </c>
      <c r="E29" s="5">
        <f t="shared" si="3"/>
        <v>664401</v>
      </c>
    </row>
    <row r="30" spans="1:5" ht="15" customHeight="1" x14ac:dyDescent="0.2">
      <c r="A30" s="6" t="s">
        <v>17</v>
      </c>
      <c r="B30" s="7">
        <v>44082</v>
      </c>
      <c r="C30" s="11">
        <v>40324</v>
      </c>
      <c r="D30" s="5">
        <f t="shared" si="2"/>
        <v>3758</v>
      </c>
      <c r="E30" s="5">
        <f t="shared" si="3"/>
        <v>668159</v>
      </c>
    </row>
    <row r="31" spans="1:5" ht="15" customHeight="1" x14ac:dyDescent="0.2">
      <c r="A31" s="6" t="s">
        <v>18</v>
      </c>
      <c r="B31" s="7">
        <v>46391</v>
      </c>
      <c r="C31" s="12">
        <v>42307</v>
      </c>
      <c r="D31" s="5">
        <f t="shared" si="2"/>
        <v>4084</v>
      </c>
      <c r="E31" s="5">
        <f t="shared" si="3"/>
        <v>672243</v>
      </c>
    </row>
    <row r="32" spans="1:5" ht="15" customHeight="1" x14ac:dyDescent="0.2">
      <c r="A32" s="6" t="s">
        <v>19</v>
      </c>
      <c r="B32" s="7">
        <v>32966</v>
      </c>
      <c r="C32" s="12">
        <v>42343</v>
      </c>
      <c r="D32" s="5">
        <f t="shared" si="2"/>
        <v>-9377</v>
      </c>
      <c r="E32" s="5">
        <f t="shared" si="3"/>
        <v>662866</v>
      </c>
    </row>
    <row r="33" spans="1:5" ht="15" customHeight="1" x14ac:dyDescent="0.2">
      <c r="A33" s="8" t="s">
        <v>22</v>
      </c>
      <c r="B33" s="9">
        <f>SUM(B21:B32)</f>
        <v>532466</v>
      </c>
      <c r="C33" s="9">
        <f>SUM(C21:C32)</f>
        <v>471451</v>
      </c>
      <c r="D33" s="10">
        <f>SUM(D21:D32)</f>
        <v>61015</v>
      </c>
      <c r="E33" s="10">
        <f>E32</f>
        <v>662866</v>
      </c>
    </row>
    <row r="34" spans="1:5" ht="15" customHeight="1" x14ac:dyDescent="0.2">
      <c r="A34" s="2" t="s">
        <v>23</v>
      </c>
      <c r="B34" s="3">
        <v>53087</v>
      </c>
      <c r="C34" s="3">
        <v>38898</v>
      </c>
      <c r="D34" s="4">
        <f t="shared" ref="D34:D45" si="4">B34-C34</f>
        <v>14189</v>
      </c>
      <c r="E34" s="4">
        <f>E32+D34</f>
        <v>677055</v>
      </c>
    </row>
    <row r="35" spans="1:5" ht="15" customHeight="1" x14ac:dyDescent="0.2">
      <c r="A35" s="6" t="s">
        <v>9</v>
      </c>
      <c r="B35" s="7">
        <v>54455</v>
      </c>
      <c r="C35" s="7">
        <v>42019</v>
      </c>
      <c r="D35" s="5">
        <f t="shared" si="4"/>
        <v>12436</v>
      </c>
      <c r="E35" s="5">
        <f t="shared" ref="E35:E45" si="5">E34+D35</f>
        <v>689491</v>
      </c>
    </row>
    <row r="36" spans="1:5" ht="15" customHeight="1" x14ac:dyDescent="0.2">
      <c r="A36" s="6" t="s">
        <v>10</v>
      </c>
      <c r="B36" s="7">
        <v>50952</v>
      </c>
      <c r="C36" s="7">
        <v>47793</v>
      </c>
      <c r="D36" s="5">
        <f t="shared" si="4"/>
        <v>3159</v>
      </c>
      <c r="E36" s="5">
        <f t="shared" si="5"/>
        <v>692650</v>
      </c>
    </row>
    <row r="37" spans="1:5" ht="15" customHeight="1" x14ac:dyDescent="0.2">
      <c r="A37" s="6" t="s">
        <v>11</v>
      </c>
      <c r="B37" s="7">
        <v>47830</v>
      </c>
      <c r="C37" s="7">
        <v>40638</v>
      </c>
      <c r="D37" s="5">
        <f t="shared" si="4"/>
        <v>7192</v>
      </c>
      <c r="E37" s="5">
        <f t="shared" si="5"/>
        <v>699842</v>
      </c>
    </row>
    <row r="38" spans="1:5" ht="15" customHeight="1" x14ac:dyDescent="0.2">
      <c r="A38" s="6" t="s">
        <v>12</v>
      </c>
      <c r="B38" s="7">
        <v>51831</v>
      </c>
      <c r="C38" s="7">
        <v>46728</v>
      </c>
      <c r="D38" s="5">
        <f t="shared" si="4"/>
        <v>5103</v>
      </c>
      <c r="E38" s="5">
        <f t="shared" si="5"/>
        <v>704945</v>
      </c>
    </row>
    <row r="39" spans="1:5" ht="15" customHeight="1" x14ac:dyDescent="0.2">
      <c r="A39" s="6" t="s">
        <v>13</v>
      </c>
      <c r="B39" s="7">
        <v>48669</v>
      </c>
      <c r="C39" s="7">
        <v>43669</v>
      </c>
      <c r="D39" s="5">
        <f t="shared" si="4"/>
        <v>5000</v>
      </c>
      <c r="E39" s="5">
        <f t="shared" si="5"/>
        <v>709945</v>
      </c>
    </row>
    <row r="40" spans="1:5" ht="15" customHeight="1" x14ac:dyDescent="0.2">
      <c r="A40" s="6" t="s">
        <v>14</v>
      </c>
      <c r="B40" s="7">
        <v>50125</v>
      </c>
      <c r="C40" s="7">
        <v>42494</v>
      </c>
      <c r="D40" s="5">
        <f t="shared" si="4"/>
        <v>7631</v>
      </c>
      <c r="E40" s="5">
        <f t="shared" si="5"/>
        <v>717576</v>
      </c>
    </row>
    <row r="41" spans="1:5" ht="15" customHeight="1" x14ac:dyDescent="0.2">
      <c r="A41" s="6" t="s">
        <v>15</v>
      </c>
      <c r="B41" s="7">
        <v>52838</v>
      </c>
      <c r="C41" s="12">
        <v>44973</v>
      </c>
      <c r="D41" s="5">
        <f t="shared" si="4"/>
        <v>7865</v>
      </c>
      <c r="E41" s="5">
        <f t="shared" si="5"/>
        <v>725441</v>
      </c>
    </row>
    <row r="42" spans="1:5" ht="15" customHeight="1" x14ac:dyDescent="0.2">
      <c r="A42" s="6" t="s">
        <v>16</v>
      </c>
      <c r="B42" s="7">
        <v>48811</v>
      </c>
      <c r="C42" s="12">
        <v>44352</v>
      </c>
      <c r="D42" s="5">
        <f t="shared" si="4"/>
        <v>4459</v>
      </c>
      <c r="E42" s="5">
        <f t="shared" si="5"/>
        <v>729900</v>
      </c>
    </row>
    <row r="43" spans="1:5" ht="15" customHeight="1" x14ac:dyDescent="0.2">
      <c r="A43" s="6" t="s">
        <v>17</v>
      </c>
      <c r="B43" s="7">
        <v>46868</v>
      </c>
      <c r="C43" s="11">
        <v>42952</v>
      </c>
      <c r="D43" s="5">
        <f t="shared" si="4"/>
        <v>3916</v>
      </c>
      <c r="E43" s="5">
        <f t="shared" si="5"/>
        <v>733816</v>
      </c>
    </row>
    <row r="44" spans="1:5" ht="15" customHeight="1" x14ac:dyDescent="0.2">
      <c r="A44" s="6" t="s">
        <v>18</v>
      </c>
      <c r="B44" s="7">
        <v>43892</v>
      </c>
      <c r="C44" s="12">
        <v>45958</v>
      </c>
      <c r="D44" s="5">
        <f t="shared" si="4"/>
        <v>-2066</v>
      </c>
      <c r="E44" s="5">
        <f t="shared" si="5"/>
        <v>731750</v>
      </c>
    </row>
    <row r="45" spans="1:5" ht="15" customHeight="1" x14ac:dyDescent="0.2">
      <c r="A45" s="6" t="s">
        <v>19</v>
      </c>
      <c r="B45" s="7">
        <v>31636</v>
      </c>
      <c r="C45" s="12">
        <v>43899</v>
      </c>
      <c r="D45" s="5">
        <f t="shared" si="4"/>
        <v>-12263</v>
      </c>
      <c r="E45" s="5">
        <f t="shared" si="5"/>
        <v>719487</v>
      </c>
    </row>
    <row r="46" spans="1:5" ht="15" customHeight="1" x14ac:dyDescent="0.2">
      <c r="A46" s="8" t="s">
        <v>24</v>
      </c>
      <c r="B46" s="9">
        <f>SUM(B34:B45)</f>
        <v>580994</v>
      </c>
      <c r="C46" s="9">
        <f>SUM(C34:C45)</f>
        <v>524373</v>
      </c>
      <c r="D46" s="10">
        <f>SUM(D34:D45)</f>
        <v>56621</v>
      </c>
      <c r="E46" s="10">
        <f>E45</f>
        <v>719487</v>
      </c>
    </row>
    <row r="47" spans="1:5" ht="15" customHeight="1" x14ac:dyDescent="0.2">
      <c r="A47" s="2" t="s">
        <v>25</v>
      </c>
      <c r="B47" s="3">
        <v>58792</v>
      </c>
      <c r="C47" s="3">
        <v>43470</v>
      </c>
      <c r="D47" s="4">
        <f t="shared" ref="D47:D58" si="6">B47-C47</f>
        <v>15322</v>
      </c>
      <c r="E47" s="4">
        <f>E45+D47</f>
        <v>734809</v>
      </c>
    </row>
    <row r="48" spans="1:5" ht="15" customHeight="1" x14ac:dyDescent="0.2">
      <c r="A48" s="6" t="s">
        <v>9</v>
      </c>
      <c r="B48" s="7">
        <v>50820</v>
      </c>
      <c r="C48" s="7">
        <v>44501</v>
      </c>
      <c r="D48" s="5">
        <f t="shared" si="6"/>
        <v>6319</v>
      </c>
      <c r="E48" s="5">
        <f t="shared" ref="E48:E58" si="7">E47+D48</f>
        <v>741128</v>
      </c>
    </row>
    <row r="49" spans="1:5" ht="15" customHeight="1" x14ac:dyDescent="0.2">
      <c r="A49" s="6" t="s">
        <v>10</v>
      </c>
      <c r="B49" s="7">
        <v>59718</v>
      </c>
      <c r="C49" s="7">
        <v>51373</v>
      </c>
      <c r="D49" s="5">
        <f t="shared" si="6"/>
        <v>8345</v>
      </c>
      <c r="E49" s="5">
        <f t="shared" si="7"/>
        <v>749473</v>
      </c>
    </row>
    <row r="50" spans="1:5" ht="15" customHeight="1" x14ac:dyDescent="0.2">
      <c r="A50" s="6" t="s">
        <v>11</v>
      </c>
      <c r="B50" s="7">
        <v>49648</v>
      </c>
      <c r="C50" s="7">
        <v>43163</v>
      </c>
      <c r="D50" s="5">
        <f t="shared" si="6"/>
        <v>6485</v>
      </c>
      <c r="E50" s="5">
        <f t="shared" si="7"/>
        <v>755958</v>
      </c>
    </row>
    <row r="51" spans="1:5" ht="15" customHeight="1" x14ac:dyDescent="0.2">
      <c r="A51" s="6" t="s">
        <v>12</v>
      </c>
      <c r="B51" s="7">
        <v>55349</v>
      </c>
      <c r="C51" s="7">
        <v>51096</v>
      </c>
      <c r="D51" s="5">
        <f t="shared" si="6"/>
        <v>4253</v>
      </c>
      <c r="E51" s="5">
        <f t="shared" si="7"/>
        <v>760211</v>
      </c>
    </row>
    <row r="52" spans="1:5" ht="15" customHeight="1" x14ac:dyDescent="0.2">
      <c r="A52" s="6" t="s">
        <v>13</v>
      </c>
      <c r="B52" s="7">
        <v>50369</v>
      </c>
      <c r="C52" s="7">
        <v>48671</v>
      </c>
      <c r="D52" s="5">
        <f t="shared" si="6"/>
        <v>1698</v>
      </c>
      <c r="E52" s="5">
        <f t="shared" si="7"/>
        <v>761909</v>
      </c>
    </row>
    <row r="53" spans="1:5" ht="15" customHeight="1" x14ac:dyDescent="0.2">
      <c r="A53" s="6" t="s">
        <v>14</v>
      </c>
      <c r="B53" s="7">
        <v>53866</v>
      </c>
      <c r="C53" s="7">
        <v>47661</v>
      </c>
      <c r="D53" s="5">
        <f t="shared" si="6"/>
        <v>6205</v>
      </c>
      <c r="E53" s="5">
        <f t="shared" si="7"/>
        <v>768114</v>
      </c>
    </row>
    <row r="54" spans="1:5" ht="15" customHeight="1" x14ac:dyDescent="0.2">
      <c r="A54" s="6" t="s">
        <v>15</v>
      </c>
      <c r="B54" s="7">
        <v>58699</v>
      </c>
      <c r="C54" s="12">
        <v>50790</v>
      </c>
      <c r="D54" s="5">
        <f t="shared" si="6"/>
        <v>7909</v>
      </c>
      <c r="E54" s="5">
        <f t="shared" si="7"/>
        <v>776023</v>
      </c>
    </row>
    <row r="55" spans="1:5" ht="19.5" customHeight="1" x14ac:dyDescent="0.2">
      <c r="A55" s="6" t="s">
        <v>16</v>
      </c>
      <c r="B55" s="7">
        <v>50327</v>
      </c>
      <c r="C55" s="12">
        <v>45886</v>
      </c>
      <c r="D55" s="5">
        <f t="shared" si="6"/>
        <v>4441</v>
      </c>
      <c r="E55" s="5">
        <f t="shared" si="7"/>
        <v>780464</v>
      </c>
    </row>
    <row r="56" spans="1:5" ht="15" customHeight="1" x14ac:dyDescent="0.2">
      <c r="A56" s="6" t="s">
        <v>17</v>
      </c>
      <c r="B56" s="7">
        <v>53705</v>
      </c>
      <c r="C56" s="11">
        <v>48480</v>
      </c>
      <c r="D56" s="5">
        <f t="shared" si="6"/>
        <v>5225</v>
      </c>
      <c r="E56" s="5">
        <f t="shared" si="7"/>
        <v>785689</v>
      </c>
    </row>
    <row r="57" spans="1:5" ht="15" customHeight="1" x14ac:dyDescent="0.2">
      <c r="A57" s="6" t="s">
        <v>18</v>
      </c>
      <c r="B57" s="7">
        <v>47960</v>
      </c>
      <c r="C57" s="12">
        <v>51010</v>
      </c>
      <c r="D57" s="5">
        <f t="shared" si="6"/>
        <v>-3050</v>
      </c>
      <c r="E57" s="5">
        <f t="shared" si="7"/>
        <v>782639</v>
      </c>
    </row>
    <row r="58" spans="1:5" ht="15" customHeight="1" x14ac:dyDescent="0.2">
      <c r="A58" s="6" t="s">
        <v>19</v>
      </c>
      <c r="B58" s="7">
        <v>34542</v>
      </c>
      <c r="C58" s="12">
        <v>48255</v>
      </c>
      <c r="D58" s="5">
        <f t="shared" si="6"/>
        <v>-13713</v>
      </c>
      <c r="E58" s="5">
        <f t="shared" si="7"/>
        <v>768926</v>
      </c>
    </row>
    <row r="59" spans="1:5" ht="15" customHeight="1" x14ac:dyDescent="0.2">
      <c r="A59" s="8" t="s">
        <v>34</v>
      </c>
      <c r="B59" s="9">
        <f>SUM(B47:B58)</f>
        <v>623795</v>
      </c>
      <c r="C59" s="9">
        <f>SUM(C47:C58)</f>
        <v>574356</v>
      </c>
      <c r="D59" s="10">
        <f>SUM(D47:D58)</f>
        <v>49439</v>
      </c>
      <c r="E59" s="10">
        <f>E58</f>
        <v>768926</v>
      </c>
    </row>
    <row r="60" spans="1:5" ht="15" customHeight="1" x14ac:dyDescent="0.2">
      <c r="A60" s="2" t="s">
        <v>35</v>
      </c>
      <c r="B60" s="3">
        <v>65437</v>
      </c>
      <c r="C60" s="3">
        <v>46878</v>
      </c>
      <c r="D60" s="4">
        <f t="shared" ref="D60:D71" si="8">B60-C60</f>
        <v>18559</v>
      </c>
      <c r="E60" s="4">
        <f>E58+D60</f>
        <v>787485</v>
      </c>
    </row>
    <row r="61" spans="1:5" ht="15" customHeight="1" x14ac:dyDescent="0.2">
      <c r="A61" s="6" t="s">
        <v>9</v>
      </c>
      <c r="B61" s="7">
        <v>62487</v>
      </c>
      <c r="C61" s="7">
        <v>51079</v>
      </c>
      <c r="D61" s="5">
        <f t="shared" si="8"/>
        <v>11408</v>
      </c>
      <c r="E61" s="5">
        <f t="shared" ref="E61:E71" si="9">E60+D61</f>
        <v>798893</v>
      </c>
    </row>
    <row r="62" spans="1:5" ht="15" customHeight="1" x14ac:dyDescent="0.2">
      <c r="A62" s="6" t="s">
        <v>10</v>
      </c>
      <c r="B62" s="7">
        <v>59658</v>
      </c>
      <c r="C62" s="7">
        <v>52286</v>
      </c>
      <c r="D62" s="5">
        <f t="shared" si="8"/>
        <v>7372</v>
      </c>
      <c r="E62" s="5">
        <f t="shared" si="9"/>
        <v>806265</v>
      </c>
    </row>
    <row r="63" spans="1:5" ht="15" customHeight="1" x14ac:dyDescent="0.2">
      <c r="A63" s="6" t="s">
        <v>11</v>
      </c>
      <c r="B63" s="7">
        <v>58935</v>
      </c>
      <c r="C63" s="7">
        <v>55208</v>
      </c>
      <c r="D63" s="5">
        <f t="shared" si="8"/>
        <v>3727</v>
      </c>
      <c r="E63" s="5">
        <f t="shared" si="9"/>
        <v>809992</v>
      </c>
    </row>
    <row r="64" spans="1:5" ht="15" customHeight="1" x14ac:dyDescent="0.2">
      <c r="A64" s="6" t="s">
        <v>37</v>
      </c>
      <c r="B64" s="7">
        <v>57619</v>
      </c>
      <c r="C64" s="7">
        <v>54942</v>
      </c>
      <c r="D64" s="5">
        <f t="shared" si="8"/>
        <v>2677</v>
      </c>
      <c r="E64" s="5">
        <f t="shared" si="9"/>
        <v>812669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812669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812669</v>
      </c>
    </row>
    <row r="67" spans="1:5" ht="15" hidden="1" customHeight="1" x14ac:dyDescent="0.2">
      <c r="A67" s="6" t="s">
        <v>15</v>
      </c>
      <c r="B67" s="7">
        <v>0</v>
      </c>
      <c r="C67" s="12">
        <v>0</v>
      </c>
      <c r="D67" s="5">
        <f t="shared" si="8"/>
        <v>0</v>
      </c>
      <c r="E67" s="5">
        <f t="shared" si="9"/>
        <v>812669</v>
      </c>
    </row>
    <row r="68" spans="1:5" ht="19.5" hidden="1" customHeight="1" x14ac:dyDescent="0.2">
      <c r="A68" s="6" t="s">
        <v>16</v>
      </c>
      <c r="B68" s="7">
        <v>0</v>
      </c>
      <c r="C68" s="12">
        <v>0</v>
      </c>
      <c r="D68" s="5">
        <f t="shared" si="8"/>
        <v>0</v>
      </c>
      <c r="E68" s="5">
        <f t="shared" si="9"/>
        <v>812669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812669</v>
      </c>
    </row>
    <row r="70" spans="1:5" ht="15" hidden="1" customHeight="1" x14ac:dyDescent="0.2">
      <c r="A70" s="6" t="s">
        <v>18</v>
      </c>
      <c r="B70" s="7">
        <v>0</v>
      </c>
      <c r="C70" s="12">
        <v>0</v>
      </c>
      <c r="D70" s="5">
        <f t="shared" si="8"/>
        <v>0</v>
      </c>
      <c r="E70" s="5">
        <f t="shared" si="9"/>
        <v>812669</v>
      </c>
    </row>
    <row r="71" spans="1:5" ht="15" hidden="1" customHeight="1" x14ac:dyDescent="0.2">
      <c r="A71" s="6" t="s">
        <v>26</v>
      </c>
      <c r="B71" s="7">
        <v>0</v>
      </c>
      <c r="C71" s="12">
        <v>0</v>
      </c>
      <c r="D71" s="5">
        <f t="shared" si="8"/>
        <v>0</v>
      </c>
      <c r="E71" s="5">
        <f t="shared" si="9"/>
        <v>812669</v>
      </c>
    </row>
    <row r="72" spans="1:5" ht="15" customHeight="1" x14ac:dyDescent="0.2">
      <c r="A72" s="8" t="s">
        <v>33</v>
      </c>
      <c r="B72" s="9">
        <f>SUM(B60:B71)</f>
        <v>304136</v>
      </c>
      <c r="C72" s="9">
        <f>SUM(C60:C71)</f>
        <v>260393</v>
      </c>
      <c r="D72" s="10">
        <f>SUM(D60:D71)</f>
        <v>43743</v>
      </c>
      <c r="E72" s="10">
        <f>E71</f>
        <v>812669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8.5" customHeight="1" x14ac:dyDescent="0.2">
      <c r="A75" s="19" t="s">
        <v>36</v>
      </c>
      <c r="B75" s="19"/>
      <c r="C75" s="19"/>
      <c r="D75" s="19"/>
      <c r="E75" s="19"/>
    </row>
    <row r="76" spans="1:5" x14ac:dyDescent="0.2">
      <c r="E76" s="16"/>
    </row>
    <row r="77" spans="1:5" x14ac:dyDescent="0.2">
      <c r="E77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21</cp:revision>
  <cp:lastPrinted>2020-07-02T18:15:46Z</cp:lastPrinted>
  <dcterms:created xsi:type="dcterms:W3CDTF">2011-05-23T12:47:08Z</dcterms:created>
  <dcterms:modified xsi:type="dcterms:W3CDTF">2024-07-02T12:58:00Z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