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5C169AD3-84B6-45FC-8935-18E4D150EDF8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Santo'!$A$1:$E$75</definedName>
    <definedName name="_xlnm.Print_Area" localSheetId="0">'Minas Gerais'!$A$1:$E$74</definedName>
    <definedName name="_xlnm.Print_Area" localSheetId="2">'Rio de Janeiro'!$A$1:$E$75</definedName>
    <definedName name="_xlnm.Print_Area" localSheetId="3">'São Paulo'!$A$1:$E$75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2" l="1"/>
  <c r="D60" i="3"/>
  <c r="D21" i="1"/>
  <c r="D21" i="3"/>
  <c r="D60" i="2"/>
  <c r="D47" i="2"/>
  <c r="D62" i="3"/>
  <c r="D18" i="1"/>
  <c r="D17" i="1"/>
  <c r="D16" i="1"/>
  <c r="D15" i="1"/>
  <c r="D14" i="1"/>
  <c r="D13" i="1"/>
  <c r="D12" i="1"/>
  <c r="D11" i="1"/>
  <c r="D10" i="1"/>
  <c r="D9" i="1"/>
  <c r="E9" i="1" s="1"/>
  <c r="D8" i="1"/>
  <c r="D24" i="1"/>
  <c r="D23" i="1"/>
  <c r="D22" i="1"/>
  <c r="D19" i="1"/>
  <c r="D34" i="1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C72" i="3"/>
  <c r="B72" i="3"/>
  <c r="D71" i="3"/>
  <c r="D70" i="3"/>
  <c r="D69" i="3"/>
  <c r="D68" i="3"/>
  <c r="D67" i="3"/>
  <c r="D66" i="3"/>
  <c r="D65" i="3"/>
  <c r="D64" i="3"/>
  <c r="D63" i="3"/>
  <c r="D61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D20" i="1"/>
  <c r="D72" i="4"/>
  <c r="D72" i="3"/>
  <c r="D72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8" i="3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C33" i="1"/>
  <c r="B33" i="1"/>
  <c r="D32" i="1"/>
  <c r="D31" i="1"/>
  <c r="D30" i="1"/>
  <c r="D29" i="1"/>
  <c r="D28" i="1"/>
  <c r="D27" i="1"/>
  <c r="D26" i="1"/>
  <c r="D25" i="1"/>
  <c r="C20" i="1"/>
  <c r="B20" i="1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20" i="1"/>
  <c r="D72" i="1"/>
  <c r="D33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D3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D46" i="2"/>
  <c r="D33" i="2"/>
  <c r="D33" i="1"/>
  <c r="D46" i="4"/>
  <c r="D46" i="3"/>
  <c r="D20" i="3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D46" i="1"/>
  <c r="D59" i="4"/>
  <c r="D59" i="3"/>
  <c r="D59" i="2"/>
  <c r="D59" i="1"/>
  <c r="D20" i="2"/>
  <c r="D20" i="4"/>
  <c r="E20" i="3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20" i="4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33" i="2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 l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46" i="2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59" i="3" l="1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</calcChain>
</file>

<file path=xl/sharedStrings.xml><?xml version="1.0" encoding="utf-8"?>
<sst xmlns="http://schemas.openxmlformats.org/spreadsheetml/2006/main" count="304" uniqueCount="38">
  <si>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</si>
  <si>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</si>
  <si>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</si>
  <si>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</si>
  <si>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</si>
  <si>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</si>
  <si>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</si>
  <si>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</si>
  <si>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</si>
  <si>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</si>
  <si>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</si>
  <si>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</si>
  <si>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</si>
  <si>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</si>
  <si>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</si>
  <si>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</si>
  <si>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</si>
  <si>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</si>
  <si>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</si>
  <si>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</si>
  <si>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</si>
  <si>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</si>
  <si>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</si>
  <si>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</si>
  <si>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</si>
  <si>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</si>
  <si>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</si>
  <si>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</si>
  <si>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</si>
  <si>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</si>
  <si>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</si>
  <si>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</si>
  <si>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2020*</t>
  </si>
  <si>
    <t>2024*</t>
  </si>
  <si>
    <t>2023</t>
  </si>
  <si>
    <t>24 JAN</t>
  </si>
  <si>
    <t>(*) Os totais de admissões, desligamentos e saldos referem-se ao valores de janeiro a setembro com ajustes somados aos valores de admissões, desligamentos e saldos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</si>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</sst>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showGridLines="0" zoomScaleNormal="100" workbookViewId="0">
      <pane ySplit="7" topLeftCell="A63" activePane="bottomLeft" state="frozen"/>
      <selection pane="bottomLeft" activeCell="I68" sqref="I6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4" width="18.7109375" customWidth="1"/>
    <col min="5" max="5" width="21.4257812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6.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23129</v>
      </c>
      <c r="C8" s="3">
        <v>18216</v>
      </c>
      <c r="D8" s="4">
        <f t="shared" ref="D8:D19" si="0">B8-C8</f>
        <v>4913</v>
      </c>
      <c r="E8" s="5">
        <v>260781</v>
      </c>
    </row>
    <row r="9" spans="1:5" ht="15" customHeight="1" x14ac:dyDescent="0.2">
      <c r="A9" s="6" t="s">
        <v>9</v>
      </c>
      <c r="B9" s="7">
        <v>23069</v>
      </c>
      <c r="C9" s="7">
        <v>18925</v>
      </c>
      <c r="D9" s="5">
        <f t="shared" si="0"/>
        <v>4144</v>
      </c>
      <c r="E9" s="5">
        <f t="shared" ref="E9:E19" si="1">E8+D9</f>
        <v>264925</v>
      </c>
    </row>
    <row r="10" spans="1:5" ht="15" customHeight="1" x14ac:dyDescent="0.2">
      <c r="A10" s="6" t="s">
        <v>10</v>
      </c>
      <c r="B10" s="7">
        <v>21608</v>
      </c>
      <c r="C10" s="7">
        <v>23187</v>
      </c>
      <c r="D10" s="5">
        <f t="shared" si="0"/>
        <v>-1579</v>
      </c>
      <c r="E10" s="5">
        <f t="shared" si="1"/>
        <v>263346</v>
      </c>
    </row>
    <row r="11" spans="1:5" ht="15" customHeight="1" x14ac:dyDescent="0.2">
      <c r="A11" s="6" t="s">
        <v>11</v>
      </c>
      <c r="B11" s="7">
        <v>10549</v>
      </c>
      <c r="C11" s="7">
        <v>20379</v>
      </c>
      <c r="D11" s="5">
        <f t="shared" si="0"/>
        <v>-9830</v>
      </c>
      <c r="E11" s="5">
        <f t="shared" si="1"/>
        <v>253516</v>
      </c>
    </row>
    <row r="12" spans="1:5" ht="15" customHeight="1" x14ac:dyDescent="0.2">
      <c r="A12" s="6" t="s">
        <v>12</v>
      </c>
      <c r="B12" s="7">
        <v>15878</v>
      </c>
      <c r="C12" s="11">
        <v>16543</v>
      </c>
      <c r="D12" s="5">
        <f t="shared" si="0"/>
        <v>-665</v>
      </c>
      <c r="E12" s="5">
        <f t="shared" si="1"/>
        <v>252851</v>
      </c>
    </row>
    <row r="13" spans="1:5" ht="15" customHeight="1" x14ac:dyDescent="0.2">
      <c r="A13" s="6" t="s">
        <v>13</v>
      </c>
      <c r="B13" s="7">
        <v>19986</v>
      </c>
      <c r="C13" s="12">
        <v>16284</v>
      </c>
      <c r="D13" s="5">
        <f t="shared" si="0"/>
        <v>3702</v>
      </c>
      <c r="E13" s="5">
        <f t="shared" si="1"/>
        <v>256553</v>
      </c>
    </row>
    <row r="14" spans="1:5" ht="15" customHeight="1" x14ac:dyDescent="0.2">
      <c r="A14" s="6" t="s">
        <v>14</v>
      </c>
      <c r="B14" s="7">
        <v>24237</v>
      </c>
      <c r="C14" s="12">
        <v>17316</v>
      </c>
      <c r="D14" s="5">
        <f t="shared" si="0"/>
        <v>6921</v>
      </c>
      <c r="E14" s="5">
        <f t="shared" si="1"/>
        <v>263474</v>
      </c>
    </row>
    <row r="15" spans="1:5" ht="15" customHeight="1" x14ac:dyDescent="0.2">
      <c r="A15" s="6" t="s">
        <v>15</v>
      </c>
      <c r="B15" s="7">
        <v>27378</v>
      </c>
      <c r="C15" s="12">
        <v>17601</v>
      </c>
      <c r="D15" s="5">
        <f t="shared" si="0"/>
        <v>9777</v>
      </c>
      <c r="E15" s="5">
        <f t="shared" si="1"/>
        <v>273251</v>
      </c>
    </row>
    <row r="16" spans="1:5" ht="15" customHeight="1" x14ac:dyDescent="0.2">
      <c r="A16" s="6" t="s">
        <v>16</v>
      </c>
      <c r="B16" s="7">
        <v>27723</v>
      </c>
      <c r="C16" s="12">
        <v>19130</v>
      </c>
      <c r="D16" s="5">
        <f t="shared" si="0"/>
        <v>8593</v>
      </c>
      <c r="E16" s="5">
        <f t="shared" si="1"/>
        <v>281844</v>
      </c>
    </row>
    <row r="17" spans="1:5" ht="15" customHeight="1" x14ac:dyDescent="0.2">
      <c r="A17" s="6" t="s">
        <v>17</v>
      </c>
      <c r="B17" s="7">
        <v>26276</v>
      </c>
      <c r="C17" s="12">
        <v>20026</v>
      </c>
      <c r="D17" s="5">
        <f t="shared" si="0"/>
        <v>6250</v>
      </c>
      <c r="E17" s="5">
        <f t="shared" si="1"/>
        <v>288094</v>
      </c>
    </row>
    <row r="18" spans="1:5" ht="15" customHeight="1" x14ac:dyDescent="0.2">
      <c r="A18" s="6" t="s">
        <v>18</v>
      </c>
      <c r="B18" s="7">
        <v>22615</v>
      </c>
      <c r="C18" s="12">
        <v>22177</v>
      </c>
      <c r="D18" s="5">
        <f t="shared" si="0"/>
        <v>438</v>
      </c>
      <c r="E18" s="5">
        <f t="shared" si="1"/>
        <v>288532</v>
      </c>
    </row>
    <row r="19" spans="1:5" ht="15" customHeight="1" x14ac:dyDescent="0.2">
      <c r="A19" s="6" t="s">
        <v>19</v>
      </c>
      <c r="B19" s="7">
        <v>16957</v>
      </c>
      <c r="C19" s="12">
        <v>24742</v>
      </c>
      <c r="D19" s="5">
        <f t="shared" si="0"/>
        <v>-7785</v>
      </c>
      <c r="E19" s="5">
        <f t="shared" si="1"/>
        <v>280747</v>
      </c>
    </row>
    <row r="20" spans="1:5" ht="15" customHeight="1" x14ac:dyDescent="0.2">
      <c r="A20" s="8" t="s">
        <v>20</v>
      </c>
      <c r="B20" s="9">
        <f>SUM(B8:B19)</f>
        <v>259405</v>
      </c>
      <c r="C20" s="9">
        <f>SUM(C8:C19)</f>
        <v>234526</v>
      </c>
      <c r="D20" s="10">
        <f>SUM(D8:D19)</f>
        <v>24879</v>
      </c>
      <c r="E20" s="10">
        <f>E19</f>
        <v>280747</v>
      </c>
    </row>
    <row r="21" spans="1:5" ht="15" customHeight="1" x14ac:dyDescent="0.2">
      <c r="A21" s="2" t="s">
        <v>21</v>
      </c>
      <c r="B21" s="3">
        <v>26085</v>
      </c>
      <c r="C21" s="3">
        <v>19763</v>
      </c>
      <c r="D21" s="4">
        <f>B21-C21</f>
        <v>6322</v>
      </c>
      <c r="E21" s="4">
        <f>E19+D21</f>
        <v>287069</v>
      </c>
    </row>
    <row r="22" spans="1:5" ht="15" customHeight="1" x14ac:dyDescent="0.2">
      <c r="A22" s="6" t="s">
        <v>9</v>
      </c>
      <c r="B22" s="7">
        <v>28385</v>
      </c>
      <c r="C22" s="7">
        <v>20270</v>
      </c>
      <c r="D22" s="5">
        <f>B22-C22</f>
        <v>8115</v>
      </c>
      <c r="E22" s="5">
        <f>E21+D22</f>
        <v>295184</v>
      </c>
    </row>
    <row r="23" spans="1:5" ht="15" customHeight="1" x14ac:dyDescent="0.2">
      <c r="A23" s="6" t="s">
        <v>10</v>
      </c>
      <c r="B23" s="7">
        <v>28888</v>
      </c>
      <c r="C23" s="7">
        <v>22707</v>
      </c>
      <c r="D23" s="5">
        <f>B23-C23</f>
        <v>6181</v>
      </c>
      <c r="E23" s="5">
        <f>E22+D23</f>
        <v>301365</v>
      </c>
    </row>
    <row r="24" spans="1:5" ht="15" customHeight="1" x14ac:dyDescent="0.2">
      <c r="A24" s="6" t="s">
        <v>11</v>
      </c>
      <c r="B24" s="7">
        <v>25285</v>
      </c>
      <c r="C24" s="7">
        <v>22768</v>
      </c>
      <c r="D24" s="5">
        <f>B24-C24</f>
        <v>2517</v>
      </c>
      <c r="E24" s="5">
        <f>E23+D24</f>
        <v>303882</v>
      </c>
    </row>
    <row r="25" spans="1:5" ht="15" customHeight="1" x14ac:dyDescent="0.2">
      <c r="A25" s="6" t="s">
        <v>12</v>
      </c>
      <c r="B25" s="7">
        <v>27467</v>
      </c>
      <c r="C25" s="11">
        <v>22640</v>
      </c>
      <c r="D25" s="5">
        <f t="shared" ref="D25:D32" si="2">B25-C25</f>
        <v>4827</v>
      </c>
      <c r="E25" s="5">
        <f t="shared" ref="E25:E30" si="3">E24+D25</f>
        <v>308709</v>
      </c>
    </row>
    <row r="26" spans="1:5" ht="15" customHeight="1" x14ac:dyDescent="0.2">
      <c r="A26" s="6" t="s">
        <v>13</v>
      </c>
      <c r="B26" s="7">
        <v>27629</v>
      </c>
      <c r="C26" s="12">
        <v>23262</v>
      </c>
      <c r="D26" s="5">
        <f t="shared" si="2"/>
        <v>4367</v>
      </c>
      <c r="E26" s="5">
        <f t="shared" si="3"/>
        <v>313076</v>
      </c>
    </row>
    <row r="27" spans="1:5" ht="15" customHeight="1" x14ac:dyDescent="0.2">
      <c r="A27" s="6" t="s">
        <v>14</v>
      </c>
      <c r="B27" s="7">
        <v>30565</v>
      </c>
      <c r="C27" s="12">
        <v>25555</v>
      </c>
      <c r="D27" s="5">
        <f t="shared" si="2"/>
        <v>5010</v>
      </c>
      <c r="E27" s="5">
        <f t="shared" si="3"/>
        <v>318086</v>
      </c>
    </row>
    <row r="28" spans="1:5" ht="15" customHeight="1" x14ac:dyDescent="0.2">
      <c r="A28" s="6" t="s">
        <v>15</v>
      </c>
      <c r="B28" s="7">
        <v>29795</v>
      </c>
      <c r="C28" s="12">
        <v>24555</v>
      </c>
      <c r="D28" s="5">
        <f t="shared" si="2"/>
        <v>5240</v>
      </c>
      <c r="E28" s="5">
        <f t="shared" si="3"/>
        <v>323326</v>
      </c>
    </row>
    <row r="29" spans="1:5" ht="15" customHeight="1" x14ac:dyDescent="0.2">
      <c r="A29" s="6" t="s">
        <v>16</v>
      </c>
      <c r="B29" s="7">
        <v>26939</v>
      </c>
      <c r="C29" s="12">
        <v>24337</v>
      </c>
      <c r="D29" s="5">
        <f t="shared" si="2"/>
        <v>2602</v>
      </c>
      <c r="E29" s="5">
        <f t="shared" si="3"/>
        <v>325928</v>
      </c>
    </row>
    <row r="30" spans="1:5" ht="15" customHeight="1" x14ac:dyDescent="0.2">
      <c r="A30" s="6" t="s">
        <v>17</v>
      </c>
      <c r="B30" s="7">
        <v>25980</v>
      </c>
      <c r="C30" s="12">
        <v>25403</v>
      </c>
      <c r="D30" s="5">
        <f t="shared" si="2"/>
        <v>577</v>
      </c>
      <c r="E30" s="5">
        <f t="shared" si="3"/>
        <v>326505</v>
      </c>
    </row>
    <row r="31" spans="1:5" ht="15" customHeight="1" x14ac:dyDescent="0.2">
      <c r="A31" s="6" t="s">
        <v>18</v>
      </c>
      <c r="B31" s="7">
        <v>23693</v>
      </c>
      <c r="C31" s="12">
        <v>27778</v>
      </c>
      <c r="D31" s="5">
        <f t="shared" si="2"/>
        <v>-4085</v>
      </c>
      <c r="E31" s="5">
        <f t="shared" ref="E31:E32" si="4">E30+D31</f>
        <v>322420</v>
      </c>
    </row>
    <row r="32" spans="1:5" ht="15" customHeight="1" x14ac:dyDescent="0.2">
      <c r="A32" s="6" t="s">
        <v>19</v>
      </c>
      <c r="B32" s="7">
        <v>18336</v>
      </c>
      <c r="C32" s="12">
        <v>28613</v>
      </c>
      <c r="D32" s="5">
        <f t="shared" si="2"/>
        <v>-10277</v>
      </c>
      <c r="E32" s="5">
        <f t="shared" si="4"/>
        <v>312143</v>
      </c>
    </row>
    <row r="33" spans="1:5" ht="15" customHeight="1" x14ac:dyDescent="0.2">
      <c r="A33" s="8" t="s">
        <v>22</v>
      </c>
      <c r="B33" s="9">
        <f>SUM(B21:B32)</f>
        <v>319047</v>
      </c>
      <c r="C33" s="9">
        <f>SUM(C21:C32)</f>
        <v>287651</v>
      </c>
      <c r="D33" s="10">
        <f>SUM(D21:D32)</f>
        <v>31396</v>
      </c>
      <c r="E33" s="10">
        <f>E32</f>
        <v>312143</v>
      </c>
    </row>
    <row r="34" spans="1:5" ht="15" customHeight="1" x14ac:dyDescent="0.2">
      <c r="A34" s="2" t="s">
        <v>23</v>
      </c>
      <c r="B34" s="3">
        <v>24817</v>
      </c>
      <c r="C34" s="3">
        <v>22987</v>
      </c>
      <c r="D34" s="4">
        <f t="shared" ref="D34:D45" si="5">B34-C34</f>
        <v>1830</v>
      </c>
      <c r="E34" s="4">
        <f>E32+D34</f>
        <v>313973</v>
      </c>
    </row>
    <row r="35" spans="1:5" ht="15" customHeight="1" x14ac:dyDescent="0.2">
      <c r="A35" s="6" t="s">
        <v>9</v>
      </c>
      <c r="B35" s="7">
        <v>27571</v>
      </c>
      <c r="C35" s="7">
        <v>24485</v>
      </c>
      <c r="D35" s="5">
        <f t="shared" si="5"/>
        <v>3086</v>
      </c>
      <c r="E35" s="5">
        <f t="shared" ref="E35:E45" si="6">E34+D35</f>
        <v>317059</v>
      </c>
    </row>
    <row r="36" spans="1:5" ht="15" customHeight="1" x14ac:dyDescent="0.2">
      <c r="A36" s="6" t="s">
        <v>10</v>
      </c>
      <c r="B36" s="7">
        <v>27607</v>
      </c>
      <c r="C36" s="7">
        <v>26129</v>
      </c>
      <c r="D36" s="5">
        <f t="shared" si="5"/>
        <v>1478</v>
      </c>
      <c r="E36" s="5">
        <f t="shared" si="6"/>
        <v>318537</v>
      </c>
    </row>
    <row r="37" spans="1:5" ht="15" customHeight="1" x14ac:dyDescent="0.2">
      <c r="A37" s="6" t="s">
        <v>11</v>
      </c>
      <c r="B37" s="13">
        <v>25949</v>
      </c>
      <c r="C37" s="7">
        <v>25725</v>
      </c>
      <c r="D37" s="5">
        <f t="shared" si="5"/>
        <v>224</v>
      </c>
      <c r="E37" s="5">
        <f t="shared" si="6"/>
        <v>318761</v>
      </c>
    </row>
    <row r="38" spans="1:5" ht="15" customHeight="1" x14ac:dyDescent="0.2">
      <c r="A38" s="6" t="s">
        <v>12</v>
      </c>
      <c r="B38" s="7">
        <v>29060</v>
      </c>
      <c r="C38" s="11">
        <v>25703</v>
      </c>
      <c r="D38" s="5">
        <f t="shared" si="5"/>
        <v>3357</v>
      </c>
      <c r="E38" s="5">
        <f t="shared" si="6"/>
        <v>322118</v>
      </c>
    </row>
    <row r="39" spans="1:5" ht="15" customHeight="1" x14ac:dyDescent="0.2">
      <c r="A39" s="6" t="s">
        <v>13</v>
      </c>
      <c r="B39" s="7">
        <v>29421</v>
      </c>
      <c r="C39" s="12">
        <v>24887</v>
      </c>
      <c r="D39" s="5">
        <f t="shared" si="5"/>
        <v>4534</v>
      </c>
      <c r="E39" s="5">
        <f t="shared" si="6"/>
        <v>326652</v>
      </c>
    </row>
    <row r="40" spans="1:5" ht="15" customHeight="1" x14ac:dyDescent="0.2">
      <c r="A40" s="6" t="s">
        <v>14</v>
      </c>
      <c r="B40" s="7">
        <v>30218</v>
      </c>
      <c r="C40" s="12">
        <v>26008</v>
      </c>
      <c r="D40" s="5">
        <f t="shared" si="5"/>
        <v>4210</v>
      </c>
      <c r="E40" s="5">
        <f t="shared" si="6"/>
        <v>330862</v>
      </c>
    </row>
    <row r="41" spans="1:5" ht="15" customHeight="1" x14ac:dyDescent="0.2">
      <c r="A41" s="6" t="s">
        <v>15</v>
      </c>
      <c r="B41" s="7">
        <v>32176</v>
      </c>
      <c r="C41" s="12">
        <v>27326</v>
      </c>
      <c r="D41" s="5">
        <f t="shared" si="5"/>
        <v>4850</v>
      </c>
      <c r="E41" s="5">
        <f t="shared" si="6"/>
        <v>335712</v>
      </c>
    </row>
    <row r="42" spans="1:5" ht="15" customHeight="1" x14ac:dyDescent="0.2">
      <c r="A42" s="6" t="s">
        <v>16</v>
      </c>
      <c r="B42" s="7">
        <v>28338</v>
      </c>
      <c r="C42" s="12">
        <v>25762</v>
      </c>
      <c r="D42" s="5">
        <f t="shared" si="5"/>
        <v>2576</v>
      </c>
      <c r="E42" s="5">
        <f t="shared" si="6"/>
        <v>338288</v>
      </c>
    </row>
    <row r="43" spans="1:5" ht="15" customHeight="1" x14ac:dyDescent="0.2">
      <c r="A43" s="6" t="s">
        <v>17</v>
      </c>
      <c r="B43" s="7">
        <v>23834</v>
      </c>
      <c r="C43" s="12">
        <v>25229</v>
      </c>
      <c r="D43" s="5">
        <f t="shared" si="5"/>
        <v>-1395</v>
      </c>
      <c r="E43" s="5">
        <f t="shared" si="6"/>
        <v>336893</v>
      </c>
    </row>
    <row r="44" spans="1:5" ht="15" customHeight="1" x14ac:dyDescent="0.2">
      <c r="A44" s="6" t="s">
        <v>18</v>
      </c>
      <c r="B44" s="7">
        <v>21927</v>
      </c>
      <c r="C44" s="12">
        <v>28423</v>
      </c>
      <c r="D44" s="5">
        <f t="shared" si="5"/>
        <v>-6496</v>
      </c>
      <c r="E44" s="5">
        <f t="shared" si="6"/>
        <v>330397</v>
      </c>
    </row>
    <row r="45" spans="1:5" ht="15" customHeight="1" x14ac:dyDescent="0.2">
      <c r="A45" s="6" t="s">
        <v>19</v>
      </c>
      <c r="B45" s="7">
        <v>15854</v>
      </c>
      <c r="C45" s="12">
        <v>27533</v>
      </c>
      <c r="D45" s="5">
        <f t="shared" si="5"/>
        <v>-11679</v>
      </c>
      <c r="E45" s="5">
        <f t="shared" si="6"/>
        <v>318718</v>
      </c>
    </row>
    <row r="46" spans="1:5" ht="15" customHeight="1" x14ac:dyDescent="0.2">
      <c r="A46" s="8" t="s">
        <v>24</v>
      </c>
      <c r="B46" s="9">
        <f>SUM(B34:B45)</f>
        <v>316772</v>
      </c>
      <c r="C46" s="9">
        <f>SUM(C34:C45)</f>
        <v>310197</v>
      </c>
      <c r="D46" s="10">
        <f>SUM(D34:D45)</f>
        <v>6575</v>
      </c>
      <c r="E46" s="10">
        <f>E45</f>
        <v>318718</v>
      </c>
    </row>
    <row r="47" spans="1:5" ht="15" customHeight="1" x14ac:dyDescent="0.2">
      <c r="A47" s="2" t="s">
        <v>25</v>
      </c>
      <c r="B47" s="3">
        <v>25383</v>
      </c>
      <c r="C47" s="3">
        <v>22517</v>
      </c>
      <c r="D47" s="4">
        <f t="shared" ref="D47:D58" si="7">B47-C47</f>
        <v>2866</v>
      </c>
      <c r="E47" s="4">
        <f>E45+D47</f>
        <v>321584</v>
      </c>
    </row>
    <row r="48" spans="1:5" ht="15" customHeight="1" x14ac:dyDescent="0.2">
      <c r="A48" s="6" t="s">
        <v>9</v>
      </c>
      <c r="B48" s="7">
        <v>25629</v>
      </c>
      <c r="C48" s="7">
        <v>22935</v>
      </c>
      <c r="D48" s="5">
        <f t="shared" si="7"/>
        <v>2694</v>
      </c>
      <c r="E48" s="5">
        <f t="shared" ref="E48:E58" si="8">E47+D48</f>
        <v>324278</v>
      </c>
    </row>
    <row r="49" spans="1:5" ht="15" customHeight="1" x14ac:dyDescent="0.2">
      <c r="A49" s="6" t="s">
        <v>10</v>
      </c>
      <c r="B49" s="7">
        <v>32428</v>
      </c>
      <c r="C49" s="7">
        <v>25398</v>
      </c>
      <c r="D49" s="5">
        <f t="shared" si="7"/>
        <v>7030</v>
      </c>
      <c r="E49" s="5">
        <f t="shared" si="8"/>
        <v>331308</v>
      </c>
    </row>
    <row r="50" spans="1:5" ht="15" customHeight="1" x14ac:dyDescent="0.2">
      <c r="A50" s="6" t="s">
        <v>11</v>
      </c>
      <c r="B50" s="13">
        <v>27926</v>
      </c>
      <c r="C50" s="7">
        <v>23462</v>
      </c>
      <c r="D50" s="5">
        <f t="shared" si="7"/>
        <v>4464</v>
      </c>
      <c r="E50" s="5">
        <f t="shared" si="8"/>
        <v>335772</v>
      </c>
    </row>
    <row r="51" spans="1:5" ht="15" customHeight="1" x14ac:dyDescent="0.2">
      <c r="A51" s="6" t="s">
        <v>12</v>
      </c>
      <c r="B51" s="7">
        <v>31804</v>
      </c>
      <c r="C51" s="11">
        <v>24331</v>
      </c>
      <c r="D51" s="5">
        <f t="shared" si="7"/>
        <v>7473</v>
      </c>
      <c r="E51" s="5">
        <f t="shared" si="8"/>
        <v>343245</v>
      </c>
    </row>
    <row r="52" spans="1:5" ht="15" customHeight="1" x14ac:dyDescent="0.2">
      <c r="A52" s="6" t="s">
        <v>13</v>
      </c>
      <c r="B52" s="7">
        <v>28971</v>
      </c>
      <c r="C52" s="12">
        <v>24789</v>
      </c>
      <c r="D52" s="5">
        <f t="shared" si="7"/>
        <v>4182</v>
      </c>
      <c r="E52" s="5">
        <f t="shared" si="8"/>
        <v>347427</v>
      </c>
    </row>
    <row r="53" spans="1:5" ht="15" customHeight="1" x14ac:dyDescent="0.2">
      <c r="A53" s="6" t="s">
        <v>14</v>
      </c>
      <c r="B53" s="7">
        <v>28260</v>
      </c>
      <c r="C53" s="12">
        <v>26339</v>
      </c>
      <c r="D53" s="5">
        <f t="shared" si="7"/>
        <v>1921</v>
      </c>
      <c r="E53" s="5">
        <f t="shared" si="8"/>
        <v>349348</v>
      </c>
    </row>
    <row r="54" spans="1:5" ht="15" customHeight="1" x14ac:dyDescent="0.2">
      <c r="A54" s="6" t="s">
        <v>15</v>
      </c>
      <c r="B54" s="7">
        <v>30203</v>
      </c>
      <c r="C54" s="12">
        <v>29173</v>
      </c>
      <c r="D54" s="5">
        <f t="shared" si="7"/>
        <v>1030</v>
      </c>
      <c r="E54" s="5">
        <f t="shared" si="8"/>
        <v>350378</v>
      </c>
    </row>
    <row r="55" spans="1:5" ht="15" customHeight="1" x14ac:dyDescent="0.2">
      <c r="A55" s="6" t="s">
        <v>16</v>
      </c>
      <c r="B55" s="7">
        <v>26681</v>
      </c>
      <c r="C55" s="12">
        <v>24413</v>
      </c>
      <c r="D55" s="5">
        <f t="shared" si="7"/>
        <v>2268</v>
      </c>
      <c r="E55" s="5">
        <f t="shared" si="8"/>
        <v>352646</v>
      </c>
    </row>
    <row r="56" spans="1:5" ht="15" customHeight="1" x14ac:dyDescent="0.2">
      <c r="A56" s="6" t="s">
        <v>17</v>
      </c>
      <c r="B56" s="7">
        <v>24196</v>
      </c>
      <c r="C56" s="12">
        <v>26149</v>
      </c>
      <c r="D56" s="5">
        <f t="shared" si="7"/>
        <v>-1953</v>
      </c>
      <c r="E56" s="5">
        <f t="shared" si="8"/>
        <v>350693</v>
      </c>
    </row>
    <row r="57" spans="1:5" ht="15" customHeight="1" x14ac:dyDescent="0.2">
      <c r="A57" s="6" t="s">
        <v>18</v>
      </c>
      <c r="B57" s="7">
        <v>21706</v>
      </c>
      <c r="C57" s="12">
        <v>28719</v>
      </c>
      <c r="D57" s="5">
        <f t="shared" si="7"/>
        <v>-7013</v>
      </c>
      <c r="E57" s="5">
        <f t="shared" si="8"/>
        <v>343680</v>
      </c>
    </row>
    <row r="58" spans="1:5" ht="15" customHeight="1" x14ac:dyDescent="0.2">
      <c r="A58" s="6" t="s">
        <v>19</v>
      </c>
      <c r="B58" s="7">
        <v>16745</v>
      </c>
      <c r="C58" s="12">
        <v>28400</v>
      </c>
      <c r="D58" s="5">
        <f t="shared" si="7"/>
        <v>-11655</v>
      </c>
      <c r="E58" s="5">
        <f t="shared" si="8"/>
        <v>332025</v>
      </c>
    </row>
    <row r="59" spans="1:5" ht="15" customHeight="1" x14ac:dyDescent="0.2">
      <c r="A59" s="8" t="s">
        <v>34</v>
      </c>
      <c r="B59" s="9">
        <f>SUM(B47:B58)</f>
        <v>319932</v>
      </c>
      <c r="C59" s="9">
        <f>SUM(C47:C58)</f>
        <v>306625</v>
      </c>
      <c r="D59" s="10">
        <f>SUM(D47:D58)</f>
        <v>13307</v>
      </c>
      <c r="E59" s="10">
        <f>E58</f>
        <v>332025</v>
      </c>
    </row>
    <row r="60" spans="1:5" ht="15" customHeight="1" x14ac:dyDescent="0.2">
      <c r="A60" s="2" t="s">
        <v>35</v>
      </c>
      <c r="B60" s="3">
        <v>27641</v>
      </c>
      <c r="C60" s="3">
        <v>23228</v>
      </c>
      <c r="D60" s="4">
        <f t="shared" ref="D60:D71" si="9">B60-C60</f>
        <v>4413</v>
      </c>
      <c r="E60" s="4">
        <f>E58+D60</f>
        <v>336438</v>
      </c>
    </row>
    <row r="61" spans="1:5" ht="15" customHeight="1" x14ac:dyDescent="0.2">
      <c r="A61" s="6" t="s">
        <v>9</v>
      </c>
      <c r="B61" s="7">
        <v>28699</v>
      </c>
      <c r="C61" s="7">
        <v>23885</v>
      </c>
      <c r="D61" s="5">
        <f t="shared" si="9"/>
        <v>4814</v>
      </c>
      <c r="E61" s="5">
        <f t="shared" ref="E61:E71" si="10">E60+D61</f>
        <v>341252</v>
      </c>
    </row>
    <row r="62" spans="1:5" ht="15" customHeight="1" x14ac:dyDescent="0.2">
      <c r="A62" s="6" t="s">
        <v>10</v>
      </c>
      <c r="B62" s="7">
        <v>30413</v>
      </c>
      <c r="C62" s="7">
        <v>26418</v>
      </c>
      <c r="D62" s="5">
        <f t="shared" si="9"/>
        <v>3995</v>
      </c>
      <c r="E62" s="5">
        <f t="shared" si="10"/>
        <v>345247</v>
      </c>
    </row>
    <row r="63" spans="1:5" ht="15" customHeight="1" x14ac:dyDescent="0.2">
      <c r="A63" s="6" t="s">
        <v>11</v>
      </c>
      <c r="B63" s="13">
        <v>31149</v>
      </c>
      <c r="C63" s="7">
        <v>26043</v>
      </c>
      <c r="D63" s="5">
        <f t="shared" si="9"/>
        <v>5106</v>
      </c>
      <c r="E63" s="5">
        <f t="shared" si="10"/>
        <v>350353</v>
      </c>
    </row>
    <row r="64" spans="1:5" ht="15" customHeight="1" x14ac:dyDescent="0.2">
      <c r="A64" s="6" t="s">
        <v>12</v>
      </c>
      <c r="B64" s="7">
        <v>29386</v>
      </c>
      <c r="C64" s="11">
        <v>26444</v>
      </c>
      <c r="D64" s="5">
        <f t="shared" si="9"/>
        <v>2942</v>
      </c>
      <c r="E64" s="5">
        <f t="shared" si="10"/>
        <v>353295</v>
      </c>
    </row>
    <row r="65" spans="1:5" ht="15" customHeight="1" x14ac:dyDescent="0.2">
      <c r="A65" s="6" t="s">
        <v>13</v>
      </c>
      <c r="B65" s="7">
        <v>28178</v>
      </c>
      <c r="C65" s="12">
        <v>24929</v>
      </c>
      <c r="D65" s="5">
        <f t="shared" si="9"/>
        <v>3249</v>
      </c>
      <c r="E65" s="5">
        <f t="shared" si="10"/>
        <v>356544</v>
      </c>
    </row>
    <row r="66" spans="1:5" ht="15" customHeight="1" x14ac:dyDescent="0.2">
      <c r="A66" s="6" t="s">
        <v>14</v>
      </c>
      <c r="B66" s="7">
        <v>30034</v>
      </c>
      <c r="C66" s="12">
        <v>28660</v>
      </c>
      <c r="D66" s="5">
        <f t="shared" si="9"/>
        <v>1374</v>
      </c>
      <c r="E66" s="5">
        <f t="shared" si="10"/>
        <v>357918</v>
      </c>
    </row>
    <row r="67" spans="1:5" ht="15" customHeight="1" x14ac:dyDescent="0.2">
      <c r="A67" s="6" t="s">
        <v>15</v>
      </c>
      <c r="B67" s="7">
        <v>28467</v>
      </c>
      <c r="C67" s="12">
        <v>27940</v>
      </c>
      <c r="D67" s="5">
        <f t="shared" si="9"/>
        <v>527</v>
      </c>
      <c r="E67" s="5">
        <f t="shared" si="10"/>
        <v>358445</v>
      </c>
    </row>
    <row r="68" spans="1:5" ht="15" customHeight="1" x14ac:dyDescent="0.2">
      <c r="A68" s="6" t="s">
        <v>16</v>
      </c>
      <c r="B68" s="7">
        <v>26929</v>
      </c>
      <c r="C68" s="12">
        <v>25692</v>
      </c>
      <c r="D68" s="5">
        <f t="shared" si="9"/>
        <v>1237</v>
      </c>
      <c r="E68" s="5">
        <f t="shared" si="10"/>
        <v>359682</v>
      </c>
    </row>
    <row r="69" spans="1:5" ht="15" customHeight="1" x14ac:dyDescent="0.2">
      <c r="A69" s="6" t="s">
        <v>37</v>
      </c>
      <c r="B69" s="7">
        <v>27802</v>
      </c>
      <c r="C69" s="12">
        <v>26531</v>
      </c>
      <c r="D69" s="5">
        <f t="shared" si="9"/>
        <v>1271</v>
      </c>
      <c r="E69" s="5">
        <f t="shared" si="10"/>
        <v>360953</v>
      </c>
    </row>
    <row r="70" spans="1:5" ht="15" hidden="1" customHeight="1" x14ac:dyDescent="0.2">
      <c r="A70" s="6" t="s">
        <v>18</v>
      </c>
      <c r="B70" s="7">
        <v>0</v>
      </c>
      <c r="C70" s="12">
        <v>0</v>
      </c>
      <c r="D70" s="5">
        <f t="shared" si="9"/>
        <v>0</v>
      </c>
      <c r="E70" s="5">
        <f t="shared" si="10"/>
        <v>360953</v>
      </c>
    </row>
    <row r="71" spans="1:5" ht="15" hidden="1" customHeight="1" x14ac:dyDescent="0.2">
      <c r="A71" s="6" t="s">
        <v>26</v>
      </c>
      <c r="B71" s="7">
        <v>0</v>
      </c>
      <c r="C71" s="12">
        <v>0</v>
      </c>
      <c r="D71" s="5">
        <f t="shared" si="9"/>
        <v>0</v>
      </c>
      <c r="E71" s="5">
        <f t="shared" si="10"/>
        <v>360953</v>
      </c>
    </row>
    <row r="72" spans="1:5" ht="15" customHeight="1" x14ac:dyDescent="0.2">
      <c r="A72" s="8" t="s">
        <v>33</v>
      </c>
      <c r="B72" s="9">
        <f>SUM(B60:B71)</f>
        <v>288698</v>
      </c>
      <c r="C72" s="9">
        <f>SUM(C60:C71)</f>
        <v>259770</v>
      </c>
      <c r="D72" s="10">
        <f>SUM(D60:D71)</f>
        <v>28928</v>
      </c>
      <c r="E72" s="10">
        <f>E71</f>
        <v>360953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6.25" customHeight="1" x14ac:dyDescent="0.2">
      <c r="A75" s="19" t="s">
        <v>36</v>
      </c>
      <c r="B75" s="19"/>
      <c r="C75" s="19"/>
      <c r="D75" s="19"/>
      <c r="E75" s="19"/>
    </row>
    <row r="76" spans="1:5" x14ac:dyDescent="0.2">
      <c r="E76" s="16"/>
    </row>
    <row r="77" spans="1:5" x14ac:dyDescent="0.2">
      <c r="E77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showGridLines="0" zoomScaleNormal="100" workbookViewId="0">
      <pane ySplit="7" topLeftCell="A63" activePane="bottomLeft" state="frozen"/>
      <selection pane="bottomLeft" activeCell="H8" sqref="H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8">
        <v>3259</v>
      </c>
      <c r="C8" s="3">
        <v>2660</v>
      </c>
      <c r="D8" s="4">
        <f t="shared" ref="D8:D19" si="0">B8-C8</f>
        <v>599</v>
      </c>
      <c r="E8" s="5">
        <v>45400</v>
      </c>
    </row>
    <row r="9" spans="1:5" ht="15" customHeight="1" x14ac:dyDescent="0.2">
      <c r="A9" s="6" t="s">
        <v>9</v>
      </c>
      <c r="B9" s="7">
        <v>3510</v>
      </c>
      <c r="C9" s="7">
        <v>2780</v>
      </c>
      <c r="D9" s="5">
        <f t="shared" si="0"/>
        <v>730</v>
      </c>
      <c r="E9" s="5">
        <f t="shared" ref="E9:E19" si="1">E8+D9</f>
        <v>46130</v>
      </c>
    </row>
    <row r="10" spans="1:5" ht="15" customHeight="1" x14ac:dyDescent="0.2">
      <c r="A10" s="6" t="s">
        <v>10</v>
      </c>
      <c r="B10" s="7">
        <v>3200</v>
      </c>
      <c r="C10" s="7">
        <v>3084</v>
      </c>
      <c r="D10" s="5">
        <f t="shared" si="0"/>
        <v>116</v>
      </c>
      <c r="E10" s="5">
        <f t="shared" si="1"/>
        <v>46246</v>
      </c>
    </row>
    <row r="11" spans="1:5" ht="15" customHeight="1" x14ac:dyDescent="0.2">
      <c r="A11" s="6" t="s">
        <v>11</v>
      </c>
      <c r="B11" s="7">
        <v>1220</v>
      </c>
      <c r="C11" s="7">
        <v>2667</v>
      </c>
      <c r="D11" s="5">
        <f t="shared" si="0"/>
        <v>-1447</v>
      </c>
      <c r="E11" s="5">
        <f t="shared" si="1"/>
        <v>44799</v>
      </c>
    </row>
    <row r="12" spans="1:5" ht="15" customHeight="1" x14ac:dyDescent="0.2">
      <c r="A12" s="6" t="s">
        <v>12</v>
      </c>
      <c r="B12" s="7">
        <v>2316</v>
      </c>
      <c r="C12" s="7">
        <v>2824</v>
      </c>
      <c r="D12" s="5">
        <f t="shared" si="0"/>
        <v>-508</v>
      </c>
      <c r="E12" s="5">
        <f t="shared" si="1"/>
        <v>44291</v>
      </c>
    </row>
    <row r="13" spans="1:5" ht="15" customHeight="1" x14ac:dyDescent="0.2">
      <c r="A13" s="6" t="s">
        <v>13</v>
      </c>
      <c r="B13" s="7">
        <v>2757</v>
      </c>
      <c r="C13" s="7">
        <v>2285</v>
      </c>
      <c r="D13" s="5">
        <f t="shared" si="0"/>
        <v>472</v>
      </c>
      <c r="E13" s="5">
        <f t="shared" si="1"/>
        <v>44763</v>
      </c>
    </row>
    <row r="14" spans="1:5" ht="15" customHeight="1" x14ac:dyDescent="0.2">
      <c r="A14" s="6" t="s">
        <v>14</v>
      </c>
      <c r="B14" s="7">
        <v>3363</v>
      </c>
      <c r="C14" s="7">
        <v>2227</v>
      </c>
      <c r="D14" s="5">
        <f t="shared" si="0"/>
        <v>1136</v>
      </c>
      <c r="E14" s="5">
        <f t="shared" si="1"/>
        <v>45899</v>
      </c>
    </row>
    <row r="15" spans="1:5" ht="15" customHeight="1" x14ac:dyDescent="0.2">
      <c r="A15" s="6" t="s">
        <v>15</v>
      </c>
      <c r="B15" s="7">
        <v>3892</v>
      </c>
      <c r="C15" s="7">
        <v>2270</v>
      </c>
      <c r="D15" s="5">
        <f t="shared" si="0"/>
        <v>1622</v>
      </c>
      <c r="E15" s="5">
        <f t="shared" si="1"/>
        <v>47521</v>
      </c>
    </row>
    <row r="16" spans="1:5" ht="15" customHeight="1" x14ac:dyDescent="0.2">
      <c r="A16" s="6" t="s">
        <v>16</v>
      </c>
      <c r="B16" s="7">
        <v>4262</v>
      </c>
      <c r="C16" s="7">
        <v>2836</v>
      </c>
      <c r="D16" s="5">
        <f t="shared" si="0"/>
        <v>1426</v>
      </c>
      <c r="E16" s="5">
        <f t="shared" si="1"/>
        <v>48947</v>
      </c>
    </row>
    <row r="17" spans="1:5" ht="15" customHeight="1" x14ac:dyDescent="0.2">
      <c r="A17" s="6" t="s">
        <v>17</v>
      </c>
      <c r="B17" s="7">
        <v>4607</v>
      </c>
      <c r="C17" s="7">
        <v>3231</v>
      </c>
      <c r="D17" s="5">
        <f t="shared" si="0"/>
        <v>1376</v>
      </c>
      <c r="E17" s="5">
        <f t="shared" si="1"/>
        <v>50323</v>
      </c>
    </row>
    <row r="18" spans="1:5" ht="15" customHeight="1" x14ac:dyDescent="0.2">
      <c r="A18" s="6" t="s">
        <v>18</v>
      </c>
      <c r="B18" s="7">
        <v>3490</v>
      </c>
      <c r="C18" s="7">
        <v>2993</v>
      </c>
      <c r="D18" s="5">
        <f t="shared" si="0"/>
        <v>497</v>
      </c>
      <c r="E18" s="5">
        <f t="shared" si="1"/>
        <v>50820</v>
      </c>
    </row>
    <row r="19" spans="1:5" ht="15" customHeight="1" x14ac:dyDescent="0.2">
      <c r="A19" s="6" t="s">
        <v>19</v>
      </c>
      <c r="B19" s="7">
        <v>2226</v>
      </c>
      <c r="C19" s="7">
        <v>3647</v>
      </c>
      <c r="D19" s="5">
        <f t="shared" si="0"/>
        <v>-1421</v>
      </c>
      <c r="E19" s="5">
        <f t="shared" si="1"/>
        <v>49399</v>
      </c>
    </row>
    <row r="20" spans="1:5" ht="15" customHeight="1" x14ac:dyDescent="0.2">
      <c r="A20" s="8" t="s">
        <v>20</v>
      </c>
      <c r="B20" s="9">
        <f>SUM(B8:B19)</f>
        <v>38102</v>
      </c>
      <c r="C20" s="9">
        <f>SUM(C8:C19)</f>
        <v>33504</v>
      </c>
      <c r="D20" s="10">
        <f>SUM(D8:D19)</f>
        <v>4598</v>
      </c>
      <c r="E20" s="10">
        <f>E19</f>
        <v>49399</v>
      </c>
    </row>
    <row r="21" spans="1:5" ht="15" customHeight="1" x14ac:dyDescent="0.2">
      <c r="A21" s="2" t="s">
        <v>21</v>
      </c>
      <c r="B21" s="3">
        <v>3356</v>
      </c>
      <c r="C21" s="3">
        <v>3089</v>
      </c>
      <c r="D21" s="4">
        <f t="shared" ref="D21:D32" si="2">B21-C21</f>
        <v>267</v>
      </c>
      <c r="E21" s="4">
        <f>E19+D21</f>
        <v>49666</v>
      </c>
    </row>
    <row r="22" spans="1:5" ht="15" customHeight="1" x14ac:dyDescent="0.2">
      <c r="A22" s="6" t="s">
        <v>9</v>
      </c>
      <c r="B22" s="7">
        <v>3614</v>
      </c>
      <c r="C22" s="7">
        <v>2997</v>
      </c>
      <c r="D22" s="5">
        <f t="shared" si="2"/>
        <v>617</v>
      </c>
      <c r="E22" s="5">
        <f t="shared" ref="E22:E32" si="3">E21+D22</f>
        <v>50283</v>
      </c>
    </row>
    <row r="23" spans="1:5" ht="15" customHeight="1" x14ac:dyDescent="0.2">
      <c r="A23" s="6" t="s">
        <v>10</v>
      </c>
      <c r="B23" s="7">
        <v>3793</v>
      </c>
      <c r="C23" s="7">
        <v>3207</v>
      </c>
      <c r="D23" s="5">
        <f t="shared" si="2"/>
        <v>586</v>
      </c>
      <c r="E23" s="5">
        <f t="shared" si="3"/>
        <v>50869</v>
      </c>
    </row>
    <row r="24" spans="1:5" ht="15" customHeight="1" x14ac:dyDescent="0.2">
      <c r="A24" s="6" t="s">
        <v>11</v>
      </c>
      <c r="B24" s="7">
        <v>3050</v>
      </c>
      <c r="C24" s="7">
        <v>2886</v>
      </c>
      <c r="D24" s="5">
        <f t="shared" si="2"/>
        <v>164</v>
      </c>
      <c r="E24" s="5">
        <f t="shared" si="3"/>
        <v>51033</v>
      </c>
    </row>
    <row r="25" spans="1:5" ht="15" customHeight="1" x14ac:dyDescent="0.2">
      <c r="A25" s="6" t="s">
        <v>12</v>
      </c>
      <c r="B25" s="7">
        <v>3753</v>
      </c>
      <c r="C25" s="12">
        <v>3312</v>
      </c>
      <c r="D25" s="5">
        <f t="shared" si="2"/>
        <v>441</v>
      </c>
      <c r="E25" s="5">
        <f t="shared" si="3"/>
        <v>51474</v>
      </c>
    </row>
    <row r="26" spans="1:5" ht="15" customHeight="1" x14ac:dyDescent="0.2">
      <c r="A26" s="6" t="s">
        <v>13</v>
      </c>
      <c r="B26" s="7">
        <v>3740</v>
      </c>
      <c r="C26" s="12">
        <v>3193</v>
      </c>
      <c r="D26" s="5">
        <f t="shared" si="2"/>
        <v>547</v>
      </c>
      <c r="E26" s="5">
        <f t="shared" si="3"/>
        <v>52021</v>
      </c>
    </row>
    <row r="27" spans="1:5" ht="15" customHeight="1" x14ac:dyDescent="0.2">
      <c r="A27" s="6" t="s">
        <v>14</v>
      </c>
      <c r="B27" s="7">
        <v>3706</v>
      </c>
      <c r="C27" s="12">
        <v>3309</v>
      </c>
      <c r="D27" s="5">
        <f t="shared" si="2"/>
        <v>397</v>
      </c>
      <c r="E27" s="5">
        <f t="shared" si="3"/>
        <v>52418</v>
      </c>
    </row>
    <row r="28" spans="1:5" ht="15" customHeight="1" x14ac:dyDescent="0.2">
      <c r="A28" s="6" t="s">
        <v>15</v>
      </c>
      <c r="B28" s="7">
        <v>4397</v>
      </c>
      <c r="C28" s="12">
        <v>3373</v>
      </c>
      <c r="D28" s="5">
        <f t="shared" si="2"/>
        <v>1024</v>
      </c>
      <c r="E28" s="5">
        <f t="shared" si="3"/>
        <v>53442</v>
      </c>
    </row>
    <row r="29" spans="1:5" ht="15" customHeight="1" x14ac:dyDescent="0.2">
      <c r="A29" s="6" t="s">
        <v>16</v>
      </c>
      <c r="B29" s="7">
        <v>4294</v>
      </c>
      <c r="C29" s="12">
        <v>3328</v>
      </c>
      <c r="D29" s="5">
        <f t="shared" si="2"/>
        <v>966</v>
      </c>
      <c r="E29" s="5">
        <f t="shared" si="3"/>
        <v>54408</v>
      </c>
    </row>
    <row r="30" spans="1:5" ht="15" customHeight="1" x14ac:dyDescent="0.2">
      <c r="A30" s="6" t="s">
        <v>17</v>
      </c>
      <c r="B30" s="7">
        <v>3959</v>
      </c>
      <c r="C30" s="12">
        <v>3887</v>
      </c>
      <c r="D30" s="5">
        <f t="shared" si="2"/>
        <v>72</v>
      </c>
      <c r="E30" s="5">
        <f t="shared" si="3"/>
        <v>54480</v>
      </c>
    </row>
    <row r="31" spans="1:5" ht="15" customHeight="1" x14ac:dyDescent="0.2">
      <c r="A31" s="6" t="s">
        <v>18</v>
      </c>
      <c r="B31" s="7">
        <v>3719</v>
      </c>
      <c r="C31" s="11">
        <v>3332</v>
      </c>
      <c r="D31" s="5">
        <f t="shared" si="2"/>
        <v>387</v>
      </c>
      <c r="E31" s="5">
        <f t="shared" si="3"/>
        <v>54867</v>
      </c>
    </row>
    <row r="32" spans="1:5" ht="15" customHeight="1" x14ac:dyDescent="0.2">
      <c r="A32" s="6" t="s">
        <v>19</v>
      </c>
      <c r="B32" s="7">
        <v>2823</v>
      </c>
      <c r="C32" s="11">
        <v>3683</v>
      </c>
      <c r="D32" s="5">
        <f t="shared" si="2"/>
        <v>-860</v>
      </c>
      <c r="E32" s="5">
        <f t="shared" si="3"/>
        <v>54007</v>
      </c>
    </row>
    <row r="33" spans="1:5" ht="15" customHeight="1" x14ac:dyDescent="0.2">
      <c r="A33" s="8" t="s">
        <v>22</v>
      </c>
      <c r="B33" s="9">
        <f>SUM(B21:B32)</f>
        <v>44204</v>
      </c>
      <c r="C33" s="9">
        <f>SUM(C21:C32)</f>
        <v>39596</v>
      </c>
      <c r="D33" s="10">
        <f>SUM(D21:D32)</f>
        <v>4608</v>
      </c>
      <c r="E33" s="10">
        <f>E32</f>
        <v>54007</v>
      </c>
    </row>
    <row r="34" spans="1:5" ht="15" customHeight="1" x14ac:dyDescent="0.2">
      <c r="A34" s="2" t="s">
        <v>23</v>
      </c>
      <c r="B34" s="3">
        <v>5045</v>
      </c>
      <c r="C34" s="3">
        <v>3340</v>
      </c>
      <c r="D34" s="4">
        <f t="shared" ref="D34:D45" si="4">B34-C34</f>
        <v>1705</v>
      </c>
      <c r="E34" s="4">
        <f>E32+D34</f>
        <v>55712</v>
      </c>
    </row>
    <row r="35" spans="1:5" ht="15" customHeight="1" x14ac:dyDescent="0.2">
      <c r="A35" s="6" t="s">
        <v>9</v>
      </c>
      <c r="B35" s="7">
        <v>4783</v>
      </c>
      <c r="C35" s="7">
        <v>3898</v>
      </c>
      <c r="D35" s="5">
        <f t="shared" si="4"/>
        <v>885</v>
      </c>
      <c r="E35" s="5">
        <f t="shared" ref="E35:E45" si="5">E34+D35</f>
        <v>56597</v>
      </c>
    </row>
    <row r="36" spans="1:5" ht="15" customHeight="1" x14ac:dyDescent="0.2">
      <c r="A36" s="6" t="s">
        <v>10</v>
      </c>
      <c r="B36" s="7">
        <v>4502</v>
      </c>
      <c r="C36" s="7">
        <v>3989</v>
      </c>
      <c r="D36" s="5">
        <f t="shared" si="4"/>
        <v>513</v>
      </c>
      <c r="E36" s="5">
        <f t="shared" si="5"/>
        <v>57110</v>
      </c>
    </row>
    <row r="37" spans="1:5" ht="15" customHeight="1" x14ac:dyDescent="0.2">
      <c r="A37" s="6" t="s">
        <v>11</v>
      </c>
      <c r="B37" s="7">
        <v>4058</v>
      </c>
      <c r="C37" s="7">
        <v>4076</v>
      </c>
      <c r="D37" s="5">
        <f t="shared" si="4"/>
        <v>-18</v>
      </c>
      <c r="E37" s="5">
        <f t="shared" si="5"/>
        <v>57092</v>
      </c>
    </row>
    <row r="38" spans="1:5" ht="15" customHeight="1" x14ac:dyDescent="0.2">
      <c r="A38" s="6" t="s">
        <v>12</v>
      </c>
      <c r="B38" s="7">
        <v>4638</v>
      </c>
      <c r="C38" s="12">
        <v>4154</v>
      </c>
      <c r="D38" s="5">
        <f t="shared" si="4"/>
        <v>484</v>
      </c>
      <c r="E38" s="5">
        <f t="shared" si="5"/>
        <v>57576</v>
      </c>
    </row>
    <row r="39" spans="1:5" ht="15" customHeight="1" x14ac:dyDescent="0.2">
      <c r="A39" s="6" t="s">
        <v>13</v>
      </c>
      <c r="B39" s="7">
        <v>4406</v>
      </c>
      <c r="C39" s="12">
        <v>4191</v>
      </c>
      <c r="D39" s="5">
        <f t="shared" si="4"/>
        <v>215</v>
      </c>
      <c r="E39" s="5">
        <f t="shared" si="5"/>
        <v>57791</v>
      </c>
    </row>
    <row r="40" spans="1:5" ht="15" customHeight="1" x14ac:dyDescent="0.2">
      <c r="A40" s="6" t="s">
        <v>14</v>
      </c>
      <c r="B40" s="7">
        <v>4020</v>
      </c>
      <c r="C40" s="12">
        <v>3538</v>
      </c>
      <c r="D40" s="5">
        <f t="shared" si="4"/>
        <v>482</v>
      </c>
      <c r="E40" s="5">
        <f t="shared" si="5"/>
        <v>58273</v>
      </c>
    </row>
    <row r="41" spans="1:5" ht="15" customHeight="1" x14ac:dyDescent="0.2">
      <c r="A41" s="6" t="s">
        <v>15</v>
      </c>
      <c r="B41" s="7">
        <v>4647</v>
      </c>
      <c r="C41" s="12">
        <v>4037</v>
      </c>
      <c r="D41" s="5">
        <f t="shared" si="4"/>
        <v>610</v>
      </c>
      <c r="E41" s="5">
        <f t="shared" si="5"/>
        <v>58883</v>
      </c>
    </row>
    <row r="42" spans="1:5" ht="15" customHeight="1" x14ac:dyDescent="0.2">
      <c r="A42" s="6" t="s">
        <v>16</v>
      </c>
      <c r="B42" s="7">
        <v>5415</v>
      </c>
      <c r="C42" s="12">
        <v>3677</v>
      </c>
      <c r="D42" s="5">
        <f t="shared" si="4"/>
        <v>1738</v>
      </c>
      <c r="E42" s="5">
        <f t="shared" si="5"/>
        <v>60621</v>
      </c>
    </row>
    <row r="43" spans="1:5" ht="15" customHeight="1" x14ac:dyDescent="0.2">
      <c r="A43" s="6" t="s">
        <v>17</v>
      </c>
      <c r="B43" s="7">
        <v>4414</v>
      </c>
      <c r="C43" s="12">
        <v>4313</v>
      </c>
      <c r="D43" s="5">
        <f t="shared" si="4"/>
        <v>101</v>
      </c>
      <c r="E43" s="5">
        <f t="shared" si="5"/>
        <v>60722</v>
      </c>
    </row>
    <row r="44" spans="1:5" ht="15" customHeight="1" x14ac:dyDescent="0.2">
      <c r="A44" s="6" t="s">
        <v>18</v>
      </c>
      <c r="B44" s="7">
        <v>3714</v>
      </c>
      <c r="C44" s="12">
        <v>3742</v>
      </c>
      <c r="D44" s="5">
        <f t="shared" si="4"/>
        <v>-28</v>
      </c>
      <c r="E44" s="5">
        <f t="shared" si="5"/>
        <v>60694</v>
      </c>
    </row>
    <row r="45" spans="1:5" ht="15" customHeight="1" x14ac:dyDescent="0.2">
      <c r="A45" s="6" t="s">
        <v>19</v>
      </c>
      <c r="B45" s="7">
        <v>2916</v>
      </c>
      <c r="C45" s="12">
        <v>4424</v>
      </c>
      <c r="D45" s="5">
        <f t="shared" si="4"/>
        <v>-1508</v>
      </c>
      <c r="E45" s="5">
        <f t="shared" si="5"/>
        <v>59186</v>
      </c>
    </row>
    <row r="46" spans="1:5" ht="15" customHeight="1" x14ac:dyDescent="0.2">
      <c r="A46" s="8" t="s">
        <v>24</v>
      </c>
      <c r="B46" s="9">
        <f>SUM(B34:B45)</f>
        <v>52558</v>
      </c>
      <c r="C46" s="9">
        <f>SUM(C34:C45)</f>
        <v>47379</v>
      </c>
      <c r="D46" s="10">
        <f>SUM(D34:D45)</f>
        <v>5179</v>
      </c>
      <c r="E46" s="10">
        <f>E45</f>
        <v>59186</v>
      </c>
    </row>
    <row r="47" spans="1:5" ht="15" customHeight="1" x14ac:dyDescent="0.2">
      <c r="A47" s="2" t="s">
        <v>25</v>
      </c>
      <c r="B47" s="3">
        <v>5090</v>
      </c>
      <c r="C47" s="3">
        <v>3896</v>
      </c>
      <c r="D47" s="4">
        <f t="shared" ref="D47:D58" si="6">B47-C47</f>
        <v>1194</v>
      </c>
      <c r="E47" s="4">
        <f>E45+D47</f>
        <v>60380</v>
      </c>
    </row>
    <row r="48" spans="1:5" ht="15" customHeight="1" x14ac:dyDescent="0.2">
      <c r="A48" s="6" t="s">
        <v>9</v>
      </c>
      <c r="B48" s="7">
        <v>4291</v>
      </c>
      <c r="C48" s="7">
        <v>3591</v>
      </c>
      <c r="D48" s="5">
        <f t="shared" si="6"/>
        <v>700</v>
      </c>
      <c r="E48" s="5">
        <f t="shared" ref="E48:E58" si="7">E47+D48</f>
        <v>61080</v>
      </c>
    </row>
    <row r="49" spans="1:5" ht="15" customHeight="1" x14ac:dyDescent="0.2">
      <c r="A49" s="6" t="s">
        <v>10</v>
      </c>
      <c r="B49" s="7">
        <v>5439</v>
      </c>
      <c r="C49" s="7">
        <v>4160</v>
      </c>
      <c r="D49" s="5">
        <f t="shared" si="6"/>
        <v>1279</v>
      </c>
      <c r="E49" s="5">
        <f t="shared" si="7"/>
        <v>62359</v>
      </c>
    </row>
    <row r="50" spans="1:5" ht="15" customHeight="1" x14ac:dyDescent="0.2">
      <c r="A50" s="6" t="s">
        <v>11</v>
      </c>
      <c r="B50" s="7">
        <v>4705</v>
      </c>
      <c r="C50" s="7">
        <v>3740</v>
      </c>
      <c r="D50" s="5">
        <f t="shared" si="6"/>
        <v>965</v>
      </c>
      <c r="E50" s="5">
        <f t="shared" si="7"/>
        <v>63324</v>
      </c>
    </row>
    <row r="51" spans="1:5" ht="15" customHeight="1" x14ac:dyDescent="0.2">
      <c r="A51" s="6" t="s">
        <v>12</v>
      </c>
      <c r="B51" s="7">
        <v>5241</v>
      </c>
      <c r="C51" s="12">
        <v>4435</v>
      </c>
      <c r="D51" s="5">
        <f t="shared" si="6"/>
        <v>806</v>
      </c>
      <c r="E51" s="5">
        <f t="shared" si="7"/>
        <v>64130</v>
      </c>
    </row>
    <row r="52" spans="1:5" ht="15" customHeight="1" x14ac:dyDescent="0.2">
      <c r="A52" s="6" t="s">
        <v>13</v>
      </c>
      <c r="B52" s="7">
        <v>5034</v>
      </c>
      <c r="C52" s="12">
        <v>4259</v>
      </c>
      <c r="D52" s="5">
        <f t="shared" si="6"/>
        <v>775</v>
      </c>
      <c r="E52" s="5">
        <f t="shared" si="7"/>
        <v>64905</v>
      </c>
    </row>
    <row r="53" spans="1:5" ht="15" customHeight="1" x14ac:dyDescent="0.2">
      <c r="A53" s="6" t="s">
        <v>14</v>
      </c>
      <c r="B53" s="7">
        <v>5212</v>
      </c>
      <c r="C53" s="12">
        <v>3912</v>
      </c>
      <c r="D53" s="5">
        <f t="shared" si="6"/>
        <v>1300</v>
      </c>
      <c r="E53" s="5">
        <f t="shared" si="7"/>
        <v>66205</v>
      </c>
    </row>
    <row r="54" spans="1:5" ht="15" customHeight="1" x14ac:dyDescent="0.2">
      <c r="A54" s="6" t="s">
        <v>15</v>
      </c>
      <c r="B54" s="7">
        <v>5370</v>
      </c>
      <c r="C54" s="12">
        <v>5057</v>
      </c>
      <c r="D54" s="5">
        <f t="shared" si="6"/>
        <v>313</v>
      </c>
      <c r="E54" s="5">
        <f t="shared" si="7"/>
        <v>66518</v>
      </c>
    </row>
    <row r="55" spans="1:5" ht="15" customHeight="1" x14ac:dyDescent="0.2">
      <c r="A55" s="6" t="s">
        <v>16</v>
      </c>
      <c r="B55" s="7">
        <v>4503</v>
      </c>
      <c r="C55" s="12">
        <v>4030</v>
      </c>
      <c r="D55" s="5">
        <f t="shared" si="6"/>
        <v>473</v>
      </c>
      <c r="E55" s="5">
        <f t="shared" si="7"/>
        <v>66991</v>
      </c>
    </row>
    <row r="56" spans="1:5" ht="15" customHeight="1" x14ac:dyDescent="0.2">
      <c r="A56" s="6" t="s">
        <v>17</v>
      </c>
      <c r="B56" s="7">
        <v>4596</v>
      </c>
      <c r="C56" s="12">
        <v>4425</v>
      </c>
      <c r="D56" s="5">
        <f t="shared" si="6"/>
        <v>171</v>
      </c>
      <c r="E56" s="5">
        <f t="shared" si="7"/>
        <v>67162</v>
      </c>
    </row>
    <row r="57" spans="1:5" ht="15" customHeight="1" x14ac:dyDescent="0.2">
      <c r="A57" s="6" t="s">
        <v>18</v>
      </c>
      <c r="B57" s="7">
        <v>4061</v>
      </c>
      <c r="C57" s="12">
        <v>5045</v>
      </c>
      <c r="D57" s="5">
        <f t="shared" si="6"/>
        <v>-984</v>
      </c>
      <c r="E57" s="5">
        <f t="shared" si="7"/>
        <v>66178</v>
      </c>
    </row>
    <row r="58" spans="1:5" ht="15" customHeight="1" x14ac:dyDescent="0.2">
      <c r="A58" s="6" t="s">
        <v>19</v>
      </c>
      <c r="B58" s="7">
        <v>2975</v>
      </c>
      <c r="C58" s="11">
        <v>4462</v>
      </c>
      <c r="D58" s="5">
        <f t="shared" si="6"/>
        <v>-1487</v>
      </c>
      <c r="E58" s="5">
        <f t="shared" si="7"/>
        <v>64691</v>
      </c>
    </row>
    <row r="59" spans="1:5" ht="15" customHeight="1" x14ac:dyDescent="0.2">
      <c r="A59" s="8" t="s">
        <v>34</v>
      </c>
      <c r="B59" s="9">
        <f>SUM(B47:B58)</f>
        <v>56517</v>
      </c>
      <c r="C59" s="9">
        <f>SUM(C47:C58)</f>
        <v>51012</v>
      </c>
      <c r="D59" s="10">
        <f>SUM(D47:D58)</f>
        <v>5505</v>
      </c>
      <c r="E59" s="10">
        <f>E58</f>
        <v>64691</v>
      </c>
    </row>
    <row r="60" spans="1:5" ht="15" customHeight="1" x14ac:dyDescent="0.2">
      <c r="A60" s="2" t="s">
        <v>35</v>
      </c>
      <c r="B60" s="3">
        <v>5471</v>
      </c>
      <c r="C60" s="3">
        <v>4347</v>
      </c>
      <c r="D60" s="4">
        <f t="shared" ref="D60:D71" si="8">B60-C60</f>
        <v>1124</v>
      </c>
      <c r="E60" s="4">
        <f>E58+D60</f>
        <v>65815</v>
      </c>
    </row>
    <row r="61" spans="1:5" ht="15" customHeight="1" x14ac:dyDescent="0.2">
      <c r="A61" s="6" t="s">
        <v>9</v>
      </c>
      <c r="B61" s="7">
        <v>5250</v>
      </c>
      <c r="C61" s="7">
        <v>4519</v>
      </c>
      <c r="D61" s="5">
        <f t="shared" si="8"/>
        <v>731</v>
      </c>
      <c r="E61" s="5">
        <f t="shared" ref="E61:E71" si="9">E60+D61</f>
        <v>66546</v>
      </c>
    </row>
    <row r="62" spans="1:5" ht="15" customHeight="1" x14ac:dyDescent="0.2">
      <c r="A62" s="6" t="s">
        <v>10</v>
      </c>
      <c r="B62" s="7">
        <v>5772</v>
      </c>
      <c r="C62" s="7">
        <v>4185</v>
      </c>
      <c r="D62" s="5">
        <f t="shared" si="8"/>
        <v>1587</v>
      </c>
      <c r="E62" s="5">
        <f t="shared" si="9"/>
        <v>68133</v>
      </c>
    </row>
    <row r="63" spans="1:5" ht="15" customHeight="1" x14ac:dyDescent="0.2">
      <c r="A63" s="6" t="s">
        <v>11</v>
      </c>
      <c r="B63" s="7">
        <v>5917</v>
      </c>
      <c r="C63" s="7">
        <v>5163</v>
      </c>
      <c r="D63" s="5">
        <f t="shared" si="8"/>
        <v>754</v>
      </c>
      <c r="E63" s="5">
        <f t="shared" si="9"/>
        <v>68887</v>
      </c>
    </row>
    <row r="64" spans="1:5" ht="15" customHeight="1" x14ac:dyDescent="0.2">
      <c r="A64" s="6" t="s">
        <v>12</v>
      </c>
      <c r="B64" s="7">
        <v>5270</v>
      </c>
      <c r="C64" s="12">
        <v>5591</v>
      </c>
      <c r="D64" s="5">
        <f t="shared" si="8"/>
        <v>-321</v>
      </c>
      <c r="E64" s="5">
        <f t="shared" si="9"/>
        <v>68566</v>
      </c>
    </row>
    <row r="65" spans="1:5" ht="15" customHeight="1" x14ac:dyDescent="0.2">
      <c r="A65" s="6" t="s">
        <v>13</v>
      </c>
      <c r="B65" s="7">
        <v>5118</v>
      </c>
      <c r="C65" s="12">
        <v>4748</v>
      </c>
      <c r="D65" s="5">
        <f t="shared" si="8"/>
        <v>370</v>
      </c>
      <c r="E65" s="5">
        <f t="shared" si="9"/>
        <v>68936</v>
      </c>
    </row>
    <row r="66" spans="1:5" ht="13.5" customHeight="1" x14ac:dyDescent="0.2">
      <c r="A66" s="6" t="s">
        <v>14</v>
      </c>
      <c r="B66" s="7">
        <v>6201</v>
      </c>
      <c r="C66" s="12">
        <v>5166</v>
      </c>
      <c r="D66" s="5">
        <f t="shared" si="8"/>
        <v>1035</v>
      </c>
      <c r="E66" s="5">
        <f t="shared" si="9"/>
        <v>69971</v>
      </c>
    </row>
    <row r="67" spans="1:5" ht="15" customHeight="1" x14ac:dyDescent="0.2">
      <c r="A67" s="6" t="s">
        <v>15</v>
      </c>
      <c r="B67" s="7">
        <v>5165</v>
      </c>
      <c r="C67" s="12">
        <v>5373</v>
      </c>
      <c r="D67" s="5">
        <f t="shared" si="8"/>
        <v>-208</v>
      </c>
      <c r="E67" s="5">
        <f t="shared" si="9"/>
        <v>69763</v>
      </c>
    </row>
    <row r="68" spans="1:5" ht="15" customHeight="1" x14ac:dyDescent="0.2">
      <c r="A68" s="6" t="s">
        <v>16</v>
      </c>
      <c r="B68" s="7">
        <v>5554</v>
      </c>
      <c r="C68" s="12">
        <v>4722</v>
      </c>
      <c r="D68" s="5">
        <f t="shared" si="8"/>
        <v>832</v>
      </c>
      <c r="E68" s="5">
        <f t="shared" si="9"/>
        <v>70595</v>
      </c>
    </row>
    <row r="69" spans="1:5" ht="15" customHeight="1" x14ac:dyDescent="0.2">
      <c r="A69" s="6" t="s">
        <v>37</v>
      </c>
      <c r="B69" s="7">
        <v>5239</v>
      </c>
      <c r="C69" s="12">
        <v>5306</v>
      </c>
      <c r="D69" s="5">
        <f t="shared" si="8"/>
        <v>-67</v>
      </c>
      <c r="E69" s="5">
        <f t="shared" si="9"/>
        <v>70528</v>
      </c>
    </row>
    <row r="70" spans="1:5" ht="15" hidden="1" customHeight="1" x14ac:dyDescent="0.2">
      <c r="A70" s="6" t="s">
        <v>18</v>
      </c>
      <c r="B70" s="7">
        <v>0</v>
      </c>
      <c r="C70" s="12">
        <v>0</v>
      </c>
      <c r="D70" s="5">
        <f t="shared" si="8"/>
        <v>0</v>
      </c>
      <c r="E70" s="5">
        <f t="shared" si="9"/>
        <v>70528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70528</v>
      </c>
    </row>
    <row r="72" spans="1:5" ht="15" customHeight="1" x14ac:dyDescent="0.2">
      <c r="A72" s="8" t="s">
        <v>33</v>
      </c>
      <c r="B72" s="9">
        <f>SUM(B60:B71)</f>
        <v>54957</v>
      </c>
      <c r="C72" s="9">
        <f>SUM(C60:C71)</f>
        <v>49120</v>
      </c>
      <c r="D72" s="10">
        <f>SUM(D60:D71)</f>
        <v>5837</v>
      </c>
      <c r="E72" s="10">
        <f>E71</f>
        <v>70528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30" customHeight="1" x14ac:dyDescent="0.2">
      <c r="A75" s="19" t="s">
        <v>36</v>
      </c>
      <c r="B75" s="19"/>
      <c r="C75" s="19"/>
      <c r="D75" s="19"/>
      <c r="E75" s="19"/>
    </row>
    <row r="76" spans="1:5" x14ac:dyDescent="0.2">
      <c r="E76" s="16"/>
    </row>
    <row r="77" spans="1:5" x14ac:dyDescent="0.2">
      <c r="E77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6"/>
  <sheetViews>
    <sheetView showGridLines="0" zoomScaleNormal="100" workbookViewId="0">
      <pane ySplit="7" topLeftCell="A60" activePane="bottomLeft" state="frozen"/>
      <selection pane="bottomLeft" activeCell="E9" sqref="E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.75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8449</v>
      </c>
      <c r="C8" s="3">
        <v>8553</v>
      </c>
      <c r="D8" s="4">
        <f t="shared" ref="D8:D19" si="0">B8-C8</f>
        <v>-104</v>
      </c>
      <c r="E8" s="5">
        <v>171458</v>
      </c>
    </row>
    <row r="9" spans="1:5" ht="15" customHeight="1" x14ac:dyDescent="0.2">
      <c r="A9" s="6" t="s">
        <v>9</v>
      </c>
      <c r="B9" s="7">
        <v>8587</v>
      </c>
      <c r="C9" s="7">
        <v>7970</v>
      </c>
      <c r="D9" s="5">
        <f t="shared" si="0"/>
        <v>617</v>
      </c>
      <c r="E9" s="5">
        <f t="shared" ref="E9:E19" si="1">E8+D9</f>
        <v>172075</v>
      </c>
    </row>
    <row r="10" spans="1:5" ht="15" customHeight="1" x14ac:dyDescent="0.2">
      <c r="A10" s="6" t="s">
        <v>10</v>
      </c>
      <c r="B10" s="7">
        <v>7444</v>
      </c>
      <c r="C10" s="7">
        <v>9659</v>
      </c>
      <c r="D10" s="5">
        <f t="shared" si="0"/>
        <v>-2215</v>
      </c>
      <c r="E10" s="5">
        <f t="shared" si="1"/>
        <v>169860</v>
      </c>
    </row>
    <row r="11" spans="1:5" ht="15" customHeight="1" x14ac:dyDescent="0.2">
      <c r="A11" s="6" t="s">
        <v>11</v>
      </c>
      <c r="B11" s="7">
        <v>2887</v>
      </c>
      <c r="C11" s="7">
        <v>11286</v>
      </c>
      <c r="D11" s="5">
        <f t="shared" si="0"/>
        <v>-8399</v>
      </c>
      <c r="E11" s="5">
        <f t="shared" si="1"/>
        <v>161461</v>
      </c>
    </row>
    <row r="12" spans="1:5" ht="15" customHeight="1" x14ac:dyDescent="0.2">
      <c r="A12" s="6" t="s">
        <v>12</v>
      </c>
      <c r="B12" s="7">
        <v>3575</v>
      </c>
      <c r="C12" s="7">
        <v>8558</v>
      </c>
      <c r="D12" s="5">
        <f t="shared" si="0"/>
        <v>-4983</v>
      </c>
      <c r="E12" s="5">
        <f t="shared" si="1"/>
        <v>156478</v>
      </c>
    </row>
    <row r="13" spans="1:5" ht="15" customHeight="1" x14ac:dyDescent="0.2">
      <c r="A13" s="6" t="s">
        <v>13</v>
      </c>
      <c r="B13" s="7">
        <v>5794</v>
      </c>
      <c r="C13" s="7">
        <v>6303</v>
      </c>
      <c r="D13" s="5">
        <f t="shared" si="0"/>
        <v>-509</v>
      </c>
      <c r="E13" s="5">
        <f t="shared" si="1"/>
        <v>155969</v>
      </c>
    </row>
    <row r="14" spans="1:5" ht="15" customHeight="1" x14ac:dyDescent="0.2">
      <c r="A14" s="6" t="s">
        <v>14</v>
      </c>
      <c r="B14" s="7">
        <v>7561</v>
      </c>
      <c r="C14" s="7">
        <v>6506</v>
      </c>
      <c r="D14" s="5">
        <f t="shared" si="0"/>
        <v>1055</v>
      </c>
      <c r="E14" s="5">
        <f t="shared" si="1"/>
        <v>157024</v>
      </c>
    </row>
    <row r="15" spans="1:5" ht="15" customHeight="1" x14ac:dyDescent="0.2">
      <c r="A15" s="6" t="s">
        <v>15</v>
      </c>
      <c r="B15" s="7">
        <v>8244</v>
      </c>
      <c r="C15" s="7">
        <v>5369</v>
      </c>
      <c r="D15" s="5">
        <f t="shared" si="0"/>
        <v>2875</v>
      </c>
      <c r="E15" s="5">
        <f t="shared" si="1"/>
        <v>159899</v>
      </c>
    </row>
    <row r="16" spans="1:5" ht="15" customHeight="1" x14ac:dyDescent="0.2">
      <c r="A16" s="6" t="s">
        <v>16</v>
      </c>
      <c r="B16" s="7">
        <v>8577</v>
      </c>
      <c r="C16" s="7">
        <v>6522</v>
      </c>
      <c r="D16" s="5">
        <f t="shared" si="0"/>
        <v>2055</v>
      </c>
      <c r="E16" s="5">
        <f t="shared" si="1"/>
        <v>161954</v>
      </c>
    </row>
    <row r="17" spans="1:5" ht="15" customHeight="1" x14ac:dyDescent="0.2">
      <c r="A17" s="6" t="s">
        <v>17</v>
      </c>
      <c r="B17" s="7">
        <v>9044</v>
      </c>
      <c r="C17" s="7">
        <v>7330</v>
      </c>
      <c r="D17" s="5">
        <f t="shared" si="0"/>
        <v>1714</v>
      </c>
      <c r="E17" s="5">
        <f t="shared" si="1"/>
        <v>163668</v>
      </c>
    </row>
    <row r="18" spans="1:5" ht="15" customHeight="1" x14ac:dyDescent="0.2">
      <c r="A18" s="6" t="s">
        <v>18</v>
      </c>
      <c r="B18" s="7">
        <v>8403</v>
      </c>
      <c r="C18" s="7">
        <v>7449</v>
      </c>
      <c r="D18" s="5">
        <f t="shared" si="0"/>
        <v>954</v>
      </c>
      <c r="E18" s="5">
        <f t="shared" si="1"/>
        <v>164622</v>
      </c>
    </row>
    <row r="19" spans="1:5" ht="15" customHeight="1" x14ac:dyDescent="0.2">
      <c r="A19" s="6" t="s">
        <v>19</v>
      </c>
      <c r="B19" s="7">
        <v>6176</v>
      </c>
      <c r="C19" s="7">
        <v>8776</v>
      </c>
      <c r="D19" s="5">
        <f t="shared" si="0"/>
        <v>-2600</v>
      </c>
      <c r="E19" s="5">
        <f t="shared" si="1"/>
        <v>162022</v>
      </c>
    </row>
    <row r="20" spans="1:5" ht="15" customHeight="1" x14ac:dyDescent="0.2">
      <c r="A20" s="8" t="s">
        <v>20</v>
      </c>
      <c r="B20" s="9">
        <f>SUM(B8:B19)</f>
        <v>84741</v>
      </c>
      <c r="C20" s="9">
        <f>SUM(C8:C19)</f>
        <v>94281</v>
      </c>
      <c r="D20" s="10">
        <f>SUM(D8:D19)</f>
        <v>-9540</v>
      </c>
      <c r="E20" s="10">
        <f>E19</f>
        <v>162022</v>
      </c>
    </row>
    <row r="21" spans="1:5" ht="15" customHeight="1" x14ac:dyDescent="0.2">
      <c r="A21" s="2" t="s">
        <v>21</v>
      </c>
      <c r="B21" s="3">
        <v>8811</v>
      </c>
      <c r="C21" s="3">
        <v>7655</v>
      </c>
      <c r="D21" s="4">
        <f t="shared" ref="D21:D32" si="2">B21-C21</f>
        <v>1156</v>
      </c>
      <c r="E21" s="4">
        <f>E19+D21</f>
        <v>163178</v>
      </c>
    </row>
    <row r="22" spans="1:5" ht="15" customHeight="1" x14ac:dyDescent="0.2">
      <c r="A22" s="6" t="s">
        <v>9</v>
      </c>
      <c r="B22" s="7">
        <v>8975</v>
      </c>
      <c r="C22" s="7">
        <v>6713</v>
      </c>
      <c r="D22" s="5">
        <f t="shared" si="2"/>
        <v>2262</v>
      </c>
      <c r="E22" s="5">
        <f t="shared" ref="E22:E32" si="3">E21+D22</f>
        <v>165440</v>
      </c>
    </row>
    <row r="23" spans="1:5" ht="15" customHeight="1" x14ac:dyDescent="0.2">
      <c r="A23" s="6" t="s">
        <v>10</v>
      </c>
      <c r="B23" s="7">
        <v>9789</v>
      </c>
      <c r="C23" s="7">
        <v>8686</v>
      </c>
      <c r="D23" s="5">
        <f t="shared" si="2"/>
        <v>1103</v>
      </c>
      <c r="E23" s="5">
        <f t="shared" si="3"/>
        <v>166543</v>
      </c>
    </row>
    <row r="24" spans="1:5" ht="15" customHeight="1" x14ac:dyDescent="0.2">
      <c r="A24" s="6" t="s">
        <v>11</v>
      </c>
      <c r="B24" s="7">
        <v>8376</v>
      </c>
      <c r="C24" s="7">
        <v>7163</v>
      </c>
      <c r="D24" s="5">
        <f t="shared" si="2"/>
        <v>1213</v>
      </c>
      <c r="E24" s="5">
        <f t="shared" si="3"/>
        <v>167756</v>
      </c>
    </row>
    <row r="25" spans="1:5" ht="15.75" customHeight="1" x14ac:dyDescent="0.2">
      <c r="A25" s="6" t="s">
        <v>12</v>
      </c>
      <c r="B25" s="7">
        <v>8482</v>
      </c>
      <c r="C25" s="7">
        <v>7613</v>
      </c>
      <c r="D25" s="5">
        <f t="shared" si="2"/>
        <v>869</v>
      </c>
      <c r="E25" s="5">
        <f t="shared" si="3"/>
        <v>168625</v>
      </c>
    </row>
    <row r="26" spans="1:5" ht="15" customHeight="1" x14ac:dyDescent="0.2">
      <c r="A26" s="6" t="s">
        <v>13</v>
      </c>
      <c r="B26" s="7">
        <v>8788</v>
      </c>
      <c r="C26" s="7">
        <v>7729</v>
      </c>
      <c r="D26" s="5">
        <f t="shared" si="2"/>
        <v>1059</v>
      </c>
      <c r="E26" s="5">
        <f t="shared" si="3"/>
        <v>169684</v>
      </c>
    </row>
    <row r="27" spans="1:5" ht="15" customHeight="1" x14ac:dyDescent="0.2">
      <c r="A27" s="6" t="s">
        <v>14</v>
      </c>
      <c r="B27" s="7">
        <v>9937</v>
      </c>
      <c r="C27" s="7">
        <v>7870</v>
      </c>
      <c r="D27" s="5">
        <f t="shared" si="2"/>
        <v>2067</v>
      </c>
      <c r="E27" s="5">
        <f t="shared" si="3"/>
        <v>171751</v>
      </c>
    </row>
    <row r="28" spans="1:5" ht="15" customHeight="1" x14ac:dyDescent="0.2">
      <c r="A28" s="6" t="s">
        <v>15</v>
      </c>
      <c r="B28" s="7">
        <v>10303</v>
      </c>
      <c r="C28" s="7">
        <v>8059</v>
      </c>
      <c r="D28" s="5">
        <f t="shared" si="2"/>
        <v>2244</v>
      </c>
      <c r="E28" s="5">
        <f t="shared" si="3"/>
        <v>173995</v>
      </c>
    </row>
    <row r="29" spans="1:5" ht="15" customHeight="1" x14ac:dyDescent="0.2">
      <c r="A29" s="6" t="s">
        <v>16</v>
      </c>
      <c r="B29" s="7">
        <v>9609</v>
      </c>
      <c r="C29" s="7">
        <v>8208</v>
      </c>
      <c r="D29" s="5">
        <f t="shared" si="2"/>
        <v>1401</v>
      </c>
      <c r="E29" s="5">
        <f t="shared" si="3"/>
        <v>175396</v>
      </c>
    </row>
    <row r="30" spans="1:5" ht="15" customHeight="1" x14ac:dyDescent="0.2">
      <c r="A30" s="6" t="s">
        <v>17</v>
      </c>
      <c r="B30" s="7">
        <v>9458</v>
      </c>
      <c r="C30" s="7">
        <v>8450</v>
      </c>
      <c r="D30" s="5">
        <f t="shared" si="2"/>
        <v>1008</v>
      </c>
      <c r="E30" s="5">
        <f t="shared" si="3"/>
        <v>176404</v>
      </c>
    </row>
    <row r="31" spans="1:5" ht="15" customHeight="1" x14ac:dyDescent="0.2">
      <c r="A31" s="6" t="s">
        <v>18</v>
      </c>
      <c r="B31" s="7">
        <v>9924</v>
      </c>
      <c r="C31" s="7">
        <v>8136</v>
      </c>
      <c r="D31" s="5">
        <f t="shared" si="2"/>
        <v>1788</v>
      </c>
      <c r="E31" s="5">
        <f t="shared" si="3"/>
        <v>178192</v>
      </c>
    </row>
    <row r="32" spans="1:5" ht="15" customHeight="1" x14ac:dyDescent="0.2">
      <c r="A32" s="6" t="s">
        <v>19</v>
      </c>
      <c r="B32" s="7">
        <v>7276</v>
      </c>
      <c r="C32" s="7">
        <v>8592</v>
      </c>
      <c r="D32" s="5">
        <f t="shared" si="2"/>
        <v>-1316</v>
      </c>
      <c r="E32" s="5">
        <f t="shared" si="3"/>
        <v>176876</v>
      </c>
    </row>
    <row r="33" spans="1:5" ht="15" customHeight="1" x14ac:dyDescent="0.2">
      <c r="A33" s="8" t="s">
        <v>22</v>
      </c>
      <c r="B33" s="9">
        <f>SUM(B21:B32)</f>
        <v>109728</v>
      </c>
      <c r="C33" s="9">
        <f>SUM(C21:C32)</f>
        <v>94874</v>
      </c>
      <c r="D33" s="10">
        <f>SUM(D21:D32)</f>
        <v>14854</v>
      </c>
      <c r="E33" s="10">
        <f>E32</f>
        <v>176876</v>
      </c>
    </row>
    <row r="34" spans="1:5" ht="15" customHeight="1" x14ac:dyDescent="0.2">
      <c r="A34" s="2" t="s">
        <v>23</v>
      </c>
      <c r="B34" s="3">
        <v>11666</v>
      </c>
      <c r="C34" s="3">
        <v>7720</v>
      </c>
      <c r="D34" s="4">
        <f t="shared" ref="D34:D45" si="4">B34-C34</f>
        <v>3946</v>
      </c>
      <c r="E34" s="4">
        <f>E32+D34</f>
        <v>180822</v>
      </c>
    </row>
    <row r="35" spans="1:5" ht="15" customHeight="1" x14ac:dyDescent="0.2">
      <c r="A35" s="6" t="s">
        <v>9</v>
      </c>
      <c r="B35" s="7">
        <v>11824</v>
      </c>
      <c r="C35" s="7">
        <v>7660</v>
      </c>
      <c r="D35" s="5">
        <f t="shared" si="4"/>
        <v>4164</v>
      </c>
      <c r="E35" s="5">
        <f t="shared" ref="E35:E45" si="5">E34+D35</f>
        <v>184986</v>
      </c>
    </row>
    <row r="36" spans="1:5" ht="15" customHeight="1" x14ac:dyDescent="0.2">
      <c r="A36" s="6" t="s">
        <v>10</v>
      </c>
      <c r="B36" s="7">
        <v>12119</v>
      </c>
      <c r="C36" s="7">
        <v>9237</v>
      </c>
      <c r="D36" s="5">
        <f t="shared" si="4"/>
        <v>2882</v>
      </c>
      <c r="E36" s="5">
        <f t="shared" si="5"/>
        <v>187868</v>
      </c>
    </row>
    <row r="37" spans="1:5" ht="15" customHeight="1" x14ac:dyDescent="0.2">
      <c r="A37" s="6" t="s">
        <v>11</v>
      </c>
      <c r="B37" s="7">
        <v>11670</v>
      </c>
      <c r="C37" s="7">
        <v>8769</v>
      </c>
      <c r="D37" s="5">
        <f t="shared" si="4"/>
        <v>2901</v>
      </c>
      <c r="E37" s="5">
        <f t="shared" si="5"/>
        <v>190769</v>
      </c>
    </row>
    <row r="38" spans="1:5" ht="15.75" customHeight="1" x14ac:dyDescent="0.2">
      <c r="A38" s="6" t="s">
        <v>12</v>
      </c>
      <c r="B38" s="7">
        <v>14011</v>
      </c>
      <c r="C38" s="7">
        <v>9781</v>
      </c>
      <c r="D38" s="5">
        <f t="shared" si="4"/>
        <v>4230</v>
      </c>
      <c r="E38" s="5">
        <f t="shared" si="5"/>
        <v>194999</v>
      </c>
    </row>
    <row r="39" spans="1:5" ht="15" customHeight="1" x14ac:dyDescent="0.2">
      <c r="A39" s="6" t="s">
        <v>13</v>
      </c>
      <c r="B39" s="7">
        <v>12520</v>
      </c>
      <c r="C39" s="7">
        <v>10038</v>
      </c>
      <c r="D39" s="5">
        <f t="shared" si="4"/>
        <v>2482</v>
      </c>
      <c r="E39" s="5">
        <f t="shared" si="5"/>
        <v>197481</v>
      </c>
    </row>
    <row r="40" spans="1:5" ht="15" customHeight="1" x14ac:dyDescent="0.2">
      <c r="A40" s="6" t="s">
        <v>14</v>
      </c>
      <c r="B40" s="7">
        <v>12416</v>
      </c>
      <c r="C40" s="7">
        <v>10173</v>
      </c>
      <c r="D40" s="5">
        <f t="shared" si="4"/>
        <v>2243</v>
      </c>
      <c r="E40" s="5">
        <f t="shared" si="5"/>
        <v>199724</v>
      </c>
    </row>
    <row r="41" spans="1:5" ht="15" customHeight="1" x14ac:dyDescent="0.2">
      <c r="A41" s="6" t="s">
        <v>15</v>
      </c>
      <c r="B41" s="7">
        <v>15383</v>
      </c>
      <c r="C41" s="7">
        <v>10151</v>
      </c>
      <c r="D41" s="5">
        <f t="shared" si="4"/>
        <v>5232</v>
      </c>
      <c r="E41" s="5">
        <f t="shared" si="5"/>
        <v>204956</v>
      </c>
    </row>
    <row r="42" spans="1:5" ht="15" customHeight="1" x14ac:dyDescent="0.2">
      <c r="A42" s="6" t="s">
        <v>16</v>
      </c>
      <c r="B42" s="7">
        <v>13828</v>
      </c>
      <c r="C42" s="7">
        <v>8963</v>
      </c>
      <c r="D42" s="5">
        <f t="shared" si="4"/>
        <v>4865</v>
      </c>
      <c r="E42" s="5">
        <f t="shared" si="5"/>
        <v>209821</v>
      </c>
    </row>
    <row r="43" spans="1:5" ht="15" customHeight="1" x14ac:dyDescent="0.2">
      <c r="A43" s="6" t="s">
        <v>17</v>
      </c>
      <c r="B43" s="7">
        <v>11495</v>
      </c>
      <c r="C43" s="7">
        <v>10658</v>
      </c>
      <c r="D43" s="5">
        <f t="shared" si="4"/>
        <v>837</v>
      </c>
      <c r="E43" s="5">
        <f t="shared" si="5"/>
        <v>210658</v>
      </c>
    </row>
    <row r="44" spans="1:5" ht="15" customHeight="1" x14ac:dyDescent="0.2">
      <c r="A44" s="6" t="s">
        <v>18</v>
      </c>
      <c r="B44" s="7">
        <v>9735</v>
      </c>
      <c r="C44" s="7">
        <v>11133</v>
      </c>
      <c r="D44" s="5">
        <f t="shared" si="4"/>
        <v>-1398</v>
      </c>
      <c r="E44" s="5">
        <f t="shared" si="5"/>
        <v>209260</v>
      </c>
    </row>
    <row r="45" spans="1:5" ht="15" customHeight="1" x14ac:dyDescent="0.2">
      <c r="A45" s="6" t="s">
        <v>19</v>
      </c>
      <c r="B45" s="7">
        <v>7630</v>
      </c>
      <c r="C45" s="7">
        <v>12253</v>
      </c>
      <c r="D45" s="5">
        <f t="shared" si="4"/>
        <v>-4623</v>
      </c>
      <c r="E45" s="5">
        <f t="shared" si="5"/>
        <v>204637</v>
      </c>
    </row>
    <row r="46" spans="1:5" ht="15" customHeight="1" x14ac:dyDescent="0.2">
      <c r="A46" s="8" t="s">
        <v>24</v>
      </c>
      <c r="B46" s="9">
        <f>SUM(B34:B45)</f>
        <v>144297</v>
      </c>
      <c r="C46" s="9">
        <f>SUM(C34:C45)</f>
        <v>116536</v>
      </c>
      <c r="D46" s="10">
        <f>SUM(D34:D45)</f>
        <v>27761</v>
      </c>
      <c r="E46" s="10">
        <f>E45</f>
        <v>204637</v>
      </c>
    </row>
    <row r="47" spans="1:5" ht="15" customHeight="1" x14ac:dyDescent="0.2">
      <c r="A47" s="2" t="s">
        <v>25</v>
      </c>
      <c r="B47" s="3">
        <v>11222</v>
      </c>
      <c r="C47" s="3">
        <v>9316</v>
      </c>
      <c r="D47" s="4">
        <f t="shared" ref="D47:D58" si="6">B47-C47</f>
        <v>1906</v>
      </c>
      <c r="E47" s="4">
        <f>E45+D47</f>
        <v>206543</v>
      </c>
    </row>
    <row r="48" spans="1:5" ht="15" customHeight="1" x14ac:dyDescent="0.2">
      <c r="A48" s="6" t="s">
        <v>9</v>
      </c>
      <c r="B48" s="7">
        <v>10407</v>
      </c>
      <c r="C48" s="7">
        <v>8546</v>
      </c>
      <c r="D48" s="5">
        <f t="shared" si="6"/>
        <v>1861</v>
      </c>
      <c r="E48" s="5">
        <f t="shared" ref="E48:E58" si="7">E47+D48</f>
        <v>208404</v>
      </c>
    </row>
    <row r="49" spans="1:5" ht="15" customHeight="1" x14ac:dyDescent="0.2">
      <c r="A49" s="6" t="s">
        <v>10</v>
      </c>
      <c r="B49" s="7">
        <v>13665</v>
      </c>
      <c r="C49" s="7">
        <v>10493</v>
      </c>
      <c r="D49" s="5">
        <f t="shared" si="6"/>
        <v>3172</v>
      </c>
      <c r="E49" s="5">
        <f t="shared" si="7"/>
        <v>211576</v>
      </c>
    </row>
    <row r="50" spans="1:5" ht="15" customHeight="1" x14ac:dyDescent="0.2">
      <c r="A50" s="6" t="s">
        <v>11</v>
      </c>
      <c r="B50" s="7">
        <v>11104</v>
      </c>
      <c r="C50" s="7">
        <v>8685</v>
      </c>
      <c r="D50" s="5">
        <f t="shared" si="6"/>
        <v>2419</v>
      </c>
      <c r="E50" s="5">
        <f t="shared" si="7"/>
        <v>213995</v>
      </c>
    </row>
    <row r="51" spans="1:5" ht="15.75" customHeight="1" x14ac:dyDescent="0.2">
      <c r="A51" s="6" t="s">
        <v>12</v>
      </c>
      <c r="B51" s="7">
        <v>11739</v>
      </c>
      <c r="C51" s="7">
        <v>9689</v>
      </c>
      <c r="D51" s="5">
        <f t="shared" si="6"/>
        <v>2050</v>
      </c>
      <c r="E51" s="5">
        <f t="shared" si="7"/>
        <v>216045</v>
      </c>
    </row>
    <row r="52" spans="1:5" ht="15" customHeight="1" x14ac:dyDescent="0.2">
      <c r="A52" s="6" t="s">
        <v>13</v>
      </c>
      <c r="B52" s="7">
        <v>11571</v>
      </c>
      <c r="C52" s="7">
        <v>9986</v>
      </c>
      <c r="D52" s="5">
        <f t="shared" si="6"/>
        <v>1585</v>
      </c>
      <c r="E52" s="5">
        <f t="shared" si="7"/>
        <v>217630</v>
      </c>
    </row>
    <row r="53" spans="1:5" ht="15" customHeight="1" x14ac:dyDescent="0.2">
      <c r="A53" s="6" t="s">
        <v>14</v>
      </c>
      <c r="B53" s="7">
        <v>12037</v>
      </c>
      <c r="C53" s="7">
        <v>9262</v>
      </c>
      <c r="D53" s="5">
        <f t="shared" si="6"/>
        <v>2775</v>
      </c>
      <c r="E53" s="5">
        <f t="shared" si="7"/>
        <v>220405</v>
      </c>
    </row>
    <row r="54" spans="1:5" ht="15" customHeight="1" x14ac:dyDescent="0.2">
      <c r="A54" s="6" t="s">
        <v>15</v>
      </c>
      <c r="B54" s="7">
        <v>13585</v>
      </c>
      <c r="C54" s="7">
        <v>10469</v>
      </c>
      <c r="D54" s="5">
        <f t="shared" si="6"/>
        <v>3116</v>
      </c>
      <c r="E54" s="5">
        <f t="shared" si="7"/>
        <v>223521</v>
      </c>
    </row>
    <row r="55" spans="1:5" ht="15" customHeight="1" x14ac:dyDescent="0.2">
      <c r="A55" s="6" t="s">
        <v>16</v>
      </c>
      <c r="B55" s="7">
        <v>12957</v>
      </c>
      <c r="C55" s="7">
        <v>9647</v>
      </c>
      <c r="D55" s="5">
        <f t="shared" si="6"/>
        <v>3310</v>
      </c>
      <c r="E55" s="5">
        <f t="shared" si="7"/>
        <v>226831</v>
      </c>
    </row>
    <row r="56" spans="1:5" ht="15" customHeight="1" x14ac:dyDescent="0.2">
      <c r="A56" s="6" t="s">
        <v>17</v>
      </c>
      <c r="B56" s="7">
        <v>11738</v>
      </c>
      <c r="C56" s="7">
        <v>9477</v>
      </c>
      <c r="D56" s="5">
        <f t="shared" si="6"/>
        <v>2261</v>
      </c>
      <c r="E56" s="5">
        <f t="shared" si="7"/>
        <v>229092</v>
      </c>
    </row>
    <row r="57" spans="1:5" ht="15" customHeight="1" x14ac:dyDescent="0.2">
      <c r="A57" s="6" t="s">
        <v>18</v>
      </c>
      <c r="B57" s="7">
        <v>10779</v>
      </c>
      <c r="C57" s="7">
        <v>10489</v>
      </c>
      <c r="D57" s="5">
        <f t="shared" si="6"/>
        <v>290</v>
      </c>
      <c r="E57" s="5">
        <f t="shared" si="7"/>
        <v>229382</v>
      </c>
    </row>
    <row r="58" spans="1:5" ht="15" customHeight="1" x14ac:dyDescent="0.2">
      <c r="A58" s="6" t="s">
        <v>19</v>
      </c>
      <c r="B58" s="7">
        <v>7942</v>
      </c>
      <c r="C58" s="7">
        <v>10505</v>
      </c>
      <c r="D58" s="5">
        <f t="shared" si="6"/>
        <v>-2563</v>
      </c>
      <c r="E58" s="5">
        <f t="shared" si="7"/>
        <v>226819</v>
      </c>
    </row>
    <row r="59" spans="1:5" ht="15" customHeight="1" x14ac:dyDescent="0.2">
      <c r="A59" s="8" t="s">
        <v>34</v>
      </c>
      <c r="B59" s="9">
        <f>SUM(B47:B58)</f>
        <v>138746</v>
      </c>
      <c r="C59" s="9">
        <f>SUM(C47:C58)</f>
        <v>116564</v>
      </c>
      <c r="D59" s="10">
        <f>SUM(D47:D58)</f>
        <v>22182</v>
      </c>
      <c r="E59" s="10">
        <f>E58</f>
        <v>226819</v>
      </c>
    </row>
    <row r="60" spans="1:5" ht="15" customHeight="1" x14ac:dyDescent="0.2">
      <c r="A60" s="2" t="s">
        <v>35</v>
      </c>
      <c r="B60" s="3">
        <v>14052</v>
      </c>
      <c r="C60" s="3">
        <v>10667</v>
      </c>
      <c r="D60" s="4">
        <f t="shared" ref="D60:D71" si="8">B60-C60</f>
        <v>3385</v>
      </c>
      <c r="E60" s="4">
        <f>E58+D60</f>
        <v>230204</v>
      </c>
    </row>
    <row r="61" spans="1:5" ht="15" customHeight="1" x14ac:dyDescent="0.2">
      <c r="A61" s="6" t="s">
        <v>9</v>
      </c>
      <c r="B61" s="7">
        <v>12562</v>
      </c>
      <c r="C61" s="7">
        <v>9442</v>
      </c>
      <c r="D61" s="5">
        <f t="shared" si="8"/>
        <v>3120</v>
      </c>
      <c r="E61" s="5">
        <f t="shared" ref="E61:E71" si="9">E60+D61</f>
        <v>233324</v>
      </c>
    </row>
    <row r="62" spans="1:5" ht="15" customHeight="1" x14ac:dyDescent="0.2">
      <c r="A62" s="6" t="s">
        <v>10</v>
      </c>
      <c r="B62" s="7">
        <v>14647</v>
      </c>
      <c r="C62" s="7">
        <v>11609</v>
      </c>
      <c r="D62" s="5">
        <f>B62-C62</f>
        <v>3038</v>
      </c>
      <c r="E62" s="5">
        <f t="shared" si="9"/>
        <v>236362</v>
      </c>
    </row>
    <row r="63" spans="1:5" ht="15" customHeight="1" x14ac:dyDescent="0.2">
      <c r="A63" s="6" t="s">
        <v>11</v>
      </c>
      <c r="B63" s="7">
        <v>13444</v>
      </c>
      <c r="C63" s="7">
        <v>11432</v>
      </c>
      <c r="D63" s="5">
        <f t="shared" si="8"/>
        <v>2012</v>
      </c>
      <c r="E63" s="5">
        <f t="shared" si="9"/>
        <v>238374</v>
      </c>
    </row>
    <row r="64" spans="1:5" ht="15.75" customHeight="1" x14ac:dyDescent="0.2">
      <c r="A64" s="6" t="s">
        <v>12</v>
      </c>
      <c r="B64" s="7">
        <v>13552</v>
      </c>
      <c r="C64" s="7">
        <v>12190</v>
      </c>
      <c r="D64" s="5">
        <f t="shared" si="8"/>
        <v>1362</v>
      </c>
      <c r="E64" s="5">
        <f t="shared" si="9"/>
        <v>239736</v>
      </c>
    </row>
    <row r="65" spans="1:5" ht="15" customHeight="1" x14ac:dyDescent="0.2">
      <c r="A65" s="6" t="s">
        <v>13</v>
      </c>
      <c r="B65" s="7">
        <v>13204</v>
      </c>
      <c r="C65" s="7">
        <v>11354</v>
      </c>
      <c r="D65" s="5">
        <f t="shared" si="8"/>
        <v>1850</v>
      </c>
      <c r="E65" s="5">
        <f t="shared" si="9"/>
        <v>241586</v>
      </c>
    </row>
    <row r="66" spans="1:5" ht="15" customHeight="1" x14ac:dyDescent="0.2">
      <c r="A66" s="6" t="s">
        <v>14</v>
      </c>
      <c r="B66" s="7">
        <v>13172</v>
      </c>
      <c r="C66" s="7">
        <v>11923</v>
      </c>
      <c r="D66" s="5">
        <f t="shared" si="8"/>
        <v>1249</v>
      </c>
      <c r="E66" s="5">
        <f t="shared" si="9"/>
        <v>242835</v>
      </c>
    </row>
    <row r="67" spans="1:5" ht="15" customHeight="1" x14ac:dyDescent="0.2">
      <c r="A67" s="6" t="s">
        <v>15</v>
      </c>
      <c r="B67" s="7">
        <v>14493</v>
      </c>
      <c r="C67" s="7">
        <v>12604</v>
      </c>
      <c r="D67" s="5">
        <f t="shared" si="8"/>
        <v>1889</v>
      </c>
      <c r="E67" s="5">
        <f t="shared" si="9"/>
        <v>244724</v>
      </c>
    </row>
    <row r="68" spans="1:5" ht="15" customHeight="1" x14ac:dyDescent="0.2">
      <c r="A68" s="6" t="s">
        <v>16</v>
      </c>
      <c r="B68" s="7">
        <v>13334</v>
      </c>
      <c r="C68" s="7">
        <v>11985</v>
      </c>
      <c r="D68" s="5">
        <f t="shared" si="8"/>
        <v>1349</v>
      </c>
      <c r="E68" s="5">
        <f t="shared" si="9"/>
        <v>246073</v>
      </c>
    </row>
    <row r="69" spans="1:5" ht="15" customHeight="1" x14ac:dyDescent="0.2">
      <c r="A69" s="6" t="s">
        <v>37</v>
      </c>
      <c r="B69" s="7">
        <v>12604</v>
      </c>
      <c r="C69" s="7">
        <v>12596</v>
      </c>
      <c r="D69" s="5">
        <f t="shared" si="8"/>
        <v>8</v>
      </c>
      <c r="E69" s="5">
        <f t="shared" si="9"/>
        <v>246081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246081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246081</v>
      </c>
    </row>
    <row r="72" spans="1:5" ht="15" customHeight="1" x14ac:dyDescent="0.2">
      <c r="A72" s="8" t="s">
        <v>33</v>
      </c>
      <c r="B72" s="9">
        <f>SUM(B60:B71)</f>
        <v>135064</v>
      </c>
      <c r="C72" s="9">
        <f>SUM(C60:C71)</f>
        <v>115802</v>
      </c>
      <c r="D72" s="10">
        <f>SUM(D60:D71)</f>
        <v>19262</v>
      </c>
      <c r="E72" s="10">
        <f>E71</f>
        <v>246081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5.5" customHeight="1" x14ac:dyDescent="0.2">
      <c r="A75" s="19" t="s">
        <v>36</v>
      </c>
      <c r="B75" s="19"/>
      <c r="C75" s="19"/>
      <c r="D75" s="19"/>
      <c r="E75" s="19"/>
    </row>
    <row r="76" spans="1:5" x14ac:dyDescent="0.2">
      <c r="E76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7"/>
  <sheetViews>
    <sheetView showGridLines="0" tabSelected="1" zoomScaleNormal="100" workbookViewId="0">
      <pane ySplit="7" topLeftCell="A60" activePane="bottomLeft" state="frozen"/>
      <selection pane="bottomLeft" activeCell="K12" sqref="K1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2" customHeight="1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42496</v>
      </c>
      <c r="C8" s="3">
        <v>28461</v>
      </c>
      <c r="D8" s="4">
        <f t="shared" ref="D8:D19" si="0">B8-C8</f>
        <v>14035</v>
      </c>
      <c r="E8" s="5">
        <v>587737</v>
      </c>
    </row>
    <row r="9" spans="1:5" ht="15" customHeight="1" x14ac:dyDescent="0.2">
      <c r="A9" s="6" t="s">
        <v>9</v>
      </c>
      <c r="B9" s="7">
        <v>37455</v>
      </c>
      <c r="C9" s="7">
        <v>30644</v>
      </c>
      <c r="D9" s="5">
        <f t="shared" si="0"/>
        <v>6811</v>
      </c>
      <c r="E9" s="5">
        <f t="shared" ref="E9:E19" si="1">E8+D9</f>
        <v>594548</v>
      </c>
    </row>
    <row r="10" spans="1:5" ht="15" customHeight="1" x14ac:dyDescent="0.2">
      <c r="A10" s="6" t="s">
        <v>10</v>
      </c>
      <c r="B10" s="7">
        <v>34887</v>
      </c>
      <c r="C10" s="7">
        <v>39077</v>
      </c>
      <c r="D10" s="5">
        <f t="shared" si="0"/>
        <v>-4190</v>
      </c>
      <c r="E10" s="5">
        <f t="shared" si="1"/>
        <v>590358</v>
      </c>
    </row>
    <row r="11" spans="1:5" ht="15" customHeight="1" x14ac:dyDescent="0.2">
      <c r="A11" s="6" t="s">
        <v>11</v>
      </c>
      <c r="B11" s="7">
        <v>17952</v>
      </c>
      <c r="C11" s="7">
        <v>34863</v>
      </c>
      <c r="D11" s="5">
        <f t="shared" si="0"/>
        <v>-16911</v>
      </c>
      <c r="E11" s="5">
        <f t="shared" si="1"/>
        <v>573447</v>
      </c>
    </row>
    <row r="12" spans="1:5" ht="15" customHeight="1" x14ac:dyDescent="0.2">
      <c r="A12" s="6" t="s">
        <v>12</v>
      </c>
      <c r="B12" s="7">
        <v>21627</v>
      </c>
      <c r="C12" s="7">
        <v>29555</v>
      </c>
      <c r="D12" s="5">
        <f t="shared" si="0"/>
        <v>-7928</v>
      </c>
      <c r="E12" s="5">
        <f t="shared" si="1"/>
        <v>565519</v>
      </c>
    </row>
    <row r="13" spans="1:5" ht="15" customHeight="1" x14ac:dyDescent="0.2">
      <c r="A13" s="6" t="s">
        <v>13</v>
      </c>
      <c r="B13" s="7">
        <v>29059</v>
      </c>
      <c r="C13" s="7">
        <v>28772</v>
      </c>
      <c r="D13" s="5">
        <f t="shared" si="0"/>
        <v>287</v>
      </c>
      <c r="E13" s="5">
        <f t="shared" si="1"/>
        <v>565806</v>
      </c>
    </row>
    <row r="14" spans="1:5" ht="15" customHeight="1" x14ac:dyDescent="0.2">
      <c r="A14" s="6" t="s">
        <v>14</v>
      </c>
      <c r="B14" s="7">
        <v>35839</v>
      </c>
      <c r="C14" s="7">
        <v>28035</v>
      </c>
      <c r="D14" s="5">
        <f t="shared" si="0"/>
        <v>7804</v>
      </c>
      <c r="E14" s="5">
        <f t="shared" si="1"/>
        <v>573610</v>
      </c>
    </row>
    <row r="15" spans="1:5" ht="15" customHeight="1" x14ac:dyDescent="0.2">
      <c r="A15" s="6" t="s">
        <v>15</v>
      </c>
      <c r="B15" s="7">
        <v>36434</v>
      </c>
      <c r="C15" s="7">
        <v>28083</v>
      </c>
      <c r="D15" s="5">
        <f t="shared" si="0"/>
        <v>8351</v>
      </c>
      <c r="E15" s="5">
        <f t="shared" si="1"/>
        <v>581961</v>
      </c>
    </row>
    <row r="16" spans="1:5" ht="15" customHeight="1" x14ac:dyDescent="0.2">
      <c r="A16" s="6" t="s">
        <v>16</v>
      </c>
      <c r="B16" s="7">
        <v>39296</v>
      </c>
      <c r="C16" s="7">
        <v>30383</v>
      </c>
      <c r="D16" s="5">
        <f t="shared" si="0"/>
        <v>8913</v>
      </c>
      <c r="E16" s="5">
        <f t="shared" si="1"/>
        <v>590874</v>
      </c>
    </row>
    <row r="17" spans="1:5" ht="15" customHeight="1" x14ac:dyDescent="0.2">
      <c r="A17" s="6" t="s">
        <v>17</v>
      </c>
      <c r="B17" s="7">
        <v>42117</v>
      </c>
      <c r="C17" s="7">
        <v>33889</v>
      </c>
      <c r="D17" s="5">
        <f t="shared" si="0"/>
        <v>8228</v>
      </c>
      <c r="E17" s="5">
        <f t="shared" si="1"/>
        <v>599102</v>
      </c>
    </row>
    <row r="18" spans="1:5" ht="15" customHeight="1" x14ac:dyDescent="0.2">
      <c r="A18" s="6" t="s">
        <v>18</v>
      </c>
      <c r="B18" s="7">
        <v>40088</v>
      </c>
      <c r="C18" s="7">
        <v>31527</v>
      </c>
      <c r="D18" s="5">
        <f t="shared" si="0"/>
        <v>8561</v>
      </c>
      <c r="E18" s="5">
        <f t="shared" si="1"/>
        <v>607663</v>
      </c>
    </row>
    <row r="19" spans="1:5" ht="15" customHeight="1" x14ac:dyDescent="0.2">
      <c r="A19" s="6" t="s">
        <v>19</v>
      </c>
      <c r="B19" s="7">
        <v>29339</v>
      </c>
      <c r="C19" s="7">
        <v>35034</v>
      </c>
      <c r="D19" s="5">
        <f t="shared" si="0"/>
        <v>-5695</v>
      </c>
      <c r="E19" s="5">
        <f t="shared" si="1"/>
        <v>601968</v>
      </c>
    </row>
    <row r="20" spans="1:5" ht="15" customHeight="1" x14ac:dyDescent="0.2">
      <c r="A20" s="8" t="s">
        <v>32</v>
      </c>
      <c r="B20" s="9">
        <f>SUM(B8:B19)</f>
        <v>406589</v>
      </c>
      <c r="C20" s="9">
        <f>SUM(C8:C19)</f>
        <v>378323</v>
      </c>
      <c r="D20" s="10">
        <f>SUM(D8:D19)</f>
        <v>28266</v>
      </c>
      <c r="E20" s="10">
        <f>E19</f>
        <v>601968</v>
      </c>
    </row>
    <row r="21" spans="1:5" ht="15" customHeight="1" x14ac:dyDescent="0.2">
      <c r="A21" s="2" t="s">
        <v>21</v>
      </c>
      <c r="B21" s="3">
        <v>49266</v>
      </c>
      <c r="C21" s="3">
        <v>33796</v>
      </c>
      <c r="D21" s="4">
        <f t="shared" ref="D21:D32" si="2">B21-C21</f>
        <v>15470</v>
      </c>
      <c r="E21" s="4">
        <f>E19+D21</f>
        <v>617438</v>
      </c>
    </row>
    <row r="22" spans="1:5" ht="15" customHeight="1" x14ac:dyDescent="0.2">
      <c r="A22" s="6" t="s">
        <v>9</v>
      </c>
      <c r="B22" s="7">
        <v>50857</v>
      </c>
      <c r="C22" s="7">
        <v>37290</v>
      </c>
      <c r="D22" s="5">
        <f t="shared" si="2"/>
        <v>13567</v>
      </c>
      <c r="E22" s="5">
        <f t="shared" ref="E22:E32" si="3">E21+D22</f>
        <v>631005</v>
      </c>
    </row>
    <row r="23" spans="1:5" ht="15" customHeight="1" x14ac:dyDescent="0.2">
      <c r="A23" s="6" t="s">
        <v>10</v>
      </c>
      <c r="B23" s="7">
        <v>47024</v>
      </c>
      <c r="C23" s="7">
        <v>40732</v>
      </c>
      <c r="D23" s="5">
        <f t="shared" si="2"/>
        <v>6292</v>
      </c>
      <c r="E23" s="5">
        <f t="shared" si="3"/>
        <v>637297</v>
      </c>
    </row>
    <row r="24" spans="1:5" ht="15" customHeight="1" x14ac:dyDescent="0.2">
      <c r="A24" s="6" t="s">
        <v>11</v>
      </c>
      <c r="B24" s="7">
        <v>41130</v>
      </c>
      <c r="C24" s="7">
        <v>35688</v>
      </c>
      <c r="D24" s="5">
        <f t="shared" si="2"/>
        <v>5442</v>
      </c>
      <c r="E24" s="5">
        <f t="shared" si="3"/>
        <v>642739</v>
      </c>
    </row>
    <row r="25" spans="1:5" ht="15" customHeight="1" x14ac:dyDescent="0.2">
      <c r="A25" s="6" t="s">
        <v>12</v>
      </c>
      <c r="B25" s="7">
        <v>42230</v>
      </c>
      <c r="C25" s="7">
        <v>40549</v>
      </c>
      <c r="D25" s="5">
        <f t="shared" si="2"/>
        <v>1681</v>
      </c>
      <c r="E25" s="5">
        <f t="shared" si="3"/>
        <v>644420</v>
      </c>
    </row>
    <row r="26" spans="1:5" ht="15" customHeight="1" x14ac:dyDescent="0.2">
      <c r="A26" s="6" t="s">
        <v>13</v>
      </c>
      <c r="B26" s="7">
        <v>42969</v>
      </c>
      <c r="C26" s="7">
        <v>40870</v>
      </c>
      <c r="D26" s="5">
        <f t="shared" si="2"/>
        <v>2099</v>
      </c>
      <c r="E26" s="5">
        <f t="shared" si="3"/>
        <v>646519</v>
      </c>
    </row>
    <row r="27" spans="1:5" ht="15" customHeight="1" x14ac:dyDescent="0.2">
      <c r="A27" s="6" t="s">
        <v>14</v>
      </c>
      <c r="B27" s="7">
        <v>43422</v>
      </c>
      <c r="C27" s="7">
        <v>38157</v>
      </c>
      <c r="D27" s="5">
        <f t="shared" si="2"/>
        <v>5265</v>
      </c>
      <c r="E27" s="5">
        <f t="shared" si="3"/>
        <v>651784</v>
      </c>
    </row>
    <row r="28" spans="1:5" ht="15" customHeight="1" x14ac:dyDescent="0.2">
      <c r="A28" s="6" t="s">
        <v>15</v>
      </c>
      <c r="B28" s="7">
        <v>46666</v>
      </c>
      <c r="C28" s="12">
        <v>38615</v>
      </c>
      <c r="D28" s="5">
        <f t="shared" si="2"/>
        <v>8051</v>
      </c>
      <c r="E28" s="5">
        <f t="shared" si="3"/>
        <v>659835</v>
      </c>
    </row>
    <row r="29" spans="1:5" ht="15" customHeight="1" x14ac:dyDescent="0.2">
      <c r="A29" s="6" t="s">
        <v>16</v>
      </c>
      <c r="B29" s="7">
        <v>45452</v>
      </c>
      <c r="C29" s="12">
        <v>40732</v>
      </c>
      <c r="D29" s="5">
        <f t="shared" si="2"/>
        <v>4720</v>
      </c>
      <c r="E29" s="5">
        <f t="shared" si="3"/>
        <v>664555</v>
      </c>
    </row>
    <row r="30" spans="1:5" ht="15" customHeight="1" x14ac:dyDescent="0.2">
      <c r="A30" s="6" t="s">
        <v>17</v>
      </c>
      <c r="B30" s="7">
        <v>44081</v>
      </c>
      <c r="C30" s="11">
        <v>40321</v>
      </c>
      <c r="D30" s="5">
        <f t="shared" si="2"/>
        <v>3760</v>
      </c>
      <c r="E30" s="5">
        <f t="shared" si="3"/>
        <v>668315</v>
      </c>
    </row>
    <row r="31" spans="1:5" ht="15" customHeight="1" x14ac:dyDescent="0.2">
      <c r="A31" s="6" t="s">
        <v>18</v>
      </c>
      <c r="B31" s="7">
        <v>46391</v>
      </c>
      <c r="C31" s="12">
        <v>42304</v>
      </c>
      <c r="D31" s="5">
        <f t="shared" si="2"/>
        <v>4087</v>
      </c>
      <c r="E31" s="5">
        <f t="shared" si="3"/>
        <v>672402</v>
      </c>
    </row>
    <row r="32" spans="1:5" ht="15" customHeight="1" x14ac:dyDescent="0.2">
      <c r="A32" s="6" t="s">
        <v>19</v>
      </c>
      <c r="B32" s="7">
        <v>32965</v>
      </c>
      <c r="C32" s="12">
        <v>42339</v>
      </c>
      <c r="D32" s="5">
        <f t="shared" si="2"/>
        <v>-9374</v>
      </c>
      <c r="E32" s="5">
        <f t="shared" si="3"/>
        <v>663028</v>
      </c>
    </row>
    <row r="33" spans="1:5" ht="15" customHeight="1" x14ac:dyDescent="0.2">
      <c r="A33" s="8" t="s">
        <v>22</v>
      </c>
      <c r="B33" s="9">
        <f>SUM(B21:B32)</f>
        <v>532453</v>
      </c>
      <c r="C33" s="9">
        <f>SUM(C21:C32)</f>
        <v>471393</v>
      </c>
      <c r="D33" s="10">
        <f>SUM(D21:D32)</f>
        <v>61060</v>
      </c>
      <c r="E33" s="10">
        <f>E32</f>
        <v>663028</v>
      </c>
    </row>
    <row r="34" spans="1:5" ht="15" customHeight="1" x14ac:dyDescent="0.2">
      <c r="A34" s="2" t="s">
        <v>23</v>
      </c>
      <c r="B34" s="3">
        <v>53085</v>
      </c>
      <c r="C34" s="3">
        <v>38893</v>
      </c>
      <c r="D34" s="4">
        <f t="shared" ref="D34:D45" si="4">B34-C34</f>
        <v>14192</v>
      </c>
      <c r="E34" s="4">
        <f>E32+D34</f>
        <v>677220</v>
      </c>
    </row>
    <row r="35" spans="1:5" ht="15" customHeight="1" x14ac:dyDescent="0.2">
      <c r="A35" s="6" t="s">
        <v>9</v>
      </c>
      <c r="B35" s="7">
        <v>54454</v>
      </c>
      <c r="C35" s="7">
        <v>42009</v>
      </c>
      <c r="D35" s="5">
        <f t="shared" si="4"/>
        <v>12445</v>
      </c>
      <c r="E35" s="5">
        <f t="shared" ref="E35:E45" si="5">E34+D35</f>
        <v>689665</v>
      </c>
    </row>
    <row r="36" spans="1:5" ht="15" customHeight="1" x14ac:dyDescent="0.2">
      <c r="A36" s="6" t="s">
        <v>10</v>
      </c>
      <c r="B36" s="7">
        <v>50950</v>
      </c>
      <c r="C36" s="7">
        <v>47784</v>
      </c>
      <c r="D36" s="5">
        <f t="shared" si="4"/>
        <v>3166</v>
      </c>
      <c r="E36" s="5">
        <f t="shared" si="5"/>
        <v>692831</v>
      </c>
    </row>
    <row r="37" spans="1:5" ht="15" customHeight="1" x14ac:dyDescent="0.2">
      <c r="A37" s="6" t="s">
        <v>11</v>
      </c>
      <c r="B37" s="7">
        <v>47828</v>
      </c>
      <c r="C37" s="7">
        <v>40633</v>
      </c>
      <c r="D37" s="5">
        <f t="shared" si="4"/>
        <v>7195</v>
      </c>
      <c r="E37" s="5">
        <f t="shared" si="5"/>
        <v>700026</v>
      </c>
    </row>
    <row r="38" spans="1:5" ht="15" customHeight="1" x14ac:dyDescent="0.2">
      <c r="A38" s="6" t="s">
        <v>12</v>
      </c>
      <c r="B38" s="7">
        <v>51830</v>
      </c>
      <c r="C38" s="7">
        <v>46724</v>
      </c>
      <c r="D38" s="5">
        <f t="shared" si="4"/>
        <v>5106</v>
      </c>
      <c r="E38" s="5">
        <f t="shared" si="5"/>
        <v>705132</v>
      </c>
    </row>
    <row r="39" spans="1:5" ht="15" customHeight="1" x14ac:dyDescent="0.2">
      <c r="A39" s="6" t="s">
        <v>13</v>
      </c>
      <c r="B39" s="7">
        <v>48663</v>
      </c>
      <c r="C39" s="7">
        <v>43661</v>
      </c>
      <c r="D39" s="5">
        <f t="shared" si="4"/>
        <v>5002</v>
      </c>
      <c r="E39" s="5">
        <f t="shared" si="5"/>
        <v>710134</v>
      </c>
    </row>
    <row r="40" spans="1:5" ht="15" customHeight="1" x14ac:dyDescent="0.2">
      <c r="A40" s="6" t="s">
        <v>14</v>
      </c>
      <c r="B40" s="7">
        <v>50119</v>
      </c>
      <c r="C40" s="7">
        <v>42487</v>
      </c>
      <c r="D40" s="5">
        <f t="shared" si="4"/>
        <v>7632</v>
      </c>
      <c r="E40" s="5">
        <f t="shared" si="5"/>
        <v>717766</v>
      </c>
    </row>
    <row r="41" spans="1:5" ht="15" customHeight="1" x14ac:dyDescent="0.2">
      <c r="A41" s="6" t="s">
        <v>15</v>
      </c>
      <c r="B41" s="7">
        <v>52835</v>
      </c>
      <c r="C41" s="12">
        <v>44969</v>
      </c>
      <c r="D41" s="5">
        <f t="shared" si="4"/>
        <v>7866</v>
      </c>
      <c r="E41" s="5">
        <f t="shared" si="5"/>
        <v>725632</v>
      </c>
    </row>
    <row r="42" spans="1:5" ht="15" customHeight="1" x14ac:dyDescent="0.2">
      <c r="A42" s="6" t="s">
        <v>16</v>
      </c>
      <c r="B42" s="7">
        <v>48810</v>
      </c>
      <c r="C42" s="12">
        <v>44348</v>
      </c>
      <c r="D42" s="5">
        <f t="shared" si="4"/>
        <v>4462</v>
      </c>
      <c r="E42" s="5">
        <f t="shared" si="5"/>
        <v>730094</v>
      </c>
    </row>
    <row r="43" spans="1:5" ht="15" customHeight="1" x14ac:dyDescent="0.2">
      <c r="A43" s="6" t="s">
        <v>17</v>
      </c>
      <c r="B43" s="7">
        <v>46865</v>
      </c>
      <c r="C43" s="11">
        <v>42951</v>
      </c>
      <c r="D43" s="5">
        <f t="shared" si="4"/>
        <v>3914</v>
      </c>
      <c r="E43" s="5">
        <f t="shared" si="5"/>
        <v>734008</v>
      </c>
    </row>
    <row r="44" spans="1:5" ht="15" customHeight="1" x14ac:dyDescent="0.2">
      <c r="A44" s="6" t="s">
        <v>18</v>
      </c>
      <c r="B44" s="7">
        <v>43891</v>
      </c>
      <c r="C44" s="12">
        <v>45951</v>
      </c>
      <c r="D44" s="5">
        <f t="shared" si="4"/>
        <v>-2060</v>
      </c>
      <c r="E44" s="5">
        <f t="shared" si="5"/>
        <v>731948</v>
      </c>
    </row>
    <row r="45" spans="1:5" ht="15" customHeight="1" x14ac:dyDescent="0.2">
      <c r="A45" s="6" t="s">
        <v>19</v>
      </c>
      <c r="B45" s="7">
        <v>31633</v>
      </c>
      <c r="C45" s="12">
        <v>43898</v>
      </c>
      <c r="D45" s="5">
        <f t="shared" si="4"/>
        <v>-12265</v>
      </c>
      <c r="E45" s="5">
        <f t="shared" si="5"/>
        <v>719683</v>
      </c>
    </row>
    <row r="46" spans="1:5" ht="15" customHeight="1" x14ac:dyDescent="0.2">
      <c r="A46" s="8" t="s">
        <v>24</v>
      </c>
      <c r="B46" s="9">
        <f>SUM(B34:B45)</f>
        <v>580963</v>
      </c>
      <c r="C46" s="9">
        <f>SUM(C34:C45)</f>
        <v>524308</v>
      </c>
      <c r="D46" s="10">
        <f>SUM(D34:D45)</f>
        <v>56655</v>
      </c>
      <c r="E46" s="10">
        <f>E45</f>
        <v>719683</v>
      </c>
    </row>
    <row r="47" spans="1:5" ht="15" customHeight="1" x14ac:dyDescent="0.2">
      <c r="A47" s="2" t="s">
        <v>25</v>
      </c>
      <c r="B47" s="3">
        <v>58785</v>
      </c>
      <c r="C47" s="3">
        <v>43464</v>
      </c>
      <c r="D47" s="4">
        <f t="shared" ref="D47:D58" si="6">B47-C47</f>
        <v>15321</v>
      </c>
      <c r="E47" s="4">
        <f>E45+D47</f>
        <v>735004</v>
      </c>
    </row>
    <row r="48" spans="1:5" ht="15" customHeight="1" x14ac:dyDescent="0.2">
      <c r="A48" s="6" t="s">
        <v>9</v>
      </c>
      <c r="B48" s="7">
        <v>50819</v>
      </c>
      <c r="C48" s="7">
        <v>44490</v>
      </c>
      <c r="D48" s="5">
        <f t="shared" si="6"/>
        <v>6329</v>
      </c>
      <c r="E48" s="5">
        <f t="shared" ref="E48:E58" si="7">E47+D48</f>
        <v>741333</v>
      </c>
    </row>
    <row r="49" spans="1:5" ht="15" customHeight="1" x14ac:dyDescent="0.2">
      <c r="A49" s="6" t="s">
        <v>10</v>
      </c>
      <c r="B49" s="7">
        <v>59713</v>
      </c>
      <c r="C49" s="7">
        <v>51364</v>
      </c>
      <c r="D49" s="5">
        <f t="shared" si="6"/>
        <v>8349</v>
      </c>
      <c r="E49" s="5">
        <f t="shared" si="7"/>
        <v>749682</v>
      </c>
    </row>
    <row r="50" spans="1:5" ht="15" customHeight="1" x14ac:dyDescent="0.2">
      <c r="A50" s="6" t="s">
        <v>11</v>
      </c>
      <c r="B50" s="7">
        <v>49644</v>
      </c>
      <c r="C50" s="7">
        <v>43157</v>
      </c>
      <c r="D50" s="5">
        <f t="shared" si="6"/>
        <v>6487</v>
      </c>
      <c r="E50" s="5">
        <f t="shared" si="7"/>
        <v>756169</v>
      </c>
    </row>
    <row r="51" spans="1:5" ht="15" customHeight="1" x14ac:dyDescent="0.2">
      <c r="A51" s="6" t="s">
        <v>12</v>
      </c>
      <c r="B51" s="7">
        <v>55345</v>
      </c>
      <c r="C51" s="7">
        <v>51080</v>
      </c>
      <c r="D51" s="5">
        <f t="shared" si="6"/>
        <v>4265</v>
      </c>
      <c r="E51" s="5">
        <f t="shared" si="7"/>
        <v>760434</v>
      </c>
    </row>
    <row r="52" spans="1:5" ht="15" customHeight="1" x14ac:dyDescent="0.2">
      <c r="A52" s="6" t="s">
        <v>13</v>
      </c>
      <c r="B52" s="7">
        <v>50368</v>
      </c>
      <c r="C52" s="7">
        <v>48674</v>
      </c>
      <c r="D52" s="5">
        <f t="shared" si="6"/>
        <v>1694</v>
      </c>
      <c r="E52" s="5">
        <f t="shared" si="7"/>
        <v>762128</v>
      </c>
    </row>
    <row r="53" spans="1:5" ht="15" customHeight="1" x14ac:dyDescent="0.2">
      <c r="A53" s="6" t="s">
        <v>14</v>
      </c>
      <c r="B53" s="7">
        <v>53877</v>
      </c>
      <c r="C53" s="7">
        <v>47677</v>
      </c>
      <c r="D53" s="5">
        <f t="shared" si="6"/>
        <v>6200</v>
      </c>
      <c r="E53" s="5">
        <f t="shared" si="7"/>
        <v>768328</v>
      </c>
    </row>
    <row r="54" spans="1:5" ht="15" customHeight="1" x14ac:dyDescent="0.2">
      <c r="A54" s="6" t="s">
        <v>15</v>
      </c>
      <c r="B54" s="7">
        <v>58696</v>
      </c>
      <c r="C54" s="12">
        <v>50821</v>
      </c>
      <c r="D54" s="5">
        <f t="shared" si="6"/>
        <v>7875</v>
      </c>
      <c r="E54" s="5">
        <f t="shared" si="7"/>
        <v>776203</v>
      </c>
    </row>
    <row r="55" spans="1:5" ht="19.5" customHeight="1" x14ac:dyDescent="0.2">
      <c r="A55" s="6" t="s">
        <v>16</v>
      </c>
      <c r="B55" s="7">
        <v>50342</v>
      </c>
      <c r="C55" s="12">
        <v>45947</v>
      </c>
      <c r="D55" s="5">
        <f t="shared" si="6"/>
        <v>4395</v>
      </c>
      <c r="E55" s="5">
        <f t="shared" si="7"/>
        <v>780598</v>
      </c>
    </row>
    <row r="56" spans="1:5" ht="15" customHeight="1" x14ac:dyDescent="0.2">
      <c r="A56" s="6" t="s">
        <v>17</v>
      </c>
      <c r="B56" s="7">
        <v>53721</v>
      </c>
      <c r="C56" s="11">
        <v>48541</v>
      </c>
      <c r="D56" s="5">
        <f t="shared" si="6"/>
        <v>5180</v>
      </c>
      <c r="E56" s="5">
        <f t="shared" si="7"/>
        <v>785778</v>
      </c>
    </row>
    <row r="57" spans="1:5" ht="15" customHeight="1" x14ac:dyDescent="0.2">
      <c r="A57" s="6" t="s">
        <v>18</v>
      </c>
      <c r="B57" s="7">
        <v>47991</v>
      </c>
      <c r="C57" s="12">
        <v>51067</v>
      </c>
      <c r="D57" s="5">
        <f t="shared" si="6"/>
        <v>-3076</v>
      </c>
      <c r="E57" s="5">
        <f t="shared" si="7"/>
        <v>782702</v>
      </c>
    </row>
    <row r="58" spans="1:5" ht="15" customHeight="1" x14ac:dyDescent="0.2">
      <c r="A58" s="6" t="s">
        <v>19</v>
      </c>
      <c r="B58" s="7">
        <v>34565</v>
      </c>
      <c r="C58" s="12">
        <v>48341</v>
      </c>
      <c r="D58" s="5">
        <f t="shared" si="6"/>
        <v>-13776</v>
      </c>
      <c r="E58" s="5">
        <f t="shared" si="7"/>
        <v>768926</v>
      </c>
    </row>
    <row r="59" spans="1:5" ht="15" customHeight="1" x14ac:dyDescent="0.2">
      <c r="A59" s="8" t="s">
        <v>34</v>
      </c>
      <c r="B59" s="9">
        <f>SUM(B47:B58)</f>
        <v>623866</v>
      </c>
      <c r="C59" s="9">
        <f>SUM(C47:C58)</f>
        <v>574623</v>
      </c>
      <c r="D59" s="10">
        <f>SUM(D47:D58)</f>
        <v>49243</v>
      </c>
      <c r="E59" s="10">
        <f>E58</f>
        <v>768926</v>
      </c>
    </row>
    <row r="60" spans="1:5" ht="15" customHeight="1" x14ac:dyDescent="0.2">
      <c r="A60" s="2" t="s">
        <v>35</v>
      </c>
      <c r="B60" s="3">
        <v>65513</v>
      </c>
      <c r="C60" s="3">
        <v>46984</v>
      </c>
      <c r="D60" s="4">
        <f t="shared" ref="D60:D71" si="8">B60-C60</f>
        <v>18529</v>
      </c>
      <c r="E60" s="4">
        <f>E58+D60</f>
        <v>787455</v>
      </c>
    </row>
    <row r="61" spans="1:5" ht="15" customHeight="1" x14ac:dyDescent="0.2">
      <c r="A61" s="6" t="s">
        <v>9</v>
      </c>
      <c r="B61" s="7">
        <v>62569</v>
      </c>
      <c r="C61" s="7">
        <v>51179</v>
      </c>
      <c r="D61" s="5">
        <f t="shared" si="8"/>
        <v>11390</v>
      </c>
      <c r="E61" s="5">
        <f t="shared" ref="E61:E71" si="9">E60+D61</f>
        <v>798845</v>
      </c>
    </row>
    <row r="62" spans="1:5" ht="15" customHeight="1" x14ac:dyDescent="0.2">
      <c r="A62" s="6" t="s">
        <v>10</v>
      </c>
      <c r="B62" s="7">
        <v>59722</v>
      </c>
      <c r="C62" s="7">
        <v>52442</v>
      </c>
      <c r="D62" s="5">
        <f t="shared" si="8"/>
        <v>7280</v>
      </c>
      <c r="E62" s="5">
        <f t="shared" si="9"/>
        <v>806125</v>
      </c>
    </row>
    <row r="63" spans="1:5" ht="15" customHeight="1" x14ac:dyDescent="0.2">
      <c r="A63" s="6" t="s">
        <v>11</v>
      </c>
      <c r="B63" s="7">
        <v>59054</v>
      </c>
      <c r="C63" s="7">
        <v>55804</v>
      </c>
      <c r="D63" s="5">
        <f t="shared" si="8"/>
        <v>3250</v>
      </c>
      <c r="E63" s="5">
        <f t="shared" si="9"/>
        <v>809375</v>
      </c>
    </row>
    <row r="64" spans="1:5" ht="15" customHeight="1" x14ac:dyDescent="0.2">
      <c r="A64" s="6" t="s">
        <v>12</v>
      </c>
      <c r="B64" s="7">
        <v>58117</v>
      </c>
      <c r="C64" s="7">
        <v>55575</v>
      </c>
      <c r="D64" s="5">
        <f t="shared" si="8"/>
        <v>2542</v>
      </c>
      <c r="E64" s="5">
        <f t="shared" si="9"/>
        <v>811917</v>
      </c>
    </row>
    <row r="65" spans="1:5" ht="15" customHeight="1" x14ac:dyDescent="0.2">
      <c r="A65" s="6" t="s">
        <v>13</v>
      </c>
      <c r="B65" s="7">
        <v>53318</v>
      </c>
      <c r="C65" s="7">
        <v>52069</v>
      </c>
      <c r="D65" s="5">
        <f t="shared" si="8"/>
        <v>1249</v>
      </c>
      <c r="E65" s="5">
        <f t="shared" si="9"/>
        <v>813166</v>
      </c>
    </row>
    <row r="66" spans="1:5" ht="15" customHeight="1" x14ac:dyDescent="0.2">
      <c r="A66" s="6" t="s">
        <v>14</v>
      </c>
      <c r="B66" s="7">
        <v>55460</v>
      </c>
      <c r="C66" s="7">
        <v>53649</v>
      </c>
      <c r="D66" s="5">
        <f t="shared" si="8"/>
        <v>1811</v>
      </c>
      <c r="E66" s="5">
        <f t="shared" si="9"/>
        <v>814977</v>
      </c>
    </row>
    <row r="67" spans="1:5" ht="15" customHeight="1" x14ac:dyDescent="0.2">
      <c r="A67" s="6" t="s">
        <v>15</v>
      </c>
      <c r="B67" s="7">
        <v>56448</v>
      </c>
      <c r="C67" s="12">
        <v>55077</v>
      </c>
      <c r="D67" s="5">
        <f t="shared" si="8"/>
        <v>1371</v>
      </c>
      <c r="E67" s="5">
        <f t="shared" si="9"/>
        <v>816348</v>
      </c>
    </row>
    <row r="68" spans="1:5" ht="19.5" customHeight="1" x14ac:dyDescent="0.2">
      <c r="A68" s="6" t="s">
        <v>16</v>
      </c>
      <c r="B68" s="7">
        <v>53327</v>
      </c>
      <c r="C68" s="12">
        <v>53602</v>
      </c>
      <c r="D68" s="5">
        <f t="shared" si="8"/>
        <v>-275</v>
      </c>
      <c r="E68" s="5">
        <f t="shared" si="9"/>
        <v>816073</v>
      </c>
    </row>
    <row r="69" spans="1:5" ht="15" customHeight="1" x14ac:dyDescent="0.2">
      <c r="A69" s="6" t="s">
        <v>37</v>
      </c>
      <c r="B69" s="7">
        <v>55092</v>
      </c>
      <c r="C69" s="11">
        <v>55719</v>
      </c>
      <c r="D69" s="5">
        <f t="shared" si="8"/>
        <v>-627</v>
      </c>
      <c r="E69" s="5">
        <f t="shared" si="9"/>
        <v>815446</v>
      </c>
    </row>
    <row r="70" spans="1:5" ht="15" hidden="1" customHeight="1" x14ac:dyDescent="0.2">
      <c r="A70" s="6" t="s">
        <v>18</v>
      </c>
      <c r="B70" s="7">
        <v>0</v>
      </c>
      <c r="C70" s="12">
        <v>0</v>
      </c>
      <c r="D70" s="5">
        <f t="shared" si="8"/>
        <v>0</v>
      </c>
      <c r="E70" s="5">
        <f t="shared" si="9"/>
        <v>815446</v>
      </c>
    </row>
    <row r="71" spans="1:5" ht="15" hidden="1" customHeight="1" x14ac:dyDescent="0.2">
      <c r="A71" s="6" t="s">
        <v>26</v>
      </c>
      <c r="B71" s="7">
        <v>0</v>
      </c>
      <c r="C71" s="12">
        <v>0</v>
      </c>
      <c r="D71" s="5">
        <f t="shared" si="8"/>
        <v>0</v>
      </c>
      <c r="E71" s="5">
        <f t="shared" si="9"/>
        <v>815446</v>
      </c>
    </row>
    <row r="72" spans="1:5" ht="15" customHeight="1" x14ac:dyDescent="0.2">
      <c r="A72" s="8" t="s">
        <v>33</v>
      </c>
      <c r="B72" s="9">
        <f>SUM(B60:B71)</f>
        <v>578620</v>
      </c>
      <c r="C72" s="9">
        <f>SUM(C60:C71)</f>
        <v>532100</v>
      </c>
      <c r="D72" s="10">
        <f>SUM(D60:D71)</f>
        <v>46520</v>
      </c>
      <c r="E72" s="10">
        <f>E71</f>
        <v>815446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8.5" customHeight="1" x14ac:dyDescent="0.2">
      <c r="A75" s="19" t="s">
        <v>36</v>
      </c>
      <c r="B75" s="19"/>
      <c r="C75" s="19"/>
      <c r="D75" s="19"/>
      <c r="E75" s="19"/>
    </row>
    <row r="76" spans="1:5" x14ac:dyDescent="0.2">
      <c r="E76" s="16"/>
    </row>
    <row r="77" spans="1:5" x14ac:dyDescent="0.2">
      <c r="E77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21</cp:revision>
  <cp:lastPrinted>2020-07-02T18:15:46Z</cp:lastPrinted>
  <dcterms:created xsi:type="dcterms:W3CDTF">2011-05-23T12:47:08Z</dcterms:created>
  <dcterms:modified xsi:type="dcterms:W3CDTF">2024-12-02T18:44:39Z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