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0 Arquivos CBIC_ COVID 2020 e 2025\DIARIOS BDCBIC\NOVO CAGED - ano 2024\"/>
    </mc:Choice>
  </mc:AlternateContent>
  <xr:revisionPtr revIDLastSave="0" documentId="13_ncr:1_{193F580D-A1DB-43BC-B6DE-95A64B5B8885}" xr6:coauthVersionLast="47" xr6:coauthVersionMax="47" xr10:uidLastSave="{00000000-0000-0000-0000-000000000000}"/>
  <bookViews>
    <workbookView xWindow="-120" yWindow="-120" windowWidth="20730" windowHeight="11160" tabRatio="500" activeTab="3" xr2:uid="{00000000-000D-0000-FFFF-FFFF00000000}"/>
  </bookViews>
  <sheets>
    <sheet name="Minas Gerais" sheetId="1" r:id="rId1"/>
    <sheet name="Espírito Santo" sheetId="2" r:id="rId2"/>
    <sheet name="Rio de Janeiro" sheetId="3" r:id="rId3"/>
    <sheet name="São Paulo" sheetId="4" r:id="rId4"/>
  </sheets>
  <definedNames>
    <definedName name="_xlnm.Print_Area" localSheetId="1">'Espírito Santo'!$A$1:$E$75</definedName>
    <definedName name="_xlnm.Print_Area" localSheetId="0">'Minas Gerais'!$A$1:$E$74</definedName>
    <definedName name="_xlnm.Print_Area" localSheetId="2">'Rio de Janeiro'!$A$1:$E$75</definedName>
    <definedName name="_xlnm.Print_Area" localSheetId="3">'São Paulo'!$A$1:$E$75</definedName>
    <definedName name="_xlnm.Print_Titles" localSheetId="1">'Espírito Santo'!$1:$7</definedName>
    <definedName name="_xlnm.Print_Titles" localSheetId="0">'Minas Gerais'!$1:$7</definedName>
    <definedName name="_xlnm.Print_Titles" localSheetId="2">'Rio de Janeiro'!$1:$7</definedName>
    <definedName name="_xlnm.Print_Titles" localSheetId="3">'São Paulo'!$1:$7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4" i="2" l="1"/>
  <c r="D60" i="3"/>
  <c r="D21" i="1"/>
  <c r="D21" i="3"/>
  <c r="D60" i="2"/>
  <c r="D47" i="2"/>
  <c r="D62" i="3"/>
  <c r="D18" i="1"/>
  <c r="D17" i="1"/>
  <c r="D16" i="1"/>
  <c r="D15" i="1"/>
  <c r="D14" i="1"/>
  <c r="D13" i="1"/>
  <c r="D12" i="1"/>
  <c r="D11" i="1"/>
  <c r="D10" i="1"/>
  <c r="D9" i="1"/>
  <c r="E9" i="1" s="1"/>
  <c r="D8" i="1"/>
  <c r="D24" i="1"/>
  <c r="D23" i="1"/>
  <c r="D22" i="1"/>
  <c r="D19" i="1"/>
  <c r="D34" i="1"/>
  <c r="D71" i="4"/>
  <c r="D70" i="4"/>
  <c r="D69" i="4"/>
  <c r="D68" i="4"/>
  <c r="D67" i="4"/>
  <c r="D66" i="4"/>
  <c r="D65" i="4"/>
  <c r="D64" i="4"/>
  <c r="D63" i="4"/>
  <c r="D62" i="4"/>
  <c r="D61" i="4"/>
  <c r="D60" i="4"/>
  <c r="D71" i="3"/>
  <c r="D70" i="3"/>
  <c r="D69" i="3"/>
  <c r="D68" i="3"/>
  <c r="D67" i="3"/>
  <c r="D66" i="3"/>
  <c r="D65" i="3"/>
  <c r="D64" i="3"/>
  <c r="D63" i="3"/>
  <c r="D61" i="3"/>
  <c r="D71" i="2"/>
  <c r="D70" i="2"/>
  <c r="D69" i="2"/>
  <c r="D68" i="2"/>
  <c r="D67" i="2"/>
  <c r="D66" i="2"/>
  <c r="D65" i="2"/>
  <c r="D64" i="2"/>
  <c r="D63" i="2"/>
  <c r="D62" i="2"/>
  <c r="D61" i="2"/>
  <c r="E10" i="1" l="1"/>
  <c r="E11" i="1" s="1"/>
  <c r="E12" i="1" s="1"/>
  <c r="E13" i="1" s="1"/>
  <c r="E14" i="1" s="1"/>
  <c r="E15" i="1" s="1"/>
  <c r="E16" i="1" s="1"/>
  <c r="E17" i="1" s="1"/>
  <c r="E18" i="1" s="1"/>
  <c r="E19" i="1" s="1"/>
  <c r="D20" i="1"/>
  <c r="D72" i="4"/>
  <c r="D72" i="3"/>
  <c r="D72" i="2"/>
  <c r="D71" i="1"/>
  <c r="D70" i="1"/>
  <c r="D69" i="1"/>
  <c r="D68" i="1"/>
  <c r="D67" i="1"/>
  <c r="D66" i="1"/>
  <c r="D65" i="1"/>
  <c r="D64" i="1"/>
  <c r="D63" i="1"/>
  <c r="D62" i="1"/>
  <c r="D61" i="1"/>
  <c r="D60" i="1"/>
  <c r="D8" i="3"/>
  <c r="D58" i="4"/>
  <c r="D57" i="4"/>
  <c r="D56" i="4"/>
  <c r="D55" i="4"/>
  <c r="D54" i="4"/>
  <c r="D53" i="4"/>
  <c r="D52" i="4"/>
  <c r="D51" i="4"/>
  <c r="D50" i="4"/>
  <c r="D49" i="4"/>
  <c r="D48" i="4"/>
  <c r="D47" i="4"/>
  <c r="D45" i="4"/>
  <c r="D44" i="4"/>
  <c r="D43" i="4"/>
  <c r="D42" i="4"/>
  <c r="D41" i="4"/>
  <c r="D40" i="4"/>
  <c r="D39" i="4"/>
  <c r="D38" i="4"/>
  <c r="D37" i="4"/>
  <c r="D36" i="4"/>
  <c r="D35" i="4"/>
  <c r="D34" i="4"/>
  <c r="D32" i="4"/>
  <c r="D31" i="4"/>
  <c r="D30" i="4"/>
  <c r="D29" i="4"/>
  <c r="D28" i="4"/>
  <c r="D27" i="4"/>
  <c r="D26" i="4"/>
  <c r="D25" i="4"/>
  <c r="D24" i="4"/>
  <c r="D23" i="4"/>
  <c r="D22" i="4"/>
  <c r="D21" i="4"/>
  <c r="D19" i="4"/>
  <c r="D18" i="4"/>
  <c r="D17" i="4"/>
  <c r="D16" i="4"/>
  <c r="D15" i="4"/>
  <c r="D14" i="4"/>
  <c r="D13" i="4"/>
  <c r="D12" i="4"/>
  <c r="D11" i="4"/>
  <c r="D10" i="4"/>
  <c r="D9" i="4"/>
  <c r="E9" i="4" s="1"/>
  <c r="D8" i="4"/>
  <c r="D58" i="3"/>
  <c r="D57" i="3"/>
  <c r="D56" i="3"/>
  <c r="D55" i="3"/>
  <c r="D54" i="3"/>
  <c r="D53" i="3"/>
  <c r="D52" i="3"/>
  <c r="D51" i="3"/>
  <c r="D50" i="3"/>
  <c r="D49" i="3"/>
  <c r="D48" i="3"/>
  <c r="D47" i="3"/>
  <c r="D45" i="3"/>
  <c r="D44" i="3"/>
  <c r="D43" i="3"/>
  <c r="D42" i="3"/>
  <c r="D41" i="3"/>
  <c r="D40" i="3"/>
  <c r="D39" i="3"/>
  <c r="D38" i="3"/>
  <c r="D37" i="3"/>
  <c r="D36" i="3"/>
  <c r="D35" i="3"/>
  <c r="D34" i="3"/>
  <c r="D32" i="3"/>
  <c r="D31" i="3"/>
  <c r="D30" i="3"/>
  <c r="D29" i="3"/>
  <c r="D28" i="3"/>
  <c r="D27" i="3"/>
  <c r="D26" i="3"/>
  <c r="D25" i="3"/>
  <c r="D24" i="3"/>
  <c r="D23" i="3"/>
  <c r="D22" i="3"/>
  <c r="D19" i="3"/>
  <c r="D18" i="3"/>
  <c r="D17" i="3"/>
  <c r="D16" i="3"/>
  <c r="D15" i="3"/>
  <c r="D14" i="3"/>
  <c r="D13" i="3"/>
  <c r="D12" i="3"/>
  <c r="D11" i="3"/>
  <c r="D10" i="3"/>
  <c r="D9" i="3"/>
  <c r="E9" i="3" s="1"/>
  <c r="D58" i="2"/>
  <c r="D57" i="2"/>
  <c r="D56" i="2"/>
  <c r="D55" i="2"/>
  <c r="D54" i="2"/>
  <c r="D53" i="2"/>
  <c r="D52" i="2"/>
  <c r="D51" i="2"/>
  <c r="D50" i="2"/>
  <c r="D49" i="2"/>
  <c r="D48" i="2"/>
  <c r="D45" i="2"/>
  <c r="D44" i="2"/>
  <c r="D43" i="2"/>
  <c r="D42" i="2"/>
  <c r="D41" i="2"/>
  <c r="D40" i="2"/>
  <c r="D39" i="2"/>
  <c r="D38" i="2"/>
  <c r="D37" i="2"/>
  <c r="D36" i="2"/>
  <c r="D35" i="2"/>
  <c r="D32" i="2"/>
  <c r="D31" i="2"/>
  <c r="D30" i="2"/>
  <c r="D29" i="2"/>
  <c r="D28" i="2"/>
  <c r="D27" i="2"/>
  <c r="D26" i="2"/>
  <c r="D25" i="2"/>
  <c r="D24" i="2"/>
  <c r="D23" i="2"/>
  <c r="D22" i="2"/>
  <c r="D21" i="2"/>
  <c r="D19" i="2"/>
  <c r="D18" i="2"/>
  <c r="D17" i="2"/>
  <c r="D16" i="2"/>
  <c r="D15" i="2"/>
  <c r="D14" i="2"/>
  <c r="D13" i="2"/>
  <c r="D12" i="2"/>
  <c r="D11" i="2"/>
  <c r="D10" i="2"/>
  <c r="D9" i="2"/>
  <c r="E9" i="2" s="1"/>
  <c r="D8" i="2"/>
  <c r="D58" i="1"/>
  <c r="D57" i="1"/>
  <c r="D56" i="1"/>
  <c r="D55" i="1"/>
  <c r="D54" i="1"/>
  <c r="D53" i="1"/>
  <c r="D52" i="1"/>
  <c r="D51" i="1"/>
  <c r="D50" i="1"/>
  <c r="D49" i="1"/>
  <c r="D48" i="1"/>
  <c r="D47" i="1"/>
  <c r="D45" i="1"/>
  <c r="D44" i="1"/>
  <c r="D43" i="1"/>
  <c r="D42" i="1"/>
  <c r="D41" i="1"/>
  <c r="D40" i="1"/>
  <c r="D39" i="1"/>
  <c r="D38" i="1"/>
  <c r="D37" i="1"/>
  <c r="D36" i="1"/>
  <c r="D35" i="1"/>
  <c r="D32" i="1"/>
  <c r="D31" i="1"/>
  <c r="D30" i="1"/>
  <c r="D29" i="1"/>
  <c r="D28" i="1"/>
  <c r="D27" i="1"/>
  <c r="D26" i="1"/>
  <c r="D25" i="1"/>
  <c r="E21" i="1" l="1"/>
  <c r="E22" i="1" s="1"/>
  <c r="E23" i="1" s="1"/>
  <c r="E24" i="1" s="1"/>
  <c r="E25" i="1" s="1"/>
  <c r="E26" i="1" s="1"/>
  <c r="E27" i="1" s="1"/>
  <c r="E28" i="1" s="1"/>
  <c r="E29" i="1" s="1"/>
  <c r="E30" i="1" s="1"/>
  <c r="E31" i="1" s="1"/>
  <c r="E32" i="1" s="1"/>
  <c r="E20" i="1"/>
  <c r="D72" i="1"/>
  <c r="D33" i="4"/>
  <c r="E10" i="4"/>
  <c r="E11" i="4" s="1"/>
  <c r="E12" i="4" s="1"/>
  <c r="E13" i="4" s="1"/>
  <c r="E14" i="4" s="1"/>
  <c r="E15" i="4" s="1"/>
  <c r="E16" i="4" s="1"/>
  <c r="E17" i="4" s="1"/>
  <c r="E18" i="4" s="1"/>
  <c r="E19" i="4" s="1"/>
  <c r="E21" i="4" s="1"/>
  <c r="E22" i="4" s="1"/>
  <c r="E23" i="4" s="1"/>
  <c r="E24" i="4" s="1"/>
  <c r="E25" i="4" s="1"/>
  <c r="E26" i="4" s="1"/>
  <c r="E27" i="4" s="1"/>
  <c r="E28" i="4" s="1"/>
  <c r="E29" i="4" s="1"/>
  <c r="E30" i="4" s="1"/>
  <c r="E31" i="4" s="1"/>
  <c r="E32" i="4" s="1"/>
  <c r="D33" i="3"/>
  <c r="E10" i="3"/>
  <c r="E11" i="3" s="1"/>
  <c r="E12" i="3" s="1"/>
  <c r="E13" i="3" s="1"/>
  <c r="E14" i="3" s="1"/>
  <c r="E15" i="3" s="1"/>
  <c r="E16" i="3" s="1"/>
  <c r="E17" i="3" s="1"/>
  <c r="E18" i="3" s="1"/>
  <c r="E19" i="3" s="1"/>
  <c r="D46" i="2"/>
  <c r="D33" i="2"/>
  <c r="D33" i="1"/>
  <c r="D46" i="4"/>
  <c r="D46" i="3"/>
  <c r="D20" i="3"/>
  <c r="E10" i="2"/>
  <c r="E11" i="2" s="1"/>
  <c r="E12" i="2" s="1"/>
  <c r="E13" i="2" s="1"/>
  <c r="E14" i="2" s="1"/>
  <c r="E15" i="2" s="1"/>
  <c r="E16" i="2" s="1"/>
  <c r="E17" i="2" s="1"/>
  <c r="E18" i="2" s="1"/>
  <c r="E19" i="2" s="1"/>
  <c r="E20" i="2" s="1"/>
  <c r="D46" i="1"/>
  <c r="D59" i="4"/>
  <c r="D59" i="3"/>
  <c r="D59" i="2"/>
  <c r="D59" i="1"/>
  <c r="D20" i="2"/>
  <c r="D20" i="4"/>
  <c r="E20" i="3" l="1"/>
  <c r="E21" i="3"/>
  <c r="E22" i="3" s="1"/>
  <c r="E23" i="3" s="1"/>
  <c r="E24" i="3" s="1"/>
  <c r="E25" i="3" s="1"/>
  <c r="E26" i="3" s="1"/>
  <c r="E27" i="3" s="1"/>
  <c r="E28" i="3" s="1"/>
  <c r="E29" i="3" s="1"/>
  <c r="E30" i="3" s="1"/>
  <c r="E31" i="3" s="1"/>
  <c r="E32" i="3" s="1"/>
  <c r="E33" i="3" s="1"/>
  <c r="E34" i="1"/>
  <c r="E35" i="1" s="1"/>
  <c r="E36" i="1" s="1"/>
  <c r="E37" i="1" s="1"/>
  <c r="E38" i="1" s="1"/>
  <c r="E39" i="1" s="1"/>
  <c r="E40" i="1" s="1"/>
  <c r="E41" i="1" s="1"/>
  <c r="E42" i="1" s="1"/>
  <c r="E43" i="1" s="1"/>
  <c r="E44" i="1" s="1"/>
  <c r="E45" i="1" s="1"/>
  <c r="E33" i="1"/>
  <c r="E20" i="4"/>
  <c r="E21" i="2"/>
  <c r="E22" i="2" s="1"/>
  <c r="E23" i="2" s="1"/>
  <c r="E24" i="2" s="1"/>
  <c r="E25" i="2" s="1"/>
  <c r="E26" i="2" s="1"/>
  <c r="E27" i="2" s="1"/>
  <c r="E28" i="2" s="1"/>
  <c r="E29" i="2" s="1"/>
  <c r="E30" i="2" s="1"/>
  <c r="E31" i="2" s="1"/>
  <c r="E32" i="2" s="1"/>
  <c r="E33" i="4"/>
  <c r="E34" i="4"/>
  <c r="E35" i="4" s="1"/>
  <c r="E36" i="4" s="1"/>
  <c r="E37" i="4" s="1"/>
  <c r="E38" i="4" s="1"/>
  <c r="E39" i="4" s="1"/>
  <c r="E40" i="4" s="1"/>
  <c r="E41" i="4" s="1"/>
  <c r="E42" i="4" s="1"/>
  <c r="E43" i="4" s="1"/>
  <c r="E44" i="4" s="1"/>
  <c r="E45" i="4" s="1"/>
  <c r="E34" i="2" l="1"/>
  <c r="E35" i="2" s="1"/>
  <c r="E36" i="2" s="1"/>
  <c r="E37" i="2" s="1"/>
  <c r="E38" i="2" s="1"/>
  <c r="E39" i="2" s="1"/>
  <c r="E40" i="2" s="1"/>
  <c r="E41" i="2" s="1"/>
  <c r="E42" i="2" s="1"/>
  <c r="E43" i="2" s="1"/>
  <c r="E44" i="2" s="1"/>
  <c r="E45" i="2" s="1"/>
  <c r="E34" i="3"/>
  <c r="E35" i="3" s="1"/>
  <c r="E36" i="3" s="1"/>
  <c r="E37" i="3" s="1"/>
  <c r="E38" i="3" s="1"/>
  <c r="E39" i="3" s="1"/>
  <c r="E40" i="3" s="1"/>
  <c r="E41" i="3" s="1"/>
  <c r="E42" i="3" s="1"/>
  <c r="E43" i="3" s="1"/>
  <c r="E44" i="3" s="1"/>
  <c r="E45" i="3" s="1"/>
  <c r="E46" i="3" s="1"/>
  <c r="E33" i="2"/>
  <c r="E47" i="1"/>
  <c r="E48" i="1" s="1"/>
  <c r="E49" i="1" s="1"/>
  <c r="E50" i="1" s="1"/>
  <c r="E51" i="1" s="1"/>
  <c r="E52" i="1" s="1"/>
  <c r="E53" i="1" s="1"/>
  <c r="E54" i="1" s="1"/>
  <c r="E55" i="1" s="1"/>
  <c r="E56" i="1" s="1"/>
  <c r="E57" i="1" s="1"/>
  <c r="E58" i="1" s="1"/>
  <c r="E46" i="1"/>
  <c r="E46" i="4"/>
  <c r="E47" i="4"/>
  <c r="E48" i="4" s="1"/>
  <c r="E49" i="4" s="1"/>
  <c r="E50" i="4" s="1"/>
  <c r="E51" i="4" s="1"/>
  <c r="E52" i="4" s="1"/>
  <c r="E53" i="4" s="1"/>
  <c r="E54" i="4" s="1"/>
  <c r="E55" i="4" s="1"/>
  <c r="E56" i="4" s="1"/>
  <c r="E57" i="4" s="1"/>
  <c r="E58" i="4" s="1"/>
  <c r="E47" i="2" l="1"/>
  <c r="E48" i="2" s="1"/>
  <c r="E49" i="2" s="1"/>
  <c r="E50" i="2" s="1"/>
  <c r="E51" i="2" s="1"/>
  <c r="E52" i="2" s="1"/>
  <c r="E53" i="2" s="1"/>
  <c r="E54" i="2" s="1"/>
  <c r="E55" i="2" s="1"/>
  <c r="E56" i="2" s="1"/>
  <c r="E57" i="2" s="1"/>
  <c r="E58" i="2" s="1"/>
  <c r="E60" i="2" s="1"/>
  <c r="E61" i="2" s="1"/>
  <c r="E62" i="2" s="1"/>
  <c r="E63" i="2" s="1"/>
  <c r="E64" i="2" s="1"/>
  <c r="E65" i="2" s="1"/>
  <c r="E66" i="2" s="1"/>
  <c r="E67" i="2" s="1"/>
  <c r="E68" i="2" s="1"/>
  <c r="E69" i="2" s="1"/>
  <c r="E70" i="2" s="1"/>
  <c r="E71" i="2" s="1"/>
  <c r="E72" i="2" s="1"/>
  <c r="E46" i="2"/>
  <c r="E59" i="4"/>
  <c r="E60" i="4"/>
  <c r="E61" i="4" s="1"/>
  <c r="E62" i="4" s="1"/>
  <c r="E63" i="4" s="1"/>
  <c r="E64" i="4" s="1"/>
  <c r="E65" i="4" s="1"/>
  <c r="E66" i="4" s="1"/>
  <c r="E67" i="4" s="1"/>
  <c r="E68" i="4" s="1"/>
  <c r="E69" i="4" s="1"/>
  <c r="E70" i="4" s="1"/>
  <c r="E71" i="4" s="1"/>
  <c r="E72" i="4" s="1"/>
  <c r="E59" i="1"/>
  <c r="E60" i="1"/>
  <c r="E61" i="1" s="1"/>
  <c r="E62" i="1" s="1"/>
  <c r="E63" i="1" s="1"/>
  <c r="E64" i="1" s="1"/>
  <c r="E65" i="1" s="1"/>
  <c r="E66" i="1" s="1"/>
  <c r="E67" i="1" s="1"/>
  <c r="E68" i="1" s="1"/>
  <c r="E69" i="1" s="1"/>
  <c r="E70" i="1" s="1"/>
  <c r="E71" i="1" s="1"/>
  <c r="E72" i="1" s="1"/>
  <c r="E47" i="3"/>
  <c r="E48" i="3" s="1"/>
  <c r="E49" i="3" s="1"/>
  <c r="E50" i="3" s="1"/>
  <c r="E51" i="3" s="1"/>
  <c r="E52" i="3" s="1"/>
  <c r="E53" i="3" s="1"/>
  <c r="E54" i="3" s="1"/>
  <c r="E55" i="3" s="1"/>
  <c r="E56" i="3" s="1"/>
  <c r="E57" i="3" s="1"/>
  <c r="E58" i="3" s="1"/>
  <c r="E60" i="3" s="1"/>
  <c r="E59" i="2" l="1"/>
  <c r="E59" i="3"/>
  <c r="E61" i="3"/>
  <c r="E62" i="3" s="1"/>
  <c r="E63" i="3" s="1"/>
  <c r="E64" i="3" s="1"/>
  <c r="E65" i="3" s="1"/>
  <c r="E66" i="3" s="1"/>
  <c r="E67" i="3" s="1"/>
  <c r="E68" i="3" s="1"/>
  <c r="E69" i="3" s="1"/>
  <c r="E70" i="3" s="1"/>
  <c r="E71" i="3" s="1"/>
  <c r="E72" i="3" s="1"/>
</calcChain>
</file>

<file path=xl/sharedStrings.xml><?xml version="1.0" encoding="utf-8"?>
<sst xmlns="http://schemas.openxmlformats.org/spreadsheetml/2006/main" count="304" uniqueCount="37">
  <si>
    <r>
      <rPr>
        <b/>
        <sz val="11"/>
        <color rgb="FF3366FF"/>
        <rFont val="Arial"/>
        <family val="2"/>
        <charset val="1"/>
      </rPr>
      <t xml:space="preserve">ADMISSÕES, DESLIGAMENTOS E SALDOS DO EMPREGO FORMAL NA </t>
    </r>
    <r>
      <rPr>
        <b/>
        <i/>
        <sz val="11"/>
        <color rgb="FFFF6600"/>
        <rFont val="Arial"/>
        <family val="2"/>
        <charset val="1"/>
      </rPr>
      <t>CONSTRUÇÃO CIVIL</t>
    </r>
  </si>
  <si>
    <t>DADOS NOVO CAGED/MTP</t>
  </si>
  <si>
    <t>MINAS GERAIS</t>
  </si>
  <si>
    <t>Mês/ano</t>
  </si>
  <si>
    <t>Admissões</t>
  </si>
  <si>
    <t>Desligamentos</t>
  </si>
  <si>
    <t>Saldos</t>
  </si>
  <si>
    <t>Estoque</t>
  </si>
  <si>
    <t>20 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</si>
  <si>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</si>
  <si>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</si>
  <si>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</si>
  <si>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</si>
  <si>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</si>
  <si>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</si>
  <si>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</si>
  <si>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</si>
  <si>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</si>
  <si>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</si>
  <si>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</si>
  <si>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2020</t>
  </si>
  <si>
    <t>21 JAN</t>
  </si>
  <si>
    <t>2021</t>
  </si>
  <si>
    <t>22 JAN</t>
  </si>
  <si>
    <t>2022</t>
  </si>
  <si>
    <t>23 JAN</t>
  </si>
  <si>
    <t>DEZ*</t>
  </si>
  <si>
    <t>Fonte: NOVO CADASTRO GERAL DE EMPREGADOS E DESEMPREGADOS-CAGED, MINISTÉRIO DO TRABALHO E PREVIDÊNCIA.</t>
  </si>
  <si>
    <t>Elaboração: Banco de Dados-CBIC</t>
  </si>
  <si>
    <t>ESPÍRITO SANTO</t>
  </si>
  <si>
    <t>RIO DE JANEIRO</t>
  </si>
  <si>
    <t>SÃO PAULO</t>
  </si>
  <si>
    <t>2020*</t>
  </si>
  <si>
    <t>2024*</t>
  </si>
  <si>
    <t>2023</t>
  </si>
  <si>
    <t>24 JAN</t>
  </si>
  <si>
    <t>(*) Os totais de admissões, desligamentos e saldos referem-se ao valores de janeiro a novembro com ajustes somados aos valores de admissões, desligamentos e saldos de dezembro sem ajustes.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</si>
</sst>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);[Red]\(#,##0\)"/>
  </numFmts>
  <fonts count="10" x14ac:knownFonts="1">
    <font>
      <sz val="10"/>
      <name val="Arial"/>
      <charset val="1"/>
    </font>
    <font>
      <b/>
      <sz val="11"/>
      <color rgb="FF3366FF"/>
      <name val="Arial"/>
      <family val="2"/>
      <charset val="1"/>
    </font>
    <font>
      <b/>
      <i/>
      <sz val="11"/>
      <color rgb="FFFF6600"/>
      <name val="Arial"/>
      <family val="2"/>
      <charset val="1"/>
    </font>
    <font>
      <b/>
      <sz val="13"/>
      <color rgb="FF3366FF"/>
      <name val="Arial"/>
      <family val="2"/>
      <charset val="1"/>
    </font>
    <font>
      <b/>
      <sz val="10"/>
      <color rgb="FFFFFFFF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b/>
      <sz val="8"/>
      <color rgb="FF3366FF"/>
      <name val="Arial"/>
      <family val="2"/>
      <charset val="1"/>
    </font>
    <font>
      <sz val="8"/>
      <color rgb="FF3366FF"/>
      <name val="Arial"/>
      <family val="2"/>
      <charset val="1"/>
    </font>
    <font>
      <sz val="11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99CCFF"/>
        <bgColor rgb="FFCCCCFF"/>
      </patternFill>
    </fill>
    <fill>
      <patternFill patternType="solid">
        <fgColor rgb="FFFFFFFF"/>
        <bgColor rgb="FFFFFFCC"/>
      </patternFill>
    </fill>
  </fills>
  <borders count="10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9" fillId="0" borderId="0"/>
  </cellStyleXfs>
  <cellXfs count="26">
    <xf numFmtId="0" fontId="0" fillId="0" borderId="0" xfId="0"/>
    <xf numFmtId="0" fontId="1" fillId="0" borderId="0" xfId="0" applyFont="1" applyAlignment="1">
      <alignment horizontal="center" vertical="center"/>
    </xf>
    <xf numFmtId="49" fontId="5" fillId="0" borderId="4" xfId="0" applyNumberFormat="1" applyFont="1" applyBorder="1" applyAlignment="1">
      <alignment horizontal="center"/>
    </xf>
    <xf numFmtId="164" fontId="5" fillId="0" borderId="5" xfId="0" applyNumberFormat="1" applyFont="1" applyBorder="1" applyAlignment="1">
      <alignment horizontal="center" vertical="center"/>
    </xf>
    <xf numFmtId="164" fontId="5" fillId="0" borderId="6" xfId="0" applyNumberFormat="1" applyFont="1" applyBorder="1" applyAlignment="1">
      <alignment horizontal="center" vertical="center"/>
    </xf>
    <xf numFmtId="164" fontId="5" fillId="0" borderId="7" xfId="0" applyNumberFormat="1" applyFont="1" applyBorder="1" applyAlignment="1">
      <alignment horizontal="center" vertical="center"/>
    </xf>
    <xf numFmtId="49" fontId="5" fillId="0" borderId="8" xfId="0" applyNumberFormat="1" applyFont="1" applyBorder="1" applyAlignment="1">
      <alignment horizontal="center"/>
    </xf>
    <xf numFmtId="164" fontId="5" fillId="0" borderId="9" xfId="0" applyNumberFormat="1" applyFont="1" applyBorder="1" applyAlignment="1">
      <alignment horizontal="center" vertical="center"/>
    </xf>
    <xf numFmtId="49" fontId="6" fillId="3" borderId="1" xfId="0" applyNumberFormat="1" applyFont="1" applyFill="1" applyBorder="1" applyAlignment="1">
      <alignment horizontal="center"/>
    </xf>
    <xf numFmtId="164" fontId="6" fillId="3" borderId="2" xfId="0" applyNumberFormat="1" applyFont="1" applyFill="1" applyBorder="1" applyAlignment="1">
      <alignment horizontal="center" vertical="center"/>
    </xf>
    <xf numFmtId="164" fontId="6" fillId="3" borderId="3" xfId="0" applyNumberFormat="1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3" fontId="5" fillId="0" borderId="9" xfId="0" applyNumberFormat="1" applyFont="1" applyBorder="1" applyAlignment="1">
      <alignment horizontal="center" vertical="center"/>
    </xf>
    <xf numFmtId="164" fontId="5" fillId="4" borderId="9" xfId="0" applyNumberFormat="1" applyFont="1" applyFill="1" applyBorder="1" applyAlignment="1">
      <alignment horizontal="center" vertical="center"/>
    </xf>
    <xf numFmtId="0" fontId="7" fillId="0" borderId="0" xfId="0" applyFont="1"/>
    <xf numFmtId="0" fontId="7" fillId="0" borderId="0" xfId="0" applyFont="1" applyAlignment="1">
      <alignment vertical="center"/>
    </xf>
    <xf numFmtId="0" fontId="0" fillId="0" borderId="0" xfId="0" applyAlignment="1">
      <alignment wrapText="1"/>
    </xf>
    <xf numFmtId="49" fontId="8" fillId="0" borderId="0" xfId="0" applyNumberFormat="1" applyFont="1" applyAlignment="1">
      <alignment horizontal="left" vertical="center" wrapText="1"/>
    </xf>
    <xf numFmtId="164" fontId="5" fillId="4" borderId="5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77"/>
  <sheetViews>
    <sheetView showGridLines="0" zoomScaleNormal="100" workbookViewId="0">
      <pane ySplit="7" topLeftCell="A68" activePane="bottomLeft" state="frozen"/>
      <selection pane="bottomLeft" activeCell="D78" sqref="D78"/>
    </sheetView>
  </sheetViews>
  <sheetFormatPr defaultColWidth="8.7109375" defaultRowHeight="12.75" x14ac:dyDescent="0.2"/>
  <cols>
    <col min="1" max="1" width="18.7109375" customWidth="1"/>
    <col min="2" max="3" width="15.7109375" customWidth="1"/>
    <col min="4" max="4" width="18.7109375" customWidth="1"/>
    <col min="5" max="5" width="21.42578125" customWidth="1"/>
  </cols>
  <sheetData>
    <row r="1" spans="1:5" ht="36" customHeight="1" x14ac:dyDescent="0.2">
      <c r="A1" s="20" t="s">
        <v>0</v>
      </c>
      <c r="B1" s="20"/>
      <c r="C1" s="20"/>
      <c r="D1" s="20"/>
      <c r="E1" s="20"/>
    </row>
    <row r="2" spans="1:5" ht="12" customHeight="1" x14ac:dyDescent="0.2">
      <c r="A2" s="21" t="s">
        <v>1</v>
      </c>
      <c r="B2" s="21"/>
      <c r="C2" s="21"/>
      <c r="D2" s="21"/>
      <c r="E2" s="21"/>
    </row>
    <row r="3" spans="1:5" ht="6" customHeight="1" x14ac:dyDescent="0.2">
      <c r="A3" s="1"/>
      <c r="B3" s="1"/>
      <c r="C3" s="1"/>
      <c r="D3" s="1"/>
      <c r="E3" s="1"/>
    </row>
    <row r="4" spans="1:5" ht="16.5" customHeight="1" x14ac:dyDescent="0.2">
      <c r="A4" s="22" t="s">
        <v>2</v>
      </c>
      <c r="B4" s="22"/>
      <c r="C4" s="22"/>
      <c r="D4" s="22"/>
      <c r="E4" s="22"/>
    </row>
    <row r="5" spans="1:5" ht="12" customHeight="1" x14ac:dyDescent="0.2">
      <c r="A5" s="1"/>
      <c r="B5" s="1"/>
      <c r="C5" s="1"/>
      <c r="D5" s="1"/>
      <c r="E5" s="1"/>
    </row>
    <row r="6" spans="1:5" ht="15" customHeight="1" x14ac:dyDescent="0.2">
      <c r="A6" s="23" t="s">
        <v>3</v>
      </c>
      <c r="B6" s="24" t="s">
        <v>4</v>
      </c>
      <c r="C6" s="23" t="s">
        <v>5</v>
      </c>
      <c r="D6" s="25" t="s">
        <v>6</v>
      </c>
      <c r="E6" s="25" t="s">
        <v>7</v>
      </c>
    </row>
    <row r="7" spans="1:5" ht="15" customHeight="1" x14ac:dyDescent="0.2">
      <c r="A7" s="23"/>
      <c r="B7" s="24"/>
      <c r="C7" s="23"/>
      <c r="D7" s="25"/>
      <c r="E7" s="25"/>
    </row>
    <row r="8" spans="1:5" ht="15" customHeight="1" x14ac:dyDescent="0.2">
      <c r="A8" s="2" t="s">
        <v>8</v>
      </c>
      <c r="B8" s="3">
        <v>23129</v>
      </c>
      <c r="C8" s="3">
        <v>18216</v>
      </c>
      <c r="D8" s="4">
        <f t="shared" ref="D8:D19" si="0">B8-C8</f>
        <v>4913</v>
      </c>
      <c r="E8" s="5">
        <v>260768</v>
      </c>
    </row>
    <row r="9" spans="1:5" ht="15" customHeight="1" x14ac:dyDescent="0.2">
      <c r="A9" s="6" t="s">
        <v>9</v>
      </c>
      <c r="B9" s="7">
        <v>23069</v>
      </c>
      <c r="C9" s="7">
        <v>18925</v>
      </c>
      <c r="D9" s="5">
        <f t="shared" si="0"/>
        <v>4144</v>
      </c>
      <c r="E9" s="5">
        <f t="shared" ref="E9:E19" si="1">E8+D9</f>
        <v>264912</v>
      </c>
    </row>
    <row r="10" spans="1:5" ht="15" customHeight="1" x14ac:dyDescent="0.2">
      <c r="A10" s="6" t="s">
        <v>10</v>
      </c>
      <c r="B10" s="7">
        <v>21608</v>
      </c>
      <c r="C10" s="7">
        <v>23187</v>
      </c>
      <c r="D10" s="5">
        <f t="shared" si="0"/>
        <v>-1579</v>
      </c>
      <c r="E10" s="5">
        <f t="shared" si="1"/>
        <v>263333</v>
      </c>
    </row>
    <row r="11" spans="1:5" ht="15" customHeight="1" x14ac:dyDescent="0.2">
      <c r="A11" s="6" t="s">
        <v>11</v>
      </c>
      <c r="B11" s="7">
        <v>10549</v>
      </c>
      <c r="C11" s="7">
        <v>20379</v>
      </c>
      <c r="D11" s="5">
        <f t="shared" si="0"/>
        <v>-9830</v>
      </c>
      <c r="E11" s="5">
        <f t="shared" si="1"/>
        <v>253503</v>
      </c>
    </row>
    <row r="12" spans="1:5" ht="15" customHeight="1" x14ac:dyDescent="0.2">
      <c r="A12" s="6" t="s">
        <v>12</v>
      </c>
      <c r="B12" s="7">
        <v>15878</v>
      </c>
      <c r="C12" s="11">
        <v>16543</v>
      </c>
      <c r="D12" s="5">
        <f t="shared" si="0"/>
        <v>-665</v>
      </c>
      <c r="E12" s="5">
        <f t="shared" si="1"/>
        <v>252838</v>
      </c>
    </row>
    <row r="13" spans="1:5" ht="15" customHeight="1" x14ac:dyDescent="0.2">
      <c r="A13" s="6" t="s">
        <v>13</v>
      </c>
      <c r="B13" s="7">
        <v>19985</v>
      </c>
      <c r="C13" s="12">
        <v>16284</v>
      </c>
      <c r="D13" s="5">
        <f t="shared" si="0"/>
        <v>3701</v>
      </c>
      <c r="E13" s="5">
        <f t="shared" si="1"/>
        <v>256539</v>
      </c>
    </row>
    <row r="14" spans="1:5" ht="15" customHeight="1" x14ac:dyDescent="0.2">
      <c r="A14" s="6" t="s">
        <v>14</v>
      </c>
      <c r="B14" s="7">
        <v>24237</v>
      </c>
      <c r="C14" s="12">
        <v>17316</v>
      </c>
      <c r="D14" s="5">
        <f t="shared" si="0"/>
        <v>6921</v>
      </c>
      <c r="E14" s="5">
        <f t="shared" si="1"/>
        <v>263460</v>
      </c>
    </row>
    <row r="15" spans="1:5" ht="15" customHeight="1" x14ac:dyDescent="0.2">
      <c r="A15" s="6" t="s">
        <v>15</v>
      </c>
      <c r="B15" s="7">
        <v>27378</v>
      </c>
      <c r="C15" s="12">
        <v>17599</v>
      </c>
      <c r="D15" s="5">
        <f t="shared" si="0"/>
        <v>9779</v>
      </c>
      <c r="E15" s="5">
        <f t="shared" si="1"/>
        <v>273239</v>
      </c>
    </row>
    <row r="16" spans="1:5" ht="15" customHeight="1" x14ac:dyDescent="0.2">
      <c r="A16" s="6" t="s">
        <v>16</v>
      </c>
      <c r="B16" s="7">
        <v>27723</v>
      </c>
      <c r="C16" s="12">
        <v>19130</v>
      </c>
      <c r="D16" s="5">
        <f t="shared" si="0"/>
        <v>8593</v>
      </c>
      <c r="E16" s="5">
        <f t="shared" si="1"/>
        <v>281832</v>
      </c>
    </row>
    <row r="17" spans="1:5" ht="15" customHeight="1" x14ac:dyDescent="0.2">
      <c r="A17" s="6" t="s">
        <v>17</v>
      </c>
      <c r="B17" s="7">
        <v>26276</v>
      </c>
      <c r="C17" s="12">
        <v>20026</v>
      </c>
      <c r="D17" s="5">
        <f t="shared" si="0"/>
        <v>6250</v>
      </c>
      <c r="E17" s="5">
        <f t="shared" si="1"/>
        <v>288082</v>
      </c>
    </row>
    <row r="18" spans="1:5" ht="15" customHeight="1" x14ac:dyDescent="0.2">
      <c r="A18" s="6" t="s">
        <v>18</v>
      </c>
      <c r="B18" s="7">
        <v>22615</v>
      </c>
      <c r="C18" s="12">
        <v>22177</v>
      </c>
      <c r="D18" s="5">
        <f t="shared" si="0"/>
        <v>438</v>
      </c>
      <c r="E18" s="5">
        <f t="shared" si="1"/>
        <v>288520</v>
      </c>
    </row>
    <row r="19" spans="1:5" ht="15" customHeight="1" x14ac:dyDescent="0.2">
      <c r="A19" s="6" t="s">
        <v>19</v>
      </c>
      <c r="B19" s="7">
        <v>16957</v>
      </c>
      <c r="C19" s="12">
        <v>24742</v>
      </c>
      <c r="D19" s="5">
        <f t="shared" si="0"/>
        <v>-7785</v>
      </c>
      <c r="E19" s="5">
        <f t="shared" si="1"/>
        <v>280735</v>
      </c>
    </row>
    <row r="20" spans="1:5" ht="15" customHeight="1" x14ac:dyDescent="0.2">
      <c r="A20" s="8" t="s">
        <v>20</v>
      </c>
      <c r="B20" s="9">
        <v>259404</v>
      </c>
      <c r="C20" s="9">
        <v>234524</v>
      </c>
      <c r="D20" s="10">
        <f>SUM(D8:D19)</f>
        <v>24880</v>
      </c>
      <c r="E20" s="10">
        <f>E19</f>
        <v>280735</v>
      </c>
    </row>
    <row r="21" spans="1:5" ht="15" customHeight="1" x14ac:dyDescent="0.2">
      <c r="A21" s="2" t="s">
        <v>21</v>
      </c>
      <c r="B21" s="3">
        <v>26085</v>
      </c>
      <c r="C21" s="3">
        <v>19763</v>
      </c>
      <c r="D21" s="4">
        <f>B21-C21</f>
        <v>6322</v>
      </c>
      <c r="E21" s="4">
        <f>E19+D21</f>
        <v>287057</v>
      </c>
    </row>
    <row r="22" spans="1:5" ht="15" customHeight="1" x14ac:dyDescent="0.2">
      <c r="A22" s="6" t="s">
        <v>9</v>
      </c>
      <c r="B22" s="7">
        <v>28385</v>
      </c>
      <c r="C22" s="7">
        <v>20270</v>
      </c>
      <c r="D22" s="5">
        <f>B22-C22</f>
        <v>8115</v>
      </c>
      <c r="E22" s="5">
        <f>E21+D22</f>
        <v>295172</v>
      </c>
    </row>
    <row r="23" spans="1:5" ht="15" customHeight="1" x14ac:dyDescent="0.2">
      <c r="A23" s="6" t="s">
        <v>10</v>
      </c>
      <c r="B23" s="7">
        <v>28888</v>
      </c>
      <c r="C23" s="7">
        <v>22707</v>
      </c>
      <c r="D23" s="5">
        <f>B23-C23</f>
        <v>6181</v>
      </c>
      <c r="E23" s="5">
        <f>E22+D23</f>
        <v>301353</v>
      </c>
    </row>
    <row r="24" spans="1:5" ht="15" customHeight="1" x14ac:dyDescent="0.2">
      <c r="A24" s="6" t="s">
        <v>11</v>
      </c>
      <c r="B24" s="7">
        <v>25285</v>
      </c>
      <c r="C24" s="7">
        <v>22768</v>
      </c>
      <c r="D24" s="5">
        <f>B24-C24</f>
        <v>2517</v>
      </c>
      <c r="E24" s="5">
        <f>E23+D24</f>
        <v>303870</v>
      </c>
    </row>
    <row r="25" spans="1:5" ht="15" customHeight="1" x14ac:dyDescent="0.2">
      <c r="A25" s="6" t="s">
        <v>12</v>
      </c>
      <c r="B25" s="7">
        <v>27467</v>
      </c>
      <c r="C25" s="11">
        <v>22640</v>
      </c>
      <c r="D25" s="5">
        <f t="shared" ref="D25:D32" si="2">B25-C25</f>
        <v>4827</v>
      </c>
      <c r="E25" s="5">
        <f t="shared" ref="E25:E30" si="3">E24+D25</f>
        <v>308697</v>
      </c>
    </row>
    <row r="26" spans="1:5" ht="15" customHeight="1" x14ac:dyDescent="0.2">
      <c r="A26" s="6" t="s">
        <v>13</v>
      </c>
      <c r="B26" s="7">
        <v>27629</v>
      </c>
      <c r="C26" s="12">
        <v>23262</v>
      </c>
      <c r="D26" s="5">
        <f t="shared" si="2"/>
        <v>4367</v>
      </c>
      <c r="E26" s="5">
        <f t="shared" si="3"/>
        <v>313064</v>
      </c>
    </row>
    <row r="27" spans="1:5" ht="15" customHeight="1" x14ac:dyDescent="0.2">
      <c r="A27" s="6" t="s">
        <v>14</v>
      </c>
      <c r="B27" s="7">
        <v>30565</v>
      </c>
      <c r="C27" s="12">
        <v>25555</v>
      </c>
      <c r="D27" s="5">
        <f t="shared" si="2"/>
        <v>5010</v>
      </c>
      <c r="E27" s="5">
        <f t="shared" si="3"/>
        <v>318074</v>
      </c>
    </row>
    <row r="28" spans="1:5" ht="15" customHeight="1" x14ac:dyDescent="0.2">
      <c r="A28" s="6" t="s">
        <v>15</v>
      </c>
      <c r="B28" s="7">
        <v>29795</v>
      </c>
      <c r="C28" s="12">
        <v>24555</v>
      </c>
      <c r="D28" s="5">
        <f t="shared" si="2"/>
        <v>5240</v>
      </c>
      <c r="E28" s="5">
        <f t="shared" si="3"/>
        <v>323314</v>
      </c>
    </row>
    <row r="29" spans="1:5" ht="15" customHeight="1" x14ac:dyDescent="0.2">
      <c r="A29" s="6" t="s">
        <v>16</v>
      </c>
      <c r="B29" s="7">
        <v>26939</v>
      </c>
      <c r="C29" s="12">
        <v>24336</v>
      </c>
      <c r="D29" s="5">
        <f t="shared" si="2"/>
        <v>2603</v>
      </c>
      <c r="E29" s="5">
        <f t="shared" si="3"/>
        <v>325917</v>
      </c>
    </row>
    <row r="30" spans="1:5" ht="15" customHeight="1" x14ac:dyDescent="0.2">
      <c r="A30" s="6" t="s">
        <v>17</v>
      </c>
      <c r="B30" s="7">
        <v>25980</v>
      </c>
      <c r="C30" s="12">
        <v>25403</v>
      </c>
      <c r="D30" s="5">
        <f t="shared" si="2"/>
        <v>577</v>
      </c>
      <c r="E30" s="5">
        <f t="shared" si="3"/>
        <v>326494</v>
      </c>
    </row>
    <row r="31" spans="1:5" ht="15" customHeight="1" x14ac:dyDescent="0.2">
      <c r="A31" s="6" t="s">
        <v>18</v>
      </c>
      <c r="B31" s="7">
        <v>23693</v>
      </c>
      <c r="C31" s="12">
        <v>27778</v>
      </c>
      <c r="D31" s="5">
        <f t="shared" si="2"/>
        <v>-4085</v>
      </c>
      <c r="E31" s="5">
        <f t="shared" ref="E31:E32" si="4">E30+D31</f>
        <v>322409</v>
      </c>
    </row>
    <row r="32" spans="1:5" ht="15" customHeight="1" x14ac:dyDescent="0.2">
      <c r="A32" s="6" t="s">
        <v>19</v>
      </c>
      <c r="B32" s="7">
        <v>18335</v>
      </c>
      <c r="C32" s="12">
        <v>28611</v>
      </c>
      <c r="D32" s="5">
        <f t="shared" si="2"/>
        <v>-10276</v>
      </c>
      <c r="E32" s="5">
        <f t="shared" si="4"/>
        <v>312133</v>
      </c>
    </row>
    <row r="33" spans="1:5" ht="15" customHeight="1" x14ac:dyDescent="0.2">
      <c r="A33" s="8" t="s">
        <v>22</v>
      </c>
      <c r="B33" s="9">
        <v>319046</v>
      </c>
      <c r="C33" s="9">
        <v>287648</v>
      </c>
      <c r="D33" s="10">
        <f>SUM(D21:D32)</f>
        <v>31398</v>
      </c>
      <c r="E33" s="10">
        <f>E32</f>
        <v>312133</v>
      </c>
    </row>
    <row r="34" spans="1:5" ht="15" customHeight="1" x14ac:dyDescent="0.2">
      <c r="A34" s="2" t="s">
        <v>23</v>
      </c>
      <c r="B34" s="3">
        <v>24817</v>
      </c>
      <c r="C34" s="3">
        <v>22986</v>
      </c>
      <c r="D34" s="4">
        <f t="shared" ref="D34:D45" si="5">B34-C34</f>
        <v>1831</v>
      </c>
      <c r="E34" s="4">
        <f>E32+D34</f>
        <v>313964</v>
      </c>
    </row>
    <row r="35" spans="1:5" ht="15" customHeight="1" x14ac:dyDescent="0.2">
      <c r="A35" s="6" t="s">
        <v>9</v>
      </c>
      <c r="B35" s="7">
        <v>27571</v>
      </c>
      <c r="C35" s="7">
        <v>24485</v>
      </c>
      <c r="D35" s="5">
        <f t="shared" si="5"/>
        <v>3086</v>
      </c>
      <c r="E35" s="5">
        <f t="shared" ref="E35:E45" si="6">E34+D35</f>
        <v>317050</v>
      </c>
    </row>
    <row r="36" spans="1:5" ht="15" customHeight="1" x14ac:dyDescent="0.2">
      <c r="A36" s="6" t="s">
        <v>10</v>
      </c>
      <c r="B36" s="7">
        <v>27607</v>
      </c>
      <c r="C36" s="7">
        <v>26129</v>
      </c>
      <c r="D36" s="5">
        <f t="shared" si="5"/>
        <v>1478</v>
      </c>
      <c r="E36" s="5">
        <f t="shared" si="6"/>
        <v>318528</v>
      </c>
    </row>
    <row r="37" spans="1:5" ht="15" customHeight="1" x14ac:dyDescent="0.2">
      <c r="A37" s="6" t="s">
        <v>11</v>
      </c>
      <c r="B37" s="13">
        <v>25949</v>
      </c>
      <c r="C37" s="7">
        <v>25723</v>
      </c>
      <c r="D37" s="5">
        <f t="shared" si="5"/>
        <v>226</v>
      </c>
      <c r="E37" s="5">
        <f t="shared" si="6"/>
        <v>318754</v>
      </c>
    </row>
    <row r="38" spans="1:5" ht="15" customHeight="1" x14ac:dyDescent="0.2">
      <c r="A38" s="6" t="s">
        <v>12</v>
      </c>
      <c r="B38" s="7">
        <v>29059</v>
      </c>
      <c r="C38" s="11">
        <v>25700</v>
      </c>
      <c r="D38" s="5">
        <f t="shared" si="5"/>
        <v>3359</v>
      </c>
      <c r="E38" s="5">
        <f t="shared" si="6"/>
        <v>322113</v>
      </c>
    </row>
    <row r="39" spans="1:5" ht="15" customHeight="1" x14ac:dyDescent="0.2">
      <c r="A39" s="6" t="s">
        <v>13</v>
      </c>
      <c r="B39" s="7">
        <v>29421</v>
      </c>
      <c r="C39" s="12">
        <v>24886</v>
      </c>
      <c r="D39" s="5">
        <f t="shared" si="5"/>
        <v>4535</v>
      </c>
      <c r="E39" s="5">
        <f t="shared" si="6"/>
        <v>326648</v>
      </c>
    </row>
    <row r="40" spans="1:5" ht="15" customHeight="1" x14ac:dyDescent="0.2">
      <c r="A40" s="6" t="s">
        <v>14</v>
      </c>
      <c r="B40" s="7">
        <v>30218</v>
      </c>
      <c r="C40" s="12">
        <v>26008</v>
      </c>
      <c r="D40" s="5">
        <f t="shared" si="5"/>
        <v>4210</v>
      </c>
      <c r="E40" s="5">
        <f t="shared" si="6"/>
        <v>330858</v>
      </c>
    </row>
    <row r="41" spans="1:5" ht="15" customHeight="1" x14ac:dyDescent="0.2">
      <c r="A41" s="6" t="s">
        <v>15</v>
      </c>
      <c r="B41" s="7">
        <v>32176</v>
      </c>
      <c r="C41" s="12">
        <v>27325</v>
      </c>
      <c r="D41" s="5">
        <f t="shared" si="5"/>
        <v>4851</v>
      </c>
      <c r="E41" s="5">
        <f t="shared" si="6"/>
        <v>335709</v>
      </c>
    </row>
    <row r="42" spans="1:5" ht="15" customHeight="1" x14ac:dyDescent="0.2">
      <c r="A42" s="6" t="s">
        <v>16</v>
      </c>
      <c r="B42" s="7">
        <v>28338</v>
      </c>
      <c r="C42" s="12">
        <v>25761</v>
      </c>
      <c r="D42" s="5">
        <f t="shared" si="5"/>
        <v>2577</v>
      </c>
      <c r="E42" s="5">
        <f t="shared" si="6"/>
        <v>338286</v>
      </c>
    </row>
    <row r="43" spans="1:5" ht="15" customHeight="1" x14ac:dyDescent="0.2">
      <c r="A43" s="6" t="s">
        <v>17</v>
      </c>
      <c r="B43" s="7">
        <v>23832</v>
      </c>
      <c r="C43" s="12">
        <v>25229</v>
      </c>
      <c r="D43" s="5">
        <f t="shared" si="5"/>
        <v>-1397</v>
      </c>
      <c r="E43" s="5">
        <f t="shared" si="6"/>
        <v>336889</v>
      </c>
    </row>
    <row r="44" spans="1:5" ht="15" customHeight="1" x14ac:dyDescent="0.2">
      <c r="A44" s="6" t="s">
        <v>18</v>
      </c>
      <c r="B44" s="7">
        <v>21927</v>
      </c>
      <c r="C44" s="12">
        <v>28423</v>
      </c>
      <c r="D44" s="5">
        <f t="shared" si="5"/>
        <v>-6496</v>
      </c>
      <c r="E44" s="5">
        <f t="shared" si="6"/>
        <v>330393</v>
      </c>
    </row>
    <row r="45" spans="1:5" ht="15" customHeight="1" x14ac:dyDescent="0.2">
      <c r="A45" s="6" t="s">
        <v>19</v>
      </c>
      <c r="B45" s="7">
        <v>15853</v>
      </c>
      <c r="C45" s="12">
        <v>27533</v>
      </c>
      <c r="D45" s="5">
        <f t="shared" si="5"/>
        <v>-11680</v>
      </c>
      <c r="E45" s="5">
        <f t="shared" si="6"/>
        <v>318713</v>
      </c>
    </row>
    <row r="46" spans="1:5" ht="15" customHeight="1" x14ac:dyDescent="0.2">
      <c r="A46" s="8" t="s">
        <v>24</v>
      </c>
      <c r="B46" s="9">
        <v>316768</v>
      </c>
      <c r="C46" s="9">
        <v>310188</v>
      </c>
      <c r="D46" s="10">
        <f>SUM(D34:D45)</f>
        <v>6580</v>
      </c>
      <c r="E46" s="10">
        <f>E45</f>
        <v>318713</v>
      </c>
    </row>
    <row r="47" spans="1:5" ht="15" customHeight="1" x14ac:dyDescent="0.2">
      <c r="A47" s="2" t="s">
        <v>25</v>
      </c>
      <c r="B47" s="3">
        <v>25383</v>
      </c>
      <c r="C47" s="3">
        <v>22517</v>
      </c>
      <c r="D47" s="4">
        <f t="shared" ref="D47:D58" si="7">B47-C47</f>
        <v>2866</v>
      </c>
      <c r="E47" s="4">
        <f>E45+D47</f>
        <v>321579</v>
      </c>
    </row>
    <row r="48" spans="1:5" ht="15" customHeight="1" x14ac:dyDescent="0.2">
      <c r="A48" s="6" t="s">
        <v>9</v>
      </c>
      <c r="B48" s="7">
        <v>25629</v>
      </c>
      <c r="C48" s="7">
        <v>22933</v>
      </c>
      <c r="D48" s="5">
        <f t="shared" si="7"/>
        <v>2696</v>
      </c>
      <c r="E48" s="5">
        <f t="shared" ref="E48:E58" si="8">E47+D48</f>
        <v>324275</v>
      </c>
    </row>
    <row r="49" spans="1:5" ht="15" customHeight="1" x14ac:dyDescent="0.2">
      <c r="A49" s="6" t="s">
        <v>10</v>
      </c>
      <c r="B49" s="7">
        <v>32428</v>
      </c>
      <c r="C49" s="7">
        <v>25397</v>
      </c>
      <c r="D49" s="5">
        <f t="shared" si="7"/>
        <v>7031</v>
      </c>
      <c r="E49" s="5">
        <f t="shared" si="8"/>
        <v>331306</v>
      </c>
    </row>
    <row r="50" spans="1:5" ht="15" customHeight="1" x14ac:dyDescent="0.2">
      <c r="A50" s="6" t="s">
        <v>11</v>
      </c>
      <c r="B50" s="13">
        <v>27925</v>
      </c>
      <c r="C50" s="7">
        <v>23461</v>
      </c>
      <c r="D50" s="5">
        <f t="shared" si="7"/>
        <v>4464</v>
      </c>
      <c r="E50" s="5">
        <f t="shared" si="8"/>
        <v>335770</v>
      </c>
    </row>
    <row r="51" spans="1:5" ht="15" customHeight="1" x14ac:dyDescent="0.2">
      <c r="A51" s="6" t="s">
        <v>12</v>
      </c>
      <c r="B51" s="7">
        <v>31804</v>
      </c>
      <c r="C51" s="11">
        <v>24331</v>
      </c>
      <c r="D51" s="5">
        <f t="shared" si="7"/>
        <v>7473</v>
      </c>
      <c r="E51" s="5">
        <f t="shared" si="8"/>
        <v>343243</v>
      </c>
    </row>
    <row r="52" spans="1:5" ht="15" customHeight="1" x14ac:dyDescent="0.2">
      <c r="A52" s="6" t="s">
        <v>13</v>
      </c>
      <c r="B52" s="7">
        <v>28971</v>
      </c>
      <c r="C52" s="12">
        <v>24789</v>
      </c>
      <c r="D52" s="5">
        <f t="shared" si="7"/>
        <v>4182</v>
      </c>
      <c r="E52" s="5">
        <f t="shared" si="8"/>
        <v>347425</v>
      </c>
    </row>
    <row r="53" spans="1:5" ht="15" customHeight="1" x14ac:dyDescent="0.2">
      <c r="A53" s="6" t="s">
        <v>14</v>
      </c>
      <c r="B53" s="7">
        <v>28260</v>
      </c>
      <c r="C53" s="12">
        <v>26339</v>
      </c>
      <c r="D53" s="5">
        <f t="shared" si="7"/>
        <v>1921</v>
      </c>
      <c r="E53" s="5">
        <f t="shared" si="8"/>
        <v>349346</v>
      </c>
    </row>
    <row r="54" spans="1:5" ht="15" customHeight="1" x14ac:dyDescent="0.2">
      <c r="A54" s="6" t="s">
        <v>15</v>
      </c>
      <c r="B54" s="7">
        <v>30202</v>
      </c>
      <c r="C54" s="12">
        <v>29170</v>
      </c>
      <c r="D54" s="5">
        <f t="shared" si="7"/>
        <v>1032</v>
      </c>
      <c r="E54" s="5">
        <f t="shared" si="8"/>
        <v>350378</v>
      </c>
    </row>
    <row r="55" spans="1:5" ht="15" customHeight="1" x14ac:dyDescent="0.2">
      <c r="A55" s="6" t="s">
        <v>16</v>
      </c>
      <c r="B55" s="7">
        <v>26679</v>
      </c>
      <c r="C55" s="12">
        <v>24411</v>
      </c>
      <c r="D55" s="5">
        <f t="shared" si="7"/>
        <v>2268</v>
      </c>
      <c r="E55" s="5">
        <f t="shared" si="8"/>
        <v>352646</v>
      </c>
    </row>
    <row r="56" spans="1:5" ht="15" customHeight="1" x14ac:dyDescent="0.2">
      <c r="A56" s="6" t="s">
        <v>17</v>
      </c>
      <c r="B56" s="7">
        <v>24196</v>
      </c>
      <c r="C56" s="12">
        <v>26147</v>
      </c>
      <c r="D56" s="5">
        <f t="shared" si="7"/>
        <v>-1951</v>
      </c>
      <c r="E56" s="5">
        <f t="shared" si="8"/>
        <v>350695</v>
      </c>
    </row>
    <row r="57" spans="1:5" ht="15" customHeight="1" x14ac:dyDescent="0.2">
      <c r="A57" s="6" t="s">
        <v>18</v>
      </c>
      <c r="B57" s="7">
        <v>21707</v>
      </c>
      <c r="C57" s="12">
        <v>28718</v>
      </c>
      <c r="D57" s="5">
        <f t="shared" si="7"/>
        <v>-7011</v>
      </c>
      <c r="E57" s="5">
        <f t="shared" si="8"/>
        <v>343684</v>
      </c>
    </row>
    <row r="58" spans="1:5" ht="15" customHeight="1" x14ac:dyDescent="0.2">
      <c r="A58" s="6" t="s">
        <v>19</v>
      </c>
      <c r="B58" s="7">
        <v>16747</v>
      </c>
      <c r="C58" s="12">
        <v>28406</v>
      </c>
      <c r="D58" s="5">
        <f t="shared" si="7"/>
        <v>-11659</v>
      </c>
      <c r="E58" s="5">
        <f t="shared" si="8"/>
        <v>332025</v>
      </c>
    </row>
    <row r="59" spans="1:5" ht="15" customHeight="1" x14ac:dyDescent="0.2">
      <c r="A59" s="8" t="s">
        <v>34</v>
      </c>
      <c r="B59" s="9">
        <v>319931</v>
      </c>
      <c r="C59" s="9">
        <v>306619</v>
      </c>
      <c r="D59" s="10">
        <f>SUM(D47:D58)</f>
        <v>13312</v>
      </c>
      <c r="E59" s="10">
        <f>E58</f>
        <v>332025</v>
      </c>
    </row>
    <row r="60" spans="1:5" ht="15" customHeight="1" x14ac:dyDescent="0.2">
      <c r="A60" s="2" t="s">
        <v>35</v>
      </c>
      <c r="B60" s="3">
        <v>27678</v>
      </c>
      <c r="C60" s="3">
        <v>23238</v>
      </c>
      <c r="D60" s="4">
        <f t="shared" ref="D60:D71" si="9">B60-C60</f>
        <v>4440</v>
      </c>
      <c r="E60" s="4">
        <f>E58+D60</f>
        <v>336465</v>
      </c>
    </row>
    <row r="61" spans="1:5" ht="15" customHeight="1" x14ac:dyDescent="0.2">
      <c r="A61" s="6" t="s">
        <v>9</v>
      </c>
      <c r="B61" s="7">
        <v>28704</v>
      </c>
      <c r="C61" s="7">
        <v>23888</v>
      </c>
      <c r="D61" s="5">
        <f t="shared" si="9"/>
        <v>4816</v>
      </c>
      <c r="E61" s="5">
        <f t="shared" ref="E61:E71" si="10">E60+D61</f>
        <v>341281</v>
      </c>
    </row>
    <row r="62" spans="1:5" ht="15" customHeight="1" x14ac:dyDescent="0.2">
      <c r="A62" s="6" t="s">
        <v>10</v>
      </c>
      <c r="B62" s="7">
        <v>30417</v>
      </c>
      <c r="C62" s="7">
        <v>26421</v>
      </c>
      <c r="D62" s="5">
        <f t="shared" si="9"/>
        <v>3996</v>
      </c>
      <c r="E62" s="5">
        <f t="shared" si="10"/>
        <v>345277</v>
      </c>
    </row>
    <row r="63" spans="1:5" ht="15" customHeight="1" x14ac:dyDescent="0.2">
      <c r="A63" s="6" t="s">
        <v>11</v>
      </c>
      <c r="B63" s="13">
        <v>31171</v>
      </c>
      <c r="C63" s="7">
        <v>26054</v>
      </c>
      <c r="D63" s="5">
        <f t="shared" si="9"/>
        <v>5117</v>
      </c>
      <c r="E63" s="5">
        <f t="shared" si="10"/>
        <v>350394</v>
      </c>
    </row>
    <row r="64" spans="1:5" ht="15" customHeight="1" x14ac:dyDescent="0.2">
      <c r="A64" s="6" t="s">
        <v>12</v>
      </c>
      <c r="B64" s="7">
        <v>29399</v>
      </c>
      <c r="C64" s="11">
        <v>26449</v>
      </c>
      <c r="D64" s="5">
        <f t="shared" si="9"/>
        <v>2950</v>
      </c>
      <c r="E64" s="5">
        <f t="shared" si="10"/>
        <v>353344</v>
      </c>
    </row>
    <row r="65" spans="1:5" ht="15" customHeight="1" x14ac:dyDescent="0.2">
      <c r="A65" s="6" t="s">
        <v>13</v>
      </c>
      <c r="B65" s="7">
        <v>28191</v>
      </c>
      <c r="C65" s="12">
        <v>24930</v>
      </c>
      <c r="D65" s="5">
        <f t="shared" si="9"/>
        <v>3261</v>
      </c>
      <c r="E65" s="5">
        <f t="shared" si="10"/>
        <v>356605</v>
      </c>
    </row>
    <row r="66" spans="1:5" ht="15" customHeight="1" x14ac:dyDescent="0.2">
      <c r="A66" s="6" t="s">
        <v>14</v>
      </c>
      <c r="B66" s="7">
        <v>30050</v>
      </c>
      <c r="C66" s="12">
        <v>28672</v>
      </c>
      <c r="D66" s="5">
        <f t="shared" si="9"/>
        <v>1378</v>
      </c>
      <c r="E66" s="5">
        <f t="shared" si="10"/>
        <v>357983</v>
      </c>
    </row>
    <row r="67" spans="1:5" ht="15" customHeight="1" x14ac:dyDescent="0.2">
      <c r="A67" s="6" t="s">
        <v>15</v>
      </c>
      <c r="B67" s="7">
        <v>28496</v>
      </c>
      <c r="C67" s="12">
        <v>27948</v>
      </c>
      <c r="D67" s="5">
        <f t="shared" si="9"/>
        <v>548</v>
      </c>
      <c r="E67" s="5">
        <f t="shared" si="10"/>
        <v>358531</v>
      </c>
    </row>
    <row r="68" spans="1:5" ht="15" customHeight="1" x14ac:dyDescent="0.2">
      <c r="A68" s="6" t="s">
        <v>16</v>
      </c>
      <c r="B68" s="7">
        <v>26961</v>
      </c>
      <c r="C68" s="12">
        <v>25714</v>
      </c>
      <c r="D68" s="5">
        <f t="shared" si="9"/>
        <v>1247</v>
      </c>
      <c r="E68" s="5">
        <f t="shared" si="10"/>
        <v>359778</v>
      </c>
    </row>
    <row r="69" spans="1:5" ht="15" customHeight="1" x14ac:dyDescent="0.2">
      <c r="A69" s="6" t="s">
        <v>17</v>
      </c>
      <c r="B69" s="7">
        <v>27885</v>
      </c>
      <c r="C69" s="12">
        <v>26630</v>
      </c>
      <c r="D69" s="5">
        <f t="shared" si="9"/>
        <v>1255</v>
      </c>
      <c r="E69" s="5">
        <f t="shared" si="10"/>
        <v>361033</v>
      </c>
    </row>
    <row r="70" spans="1:5" ht="15" customHeight="1" x14ac:dyDescent="0.2">
      <c r="A70" s="6" t="s">
        <v>18</v>
      </c>
      <c r="B70" s="7">
        <v>21857</v>
      </c>
      <c r="C70" s="12">
        <v>28948</v>
      </c>
      <c r="D70" s="5">
        <f t="shared" si="9"/>
        <v>-7091</v>
      </c>
      <c r="E70" s="5">
        <f t="shared" si="10"/>
        <v>353942</v>
      </c>
    </row>
    <row r="71" spans="1:5" ht="15" customHeight="1" x14ac:dyDescent="0.2">
      <c r="A71" s="6" t="s">
        <v>26</v>
      </c>
      <c r="B71" s="7">
        <v>15723</v>
      </c>
      <c r="C71" s="12">
        <v>28246</v>
      </c>
      <c r="D71" s="5">
        <f t="shared" si="9"/>
        <v>-12523</v>
      </c>
      <c r="E71" s="5">
        <f t="shared" si="10"/>
        <v>341419</v>
      </c>
    </row>
    <row r="72" spans="1:5" ht="15" customHeight="1" x14ac:dyDescent="0.2">
      <c r="A72" s="8" t="s">
        <v>33</v>
      </c>
      <c r="B72" s="9">
        <v>326532</v>
      </c>
      <c r="C72" s="9">
        <v>317138</v>
      </c>
      <c r="D72" s="10">
        <f>SUM(D60:D71)</f>
        <v>9394</v>
      </c>
      <c r="E72" s="10">
        <f>E71</f>
        <v>341419</v>
      </c>
    </row>
    <row r="73" spans="1:5" x14ac:dyDescent="0.2">
      <c r="A73" s="14" t="s">
        <v>27</v>
      </c>
    </row>
    <row r="74" spans="1:5" x14ac:dyDescent="0.2">
      <c r="A74" s="15" t="s">
        <v>28</v>
      </c>
    </row>
    <row r="75" spans="1:5" ht="26.25" customHeight="1" x14ac:dyDescent="0.2">
      <c r="A75" s="19" t="s">
        <v>36</v>
      </c>
      <c r="B75" s="19"/>
      <c r="C75" s="19"/>
      <c r="D75" s="19"/>
      <c r="E75" s="19"/>
    </row>
    <row r="76" spans="1:5" x14ac:dyDescent="0.2">
      <c r="E76" s="16"/>
    </row>
    <row r="77" spans="1:5" x14ac:dyDescent="0.2">
      <c r="E77" s="17"/>
    </row>
  </sheetData>
  <mergeCells count="9">
    <mergeCell ref="A75:E75"/>
    <mergeCell ref="A1:E1"/>
    <mergeCell ref="A2:E2"/>
    <mergeCell ref="A4:E4"/>
    <mergeCell ref="A6:A7"/>
    <mergeCell ref="B6:B7"/>
    <mergeCell ref="C6:C7"/>
    <mergeCell ref="D6:D7"/>
    <mergeCell ref="E6:E7"/>
  </mergeCells>
  <printOptions horizontalCentered="1"/>
  <pageMargins left="0.78749999999999998" right="0.78749999999999998" top="0.98402777777777795" bottom="0.98402777777777795" header="0.51180555555555496" footer="0.51180555555555496"/>
  <pageSetup paperSize="9" scale="88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77"/>
  <sheetViews>
    <sheetView showGridLines="0" zoomScaleNormal="100" workbookViewId="0">
      <pane ySplit="7" topLeftCell="A68" activePane="bottomLeft" state="frozen"/>
      <selection pane="bottomLeft" activeCell="D77" sqref="D77"/>
    </sheetView>
  </sheetViews>
  <sheetFormatPr defaultColWidth="8.7109375" defaultRowHeight="12.75" x14ac:dyDescent="0.2"/>
  <cols>
    <col min="1" max="1" width="18.7109375" customWidth="1"/>
    <col min="2" max="3" width="15.7109375" customWidth="1"/>
    <col min="4" max="5" width="18.7109375" customWidth="1"/>
  </cols>
  <sheetData>
    <row r="1" spans="1:5" ht="36" customHeight="1" x14ac:dyDescent="0.2">
      <c r="A1" s="20" t="s">
        <v>0</v>
      </c>
      <c r="B1" s="20"/>
      <c r="C1" s="20"/>
      <c r="D1" s="20"/>
      <c r="E1" s="20"/>
    </row>
    <row r="2" spans="1:5" ht="15" x14ac:dyDescent="0.2">
      <c r="A2" s="21" t="s">
        <v>1</v>
      </c>
      <c r="B2" s="21"/>
      <c r="C2" s="21"/>
      <c r="D2" s="21"/>
      <c r="E2" s="21"/>
    </row>
    <row r="3" spans="1:5" ht="6" customHeight="1" x14ac:dyDescent="0.2">
      <c r="A3" s="1"/>
      <c r="B3" s="1"/>
      <c r="C3" s="1"/>
      <c r="D3" s="1"/>
      <c r="E3" s="1"/>
    </row>
    <row r="4" spans="1:5" ht="14.25" customHeight="1" x14ac:dyDescent="0.2">
      <c r="A4" s="22" t="s">
        <v>29</v>
      </c>
      <c r="B4" s="22"/>
      <c r="C4" s="22"/>
      <c r="D4" s="22"/>
      <c r="E4" s="22"/>
    </row>
    <row r="5" spans="1:5" ht="12" customHeight="1" x14ac:dyDescent="0.2">
      <c r="A5" s="1"/>
      <c r="B5" s="1"/>
      <c r="C5" s="1"/>
      <c r="D5" s="1"/>
      <c r="E5" s="1"/>
    </row>
    <row r="6" spans="1:5" ht="15" customHeight="1" x14ac:dyDescent="0.2">
      <c r="A6" s="23" t="s">
        <v>3</v>
      </c>
      <c r="B6" s="24" t="s">
        <v>4</v>
      </c>
      <c r="C6" s="23" t="s">
        <v>5</v>
      </c>
      <c r="D6" s="25" t="s">
        <v>6</v>
      </c>
      <c r="E6" s="25" t="s">
        <v>7</v>
      </c>
    </row>
    <row r="7" spans="1:5" ht="15" customHeight="1" x14ac:dyDescent="0.2">
      <c r="A7" s="23"/>
      <c r="B7" s="24"/>
      <c r="C7" s="23"/>
      <c r="D7" s="25"/>
      <c r="E7" s="25"/>
    </row>
    <row r="8" spans="1:5" ht="15" customHeight="1" x14ac:dyDescent="0.2">
      <c r="A8" s="2" t="s">
        <v>8</v>
      </c>
      <c r="B8" s="18">
        <v>3259</v>
      </c>
      <c r="C8" s="3">
        <v>2660</v>
      </c>
      <c r="D8" s="4">
        <f t="shared" ref="D8:D19" si="0">B8-C8</f>
        <v>599</v>
      </c>
      <c r="E8" s="5">
        <v>45401</v>
      </c>
    </row>
    <row r="9" spans="1:5" ht="15" customHeight="1" x14ac:dyDescent="0.2">
      <c r="A9" s="6" t="s">
        <v>9</v>
      </c>
      <c r="B9" s="7">
        <v>3510</v>
      </c>
      <c r="C9" s="7">
        <v>2780</v>
      </c>
      <c r="D9" s="5">
        <f t="shared" si="0"/>
        <v>730</v>
      </c>
      <c r="E9" s="5">
        <f t="shared" ref="E9:E19" si="1">E8+D9</f>
        <v>46131</v>
      </c>
    </row>
    <row r="10" spans="1:5" ht="15" customHeight="1" x14ac:dyDescent="0.2">
      <c r="A10" s="6" t="s">
        <v>10</v>
      </c>
      <c r="B10" s="7">
        <v>3200</v>
      </c>
      <c r="C10" s="7">
        <v>3084</v>
      </c>
      <c r="D10" s="5">
        <f t="shared" si="0"/>
        <v>116</v>
      </c>
      <c r="E10" s="5">
        <f t="shared" si="1"/>
        <v>46247</v>
      </c>
    </row>
    <row r="11" spans="1:5" ht="15" customHeight="1" x14ac:dyDescent="0.2">
      <c r="A11" s="6" t="s">
        <v>11</v>
      </c>
      <c r="B11" s="7">
        <v>1220</v>
      </c>
      <c r="C11" s="7">
        <v>2667</v>
      </c>
      <c r="D11" s="5">
        <f t="shared" si="0"/>
        <v>-1447</v>
      </c>
      <c r="E11" s="5">
        <f t="shared" si="1"/>
        <v>44800</v>
      </c>
    </row>
    <row r="12" spans="1:5" ht="15" customHeight="1" x14ac:dyDescent="0.2">
      <c r="A12" s="6" t="s">
        <v>12</v>
      </c>
      <c r="B12" s="7">
        <v>2316</v>
      </c>
      <c r="C12" s="7">
        <v>2824</v>
      </c>
      <c r="D12" s="5">
        <f t="shared" si="0"/>
        <v>-508</v>
      </c>
      <c r="E12" s="5">
        <f t="shared" si="1"/>
        <v>44292</v>
      </c>
    </row>
    <row r="13" spans="1:5" ht="15" customHeight="1" x14ac:dyDescent="0.2">
      <c r="A13" s="6" t="s">
        <v>13</v>
      </c>
      <c r="B13" s="7">
        <v>2757</v>
      </c>
      <c r="C13" s="7">
        <v>2285</v>
      </c>
      <c r="D13" s="5">
        <f t="shared" si="0"/>
        <v>472</v>
      </c>
      <c r="E13" s="5">
        <f t="shared" si="1"/>
        <v>44764</v>
      </c>
    </row>
    <row r="14" spans="1:5" ht="15" customHeight="1" x14ac:dyDescent="0.2">
      <c r="A14" s="6" t="s">
        <v>14</v>
      </c>
      <c r="B14" s="7">
        <v>3363</v>
      </c>
      <c r="C14" s="7">
        <v>2227</v>
      </c>
      <c r="D14" s="5">
        <f t="shared" si="0"/>
        <v>1136</v>
      </c>
      <c r="E14" s="5">
        <f t="shared" si="1"/>
        <v>45900</v>
      </c>
    </row>
    <row r="15" spans="1:5" ht="15" customHeight="1" x14ac:dyDescent="0.2">
      <c r="A15" s="6" t="s">
        <v>15</v>
      </c>
      <c r="B15" s="7">
        <v>3892</v>
      </c>
      <c r="C15" s="7">
        <v>2270</v>
      </c>
      <c r="D15" s="5">
        <f t="shared" si="0"/>
        <v>1622</v>
      </c>
      <c r="E15" s="5">
        <f t="shared" si="1"/>
        <v>47522</v>
      </c>
    </row>
    <row r="16" spans="1:5" ht="15" customHeight="1" x14ac:dyDescent="0.2">
      <c r="A16" s="6" t="s">
        <v>16</v>
      </c>
      <c r="B16" s="7">
        <v>4262</v>
      </c>
      <c r="C16" s="7">
        <v>2836</v>
      </c>
      <c r="D16" s="5">
        <f t="shared" si="0"/>
        <v>1426</v>
      </c>
      <c r="E16" s="5">
        <f t="shared" si="1"/>
        <v>48948</v>
      </c>
    </row>
    <row r="17" spans="1:5" ht="15" customHeight="1" x14ac:dyDescent="0.2">
      <c r="A17" s="6" t="s">
        <v>17</v>
      </c>
      <c r="B17" s="7">
        <v>4607</v>
      </c>
      <c r="C17" s="7">
        <v>3231</v>
      </c>
      <c r="D17" s="5">
        <f t="shared" si="0"/>
        <v>1376</v>
      </c>
      <c r="E17" s="5">
        <f t="shared" si="1"/>
        <v>50324</v>
      </c>
    </row>
    <row r="18" spans="1:5" ht="15" customHeight="1" x14ac:dyDescent="0.2">
      <c r="A18" s="6" t="s">
        <v>18</v>
      </c>
      <c r="B18" s="7">
        <v>3490</v>
      </c>
      <c r="C18" s="7">
        <v>2993</v>
      </c>
      <c r="D18" s="5">
        <f t="shared" si="0"/>
        <v>497</v>
      </c>
      <c r="E18" s="5">
        <f t="shared" si="1"/>
        <v>50821</v>
      </c>
    </row>
    <row r="19" spans="1:5" ht="15" customHeight="1" x14ac:dyDescent="0.2">
      <c r="A19" s="6" t="s">
        <v>19</v>
      </c>
      <c r="B19" s="7">
        <v>2226</v>
      </c>
      <c r="C19" s="7">
        <v>3647</v>
      </c>
      <c r="D19" s="5">
        <f t="shared" si="0"/>
        <v>-1421</v>
      </c>
      <c r="E19" s="5">
        <f t="shared" si="1"/>
        <v>49400</v>
      </c>
    </row>
    <row r="20" spans="1:5" ht="15" customHeight="1" x14ac:dyDescent="0.2">
      <c r="A20" s="8" t="s">
        <v>20</v>
      </c>
      <c r="B20" s="9">
        <v>38102</v>
      </c>
      <c r="C20" s="9">
        <v>33504</v>
      </c>
      <c r="D20" s="10">
        <f>SUM(D8:D19)</f>
        <v>4598</v>
      </c>
      <c r="E20" s="10">
        <f>E19</f>
        <v>49400</v>
      </c>
    </row>
    <row r="21" spans="1:5" ht="15" customHeight="1" x14ac:dyDescent="0.2">
      <c r="A21" s="2" t="s">
        <v>21</v>
      </c>
      <c r="B21" s="3">
        <v>3356</v>
      </c>
      <c r="C21" s="3">
        <v>3089</v>
      </c>
      <c r="D21" s="4">
        <f t="shared" ref="D21:D32" si="2">B21-C21</f>
        <v>267</v>
      </c>
      <c r="E21" s="4">
        <f>E19+D21</f>
        <v>49667</v>
      </c>
    </row>
    <row r="22" spans="1:5" ht="15" customHeight="1" x14ac:dyDescent="0.2">
      <c r="A22" s="6" t="s">
        <v>9</v>
      </c>
      <c r="B22" s="7">
        <v>3614</v>
      </c>
      <c r="C22" s="7">
        <v>2997</v>
      </c>
      <c r="D22" s="5">
        <f t="shared" si="2"/>
        <v>617</v>
      </c>
      <c r="E22" s="5">
        <f t="shared" ref="E22:E32" si="3">E21+D22</f>
        <v>50284</v>
      </c>
    </row>
    <row r="23" spans="1:5" ht="15" customHeight="1" x14ac:dyDescent="0.2">
      <c r="A23" s="6" t="s">
        <v>10</v>
      </c>
      <c r="B23" s="7">
        <v>3791</v>
      </c>
      <c r="C23" s="7">
        <v>3207</v>
      </c>
      <c r="D23" s="5">
        <f t="shared" si="2"/>
        <v>584</v>
      </c>
      <c r="E23" s="5">
        <f t="shared" si="3"/>
        <v>50868</v>
      </c>
    </row>
    <row r="24" spans="1:5" ht="15" customHeight="1" x14ac:dyDescent="0.2">
      <c r="A24" s="6" t="s">
        <v>11</v>
      </c>
      <c r="B24" s="7">
        <v>3050</v>
      </c>
      <c r="C24" s="7">
        <v>2886</v>
      </c>
      <c r="D24" s="5">
        <f t="shared" si="2"/>
        <v>164</v>
      </c>
      <c r="E24" s="5">
        <f t="shared" si="3"/>
        <v>51032</v>
      </c>
    </row>
    <row r="25" spans="1:5" ht="15" customHeight="1" x14ac:dyDescent="0.2">
      <c r="A25" s="6" t="s">
        <v>12</v>
      </c>
      <c r="B25" s="7">
        <v>3753</v>
      </c>
      <c r="C25" s="12">
        <v>3312</v>
      </c>
      <c r="D25" s="5">
        <f t="shared" si="2"/>
        <v>441</v>
      </c>
      <c r="E25" s="5">
        <f t="shared" si="3"/>
        <v>51473</v>
      </c>
    </row>
    <row r="26" spans="1:5" ht="15" customHeight="1" x14ac:dyDescent="0.2">
      <c r="A26" s="6" t="s">
        <v>13</v>
      </c>
      <c r="B26" s="7">
        <v>3740</v>
      </c>
      <c r="C26" s="12">
        <v>3193</v>
      </c>
      <c r="D26" s="5">
        <f t="shared" si="2"/>
        <v>547</v>
      </c>
      <c r="E26" s="5">
        <f t="shared" si="3"/>
        <v>52020</v>
      </c>
    </row>
    <row r="27" spans="1:5" ht="15" customHeight="1" x14ac:dyDescent="0.2">
      <c r="A27" s="6" t="s">
        <v>14</v>
      </c>
      <c r="B27" s="7">
        <v>3706</v>
      </c>
      <c r="C27" s="12">
        <v>3309</v>
      </c>
      <c r="D27" s="5">
        <f t="shared" si="2"/>
        <v>397</v>
      </c>
      <c r="E27" s="5">
        <f t="shared" si="3"/>
        <v>52417</v>
      </c>
    </row>
    <row r="28" spans="1:5" ht="15" customHeight="1" x14ac:dyDescent="0.2">
      <c r="A28" s="6" t="s">
        <v>15</v>
      </c>
      <c r="B28" s="7">
        <v>4397</v>
      </c>
      <c r="C28" s="12">
        <v>3373</v>
      </c>
      <c r="D28" s="5">
        <f t="shared" si="2"/>
        <v>1024</v>
      </c>
      <c r="E28" s="5">
        <f t="shared" si="3"/>
        <v>53441</v>
      </c>
    </row>
    <row r="29" spans="1:5" ht="15" customHeight="1" x14ac:dyDescent="0.2">
      <c r="A29" s="6" t="s">
        <v>16</v>
      </c>
      <c r="B29" s="7">
        <v>4294</v>
      </c>
      <c r="C29" s="12">
        <v>3327</v>
      </c>
      <c r="D29" s="5">
        <f t="shared" si="2"/>
        <v>967</v>
      </c>
      <c r="E29" s="5">
        <f t="shared" si="3"/>
        <v>54408</v>
      </c>
    </row>
    <row r="30" spans="1:5" ht="15" customHeight="1" x14ac:dyDescent="0.2">
      <c r="A30" s="6" t="s">
        <v>17</v>
      </c>
      <c r="B30" s="7">
        <v>3959</v>
      </c>
      <c r="C30" s="12">
        <v>3887</v>
      </c>
      <c r="D30" s="5">
        <f t="shared" si="2"/>
        <v>72</v>
      </c>
      <c r="E30" s="5">
        <f t="shared" si="3"/>
        <v>54480</v>
      </c>
    </row>
    <row r="31" spans="1:5" ht="15" customHeight="1" x14ac:dyDescent="0.2">
      <c r="A31" s="6" t="s">
        <v>18</v>
      </c>
      <c r="B31" s="7">
        <v>3719</v>
      </c>
      <c r="C31" s="11">
        <v>3332</v>
      </c>
      <c r="D31" s="5">
        <f t="shared" si="2"/>
        <v>387</v>
      </c>
      <c r="E31" s="5">
        <f t="shared" si="3"/>
        <v>54867</v>
      </c>
    </row>
    <row r="32" spans="1:5" ht="15" customHeight="1" x14ac:dyDescent="0.2">
      <c r="A32" s="6" t="s">
        <v>19</v>
      </c>
      <c r="B32" s="7">
        <v>2823</v>
      </c>
      <c r="C32" s="11">
        <v>3683</v>
      </c>
      <c r="D32" s="5">
        <f t="shared" si="2"/>
        <v>-860</v>
      </c>
      <c r="E32" s="5">
        <f t="shared" si="3"/>
        <v>54007</v>
      </c>
    </row>
    <row r="33" spans="1:5" ht="15" customHeight="1" x14ac:dyDescent="0.2">
      <c r="A33" s="8" t="s">
        <v>22</v>
      </c>
      <c r="B33" s="9">
        <v>44202</v>
      </c>
      <c r="C33" s="9">
        <v>39595</v>
      </c>
      <c r="D33" s="10">
        <f>SUM(D21:D32)</f>
        <v>4607</v>
      </c>
      <c r="E33" s="10">
        <f>E32</f>
        <v>54007</v>
      </c>
    </row>
    <row r="34" spans="1:5" ht="15" customHeight="1" x14ac:dyDescent="0.2">
      <c r="A34" s="2" t="s">
        <v>23</v>
      </c>
      <c r="B34" s="3">
        <v>5045</v>
      </c>
      <c r="C34" s="3">
        <v>3340</v>
      </c>
      <c r="D34" s="4">
        <f t="shared" ref="D34:D45" si="4">B34-C34</f>
        <v>1705</v>
      </c>
      <c r="E34" s="4">
        <f>E32+D34</f>
        <v>55712</v>
      </c>
    </row>
    <row r="35" spans="1:5" ht="15" customHeight="1" x14ac:dyDescent="0.2">
      <c r="A35" s="6" t="s">
        <v>9</v>
      </c>
      <c r="B35" s="7">
        <v>4783</v>
      </c>
      <c r="C35" s="7">
        <v>3898</v>
      </c>
      <c r="D35" s="5">
        <f t="shared" si="4"/>
        <v>885</v>
      </c>
      <c r="E35" s="5">
        <f t="shared" ref="E35:E45" si="5">E34+D35</f>
        <v>56597</v>
      </c>
    </row>
    <row r="36" spans="1:5" ht="15" customHeight="1" x14ac:dyDescent="0.2">
      <c r="A36" s="6" t="s">
        <v>10</v>
      </c>
      <c r="B36" s="7">
        <v>4502</v>
      </c>
      <c r="C36" s="7">
        <v>3989</v>
      </c>
      <c r="D36" s="5">
        <f t="shared" si="4"/>
        <v>513</v>
      </c>
      <c r="E36" s="5">
        <f t="shared" si="5"/>
        <v>57110</v>
      </c>
    </row>
    <row r="37" spans="1:5" ht="15" customHeight="1" x14ac:dyDescent="0.2">
      <c r="A37" s="6" t="s">
        <v>11</v>
      </c>
      <c r="B37" s="7">
        <v>4058</v>
      </c>
      <c r="C37" s="7">
        <v>4076</v>
      </c>
      <c r="D37" s="5">
        <f t="shared" si="4"/>
        <v>-18</v>
      </c>
      <c r="E37" s="5">
        <f t="shared" si="5"/>
        <v>57092</v>
      </c>
    </row>
    <row r="38" spans="1:5" ht="15" customHeight="1" x14ac:dyDescent="0.2">
      <c r="A38" s="6" t="s">
        <v>12</v>
      </c>
      <c r="B38" s="7">
        <v>4638</v>
      </c>
      <c r="C38" s="12">
        <v>4154</v>
      </c>
      <c r="D38" s="5">
        <f t="shared" si="4"/>
        <v>484</v>
      </c>
      <c r="E38" s="5">
        <f t="shared" si="5"/>
        <v>57576</v>
      </c>
    </row>
    <row r="39" spans="1:5" ht="15" customHeight="1" x14ac:dyDescent="0.2">
      <c r="A39" s="6" t="s">
        <v>13</v>
      </c>
      <c r="B39" s="7">
        <v>4406</v>
      </c>
      <c r="C39" s="12">
        <v>4191</v>
      </c>
      <c r="D39" s="5">
        <f t="shared" si="4"/>
        <v>215</v>
      </c>
      <c r="E39" s="5">
        <f t="shared" si="5"/>
        <v>57791</v>
      </c>
    </row>
    <row r="40" spans="1:5" ht="15" customHeight="1" x14ac:dyDescent="0.2">
      <c r="A40" s="6" t="s">
        <v>14</v>
      </c>
      <c r="B40" s="7">
        <v>4020</v>
      </c>
      <c r="C40" s="12">
        <v>3537</v>
      </c>
      <c r="D40" s="5">
        <f t="shared" si="4"/>
        <v>483</v>
      </c>
      <c r="E40" s="5">
        <f t="shared" si="5"/>
        <v>58274</v>
      </c>
    </row>
    <row r="41" spans="1:5" ht="15" customHeight="1" x14ac:dyDescent="0.2">
      <c r="A41" s="6" t="s">
        <v>15</v>
      </c>
      <c r="B41" s="7">
        <v>4647</v>
      </c>
      <c r="C41" s="12">
        <v>4037</v>
      </c>
      <c r="D41" s="5">
        <f t="shared" si="4"/>
        <v>610</v>
      </c>
      <c r="E41" s="5">
        <f t="shared" si="5"/>
        <v>58884</v>
      </c>
    </row>
    <row r="42" spans="1:5" ht="15" customHeight="1" x14ac:dyDescent="0.2">
      <c r="A42" s="6" t="s">
        <v>16</v>
      </c>
      <c r="B42" s="7">
        <v>5415</v>
      </c>
      <c r="C42" s="12">
        <v>3676</v>
      </c>
      <c r="D42" s="5">
        <f t="shared" si="4"/>
        <v>1739</v>
      </c>
      <c r="E42" s="5">
        <f t="shared" si="5"/>
        <v>60623</v>
      </c>
    </row>
    <row r="43" spans="1:5" ht="15" customHeight="1" x14ac:dyDescent="0.2">
      <c r="A43" s="6" t="s">
        <v>17</v>
      </c>
      <c r="B43" s="7">
        <v>4414</v>
      </c>
      <c r="C43" s="12">
        <v>4313</v>
      </c>
      <c r="D43" s="5">
        <f t="shared" si="4"/>
        <v>101</v>
      </c>
      <c r="E43" s="5">
        <f t="shared" si="5"/>
        <v>60724</v>
      </c>
    </row>
    <row r="44" spans="1:5" ht="15" customHeight="1" x14ac:dyDescent="0.2">
      <c r="A44" s="6" t="s">
        <v>18</v>
      </c>
      <c r="B44" s="7">
        <v>3714</v>
      </c>
      <c r="C44" s="12">
        <v>3742</v>
      </c>
      <c r="D44" s="5">
        <f t="shared" si="4"/>
        <v>-28</v>
      </c>
      <c r="E44" s="5">
        <f t="shared" si="5"/>
        <v>60696</v>
      </c>
    </row>
    <row r="45" spans="1:5" ht="15" customHeight="1" x14ac:dyDescent="0.2">
      <c r="A45" s="6" t="s">
        <v>19</v>
      </c>
      <c r="B45" s="7">
        <v>2916</v>
      </c>
      <c r="C45" s="12">
        <v>4424</v>
      </c>
      <c r="D45" s="5">
        <f t="shared" si="4"/>
        <v>-1508</v>
      </c>
      <c r="E45" s="5">
        <f t="shared" si="5"/>
        <v>59188</v>
      </c>
    </row>
    <row r="46" spans="1:5" ht="15" customHeight="1" x14ac:dyDescent="0.2">
      <c r="A46" s="8" t="s">
        <v>24</v>
      </c>
      <c r="B46" s="9">
        <v>52558</v>
      </c>
      <c r="C46" s="9">
        <v>47377</v>
      </c>
      <c r="D46" s="10">
        <f>SUM(D34:D45)</f>
        <v>5181</v>
      </c>
      <c r="E46" s="10">
        <f>E45</f>
        <v>59188</v>
      </c>
    </row>
    <row r="47" spans="1:5" ht="15" customHeight="1" x14ac:dyDescent="0.2">
      <c r="A47" s="2" t="s">
        <v>25</v>
      </c>
      <c r="B47" s="3">
        <v>5090</v>
      </c>
      <c r="C47" s="3">
        <v>3896</v>
      </c>
      <c r="D47" s="4">
        <f t="shared" ref="D47:D58" si="6">B47-C47</f>
        <v>1194</v>
      </c>
      <c r="E47" s="4">
        <f>E45+D47</f>
        <v>60382</v>
      </c>
    </row>
    <row r="48" spans="1:5" ht="15" customHeight="1" x14ac:dyDescent="0.2">
      <c r="A48" s="6" t="s">
        <v>9</v>
      </c>
      <c r="B48" s="7">
        <v>4291</v>
      </c>
      <c r="C48" s="7">
        <v>3591</v>
      </c>
      <c r="D48" s="5">
        <f t="shared" si="6"/>
        <v>700</v>
      </c>
      <c r="E48" s="5">
        <f t="shared" ref="E48:E58" si="7">E47+D48</f>
        <v>61082</v>
      </c>
    </row>
    <row r="49" spans="1:5" ht="15" customHeight="1" x14ac:dyDescent="0.2">
      <c r="A49" s="6" t="s">
        <v>10</v>
      </c>
      <c r="B49" s="7">
        <v>5439</v>
      </c>
      <c r="C49" s="7">
        <v>4160</v>
      </c>
      <c r="D49" s="5">
        <f t="shared" si="6"/>
        <v>1279</v>
      </c>
      <c r="E49" s="5">
        <f t="shared" si="7"/>
        <v>62361</v>
      </c>
    </row>
    <row r="50" spans="1:5" ht="15" customHeight="1" x14ac:dyDescent="0.2">
      <c r="A50" s="6" t="s">
        <v>11</v>
      </c>
      <c r="B50" s="7">
        <v>4705</v>
      </c>
      <c r="C50" s="7">
        <v>3740</v>
      </c>
      <c r="D50" s="5">
        <f t="shared" si="6"/>
        <v>965</v>
      </c>
      <c r="E50" s="5">
        <f t="shared" si="7"/>
        <v>63326</v>
      </c>
    </row>
    <row r="51" spans="1:5" ht="15" customHeight="1" x14ac:dyDescent="0.2">
      <c r="A51" s="6" t="s">
        <v>12</v>
      </c>
      <c r="B51" s="7">
        <v>5241</v>
      </c>
      <c r="C51" s="12">
        <v>4435</v>
      </c>
      <c r="D51" s="5">
        <f t="shared" si="6"/>
        <v>806</v>
      </c>
      <c r="E51" s="5">
        <f t="shared" si="7"/>
        <v>64132</v>
      </c>
    </row>
    <row r="52" spans="1:5" ht="15" customHeight="1" x14ac:dyDescent="0.2">
      <c r="A52" s="6" t="s">
        <v>13</v>
      </c>
      <c r="B52" s="7">
        <v>5034</v>
      </c>
      <c r="C52" s="12">
        <v>4259</v>
      </c>
      <c r="D52" s="5">
        <f t="shared" si="6"/>
        <v>775</v>
      </c>
      <c r="E52" s="5">
        <f t="shared" si="7"/>
        <v>64907</v>
      </c>
    </row>
    <row r="53" spans="1:5" ht="15" customHeight="1" x14ac:dyDescent="0.2">
      <c r="A53" s="6" t="s">
        <v>14</v>
      </c>
      <c r="B53" s="7">
        <v>5210</v>
      </c>
      <c r="C53" s="12">
        <v>3912</v>
      </c>
      <c r="D53" s="5">
        <f t="shared" si="6"/>
        <v>1298</v>
      </c>
      <c r="E53" s="5">
        <f t="shared" si="7"/>
        <v>66205</v>
      </c>
    </row>
    <row r="54" spans="1:5" ht="15" customHeight="1" x14ac:dyDescent="0.2">
      <c r="A54" s="6" t="s">
        <v>15</v>
      </c>
      <c r="B54" s="7">
        <v>5370</v>
      </c>
      <c r="C54" s="12">
        <v>5057</v>
      </c>
      <c r="D54" s="5">
        <f t="shared" si="6"/>
        <v>313</v>
      </c>
      <c r="E54" s="5">
        <f t="shared" si="7"/>
        <v>66518</v>
      </c>
    </row>
    <row r="55" spans="1:5" ht="15" customHeight="1" x14ac:dyDescent="0.2">
      <c r="A55" s="6" t="s">
        <v>16</v>
      </c>
      <c r="B55" s="7">
        <v>4503</v>
      </c>
      <c r="C55" s="12">
        <v>4030</v>
      </c>
      <c r="D55" s="5">
        <f t="shared" si="6"/>
        <v>473</v>
      </c>
      <c r="E55" s="5">
        <f t="shared" si="7"/>
        <v>66991</v>
      </c>
    </row>
    <row r="56" spans="1:5" ht="15" customHeight="1" x14ac:dyDescent="0.2">
      <c r="A56" s="6" t="s">
        <v>17</v>
      </c>
      <c r="B56" s="7">
        <v>4596</v>
      </c>
      <c r="C56" s="12">
        <v>4425</v>
      </c>
      <c r="D56" s="5">
        <f t="shared" si="6"/>
        <v>171</v>
      </c>
      <c r="E56" s="5">
        <f t="shared" si="7"/>
        <v>67162</v>
      </c>
    </row>
    <row r="57" spans="1:5" ht="15" customHeight="1" x14ac:dyDescent="0.2">
      <c r="A57" s="6" t="s">
        <v>18</v>
      </c>
      <c r="B57" s="7">
        <v>4062</v>
      </c>
      <c r="C57" s="12">
        <v>5045</v>
      </c>
      <c r="D57" s="5">
        <f t="shared" si="6"/>
        <v>-983</v>
      </c>
      <c r="E57" s="5">
        <f t="shared" si="7"/>
        <v>66179</v>
      </c>
    </row>
    <row r="58" spans="1:5" ht="15" customHeight="1" x14ac:dyDescent="0.2">
      <c r="A58" s="6" t="s">
        <v>19</v>
      </c>
      <c r="B58" s="7">
        <v>2975</v>
      </c>
      <c r="C58" s="11">
        <v>4463</v>
      </c>
      <c r="D58" s="5">
        <f t="shared" si="6"/>
        <v>-1488</v>
      </c>
      <c r="E58" s="5">
        <f t="shared" si="7"/>
        <v>64691</v>
      </c>
    </row>
    <row r="59" spans="1:5" ht="15" customHeight="1" x14ac:dyDescent="0.2">
      <c r="A59" s="8" t="s">
        <v>34</v>
      </c>
      <c r="B59" s="9">
        <v>56516</v>
      </c>
      <c r="C59" s="9">
        <v>51013</v>
      </c>
      <c r="D59" s="10">
        <f>SUM(D47:D58)</f>
        <v>5503</v>
      </c>
      <c r="E59" s="10">
        <f>E58</f>
        <v>64691</v>
      </c>
    </row>
    <row r="60" spans="1:5" ht="15" customHeight="1" x14ac:dyDescent="0.2">
      <c r="A60" s="2" t="s">
        <v>35</v>
      </c>
      <c r="B60" s="3">
        <v>5478</v>
      </c>
      <c r="C60" s="3">
        <v>4349</v>
      </c>
      <c r="D60" s="4">
        <f t="shared" ref="D60:D71" si="8">B60-C60</f>
        <v>1129</v>
      </c>
      <c r="E60" s="4">
        <f>E58+D60</f>
        <v>65820</v>
      </c>
    </row>
    <row r="61" spans="1:5" ht="15" customHeight="1" x14ac:dyDescent="0.2">
      <c r="A61" s="6" t="s">
        <v>9</v>
      </c>
      <c r="B61" s="7">
        <v>5249</v>
      </c>
      <c r="C61" s="7">
        <v>4520</v>
      </c>
      <c r="D61" s="5">
        <f t="shared" si="8"/>
        <v>729</v>
      </c>
      <c r="E61" s="5">
        <f t="shared" ref="E61:E71" si="9">E60+D61</f>
        <v>66549</v>
      </c>
    </row>
    <row r="62" spans="1:5" ht="15" customHeight="1" x14ac:dyDescent="0.2">
      <c r="A62" s="6" t="s">
        <v>10</v>
      </c>
      <c r="B62" s="7">
        <v>5772</v>
      </c>
      <c r="C62" s="7">
        <v>4188</v>
      </c>
      <c r="D62" s="5">
        <f t="shared" si="8"/>
        <v>1584</v>
      </c>
      <c r="E62" s="5">
        <f t="shared" si="9"/>
        <v>68133</v>
      </c>
    </row>
    <row r="63" spans="1:5" ht="15" customHeight="1" x14ac:dyDescent="0.2">
      <c r="A63" s="6" t="s">
        <v>11</v>
      </c>
      <c r="B63" s="7">
        <v>5916</v>
      </c>
      <c r="C63" s="7">
        <v>5164</v>
      </c>
      <c r="D63" s="5">
        <f t="shared" si="8"/>
        <v>752</v>
      </c>
      <c r="E63" s="5">
        <f t="shared" si="9"/>
        <v>68885</v>
      </c>
    </row>
    <row r="64" spans="1:5" ht="15" customHeight="1" x14ac:dyDescent="0.2">
      <c r="A64" s="6" t="s">
        <v>12</v>
      </c>
      <c r="B64" s="7">
        <v>5270</v>
      </c>
      <c r="C64" s="12">
        <v>5593</v>
      </c>
      <c r="D64" s="5">
        <f t="shared" si="8"/>
        <v>-323</v>
      </c>
      <c r="E64" s="5">
        <f t="shared" si="9"/>
        <v>68562</v>
      </c>
    </row>
    <row r="65" spans="1:5" ht="15" customHeight="1" x14ac:dyDescent="0.2">
      <c r="A65" s="6" t="s">
        <v>13</v>
      </c>
      <c r="B65" s="7">
        <v>5121</v>
      </c>
      <c r="C65" s="12">
        <v>4748</v>
      </c>
      <c r="D65" s="5">
        <f t="shared" si="8"/>
        <v>373</v>
      </c>
      <c r="E65" s="5">
        <f t="shared" si="9"/>
        <v>68935</v>
      </c>
    </row>
    <row r="66" spans="1:5" ht="13.5" customHeight="1" x14ac:dyDescent="0.2">
      <c r="A66" s="6" t="s">
        <v>14</v>
      </c>
      <c r="B66" s="7">
        <v>6201</v>
      </c>
      <c r="C66" s="12">
        <v>5165</v>
      </c>
      <c r="D66" s="5">
        <f t="shared" si="8"/>
        <v>1036</v>
      </c>
      <c r="E66" s="5">
        <f t="shared" si="9"/>
        <v>69971</v>
      </c>
    </row>
    <row r="67" spans="1:5" ht="15" customHeight="1" x14ac:dyDescent="0.2">
      <c r="A67" s="6" t="s">
        <v>15</v>
      </c>
      <c r="B67" s="7">
        <v>5167</v>
      </c>
      <c r="C67" s="12">
        <v>5374</v>
      </c>
      <c r="D67" s="5">
        <f t="shared" si="8"/>
        <v>-207</v>
      </c>
      <c r="E67" s="5">
        <f t="shared" si="9"/>
        <v>69764</v>
      </c>
    </row>
    <row r="68" spans="1:5" ht="15" customHeight="1" x14ac:dyDescent="0.2">
      <c r="A68" s="6" t="s">
        <v>16</v>
      </c>
      <c r="B68" s="7">
        <v>5555</v>
      </c>
      <c r="C68" s="12">
        <v>4722</v>
      </c>
      <c r="D68" s="5">
        <f t="shared" si="8"/>
        <v>833</v>
      </c>
      <c r="E68" s="5">
        <f t="shared" si="9"/>
        <v>70597</v>
      </c>
    </row>
    <row r="69" spans="1:5" ht="15" customHeight="1" x14ac:dyDescent="0.2">
      <c r="A69" s="6" t="s">
        <v>17</v>
      </c>
      <c r="B69" s="7">
        <v>5246</v>
      </c>
      <c r="C69" s="12">
        <v>5322</v>
      </c>
      <c r="D69" s="5">
        <f t="shared" si="8"/>
        <v>-76</v>
      </c>
      <c r="E69" s="5">
        <f t="shared" si="9"/>
        <v>70521</v>
      </c>
    </row>
    <row r="70" spans="1:5" ht="15" customHeight="1" x14ac:dyDescent="0.2">
      <c r="A70" s="6" t="s">
        <v>18</v>
      </c>
      <c r="B70" s="7">
        <v>4201</v>
      </c>
      <c r="C70" s="12">
        <v>5331</v>
      </c>
      <c r="D70" s="5">
        <f t="shared" si="8"/>
        <v>-1130</v>
      </c>
      <c r="E70" s="5">
        <f t="shared" si="9"/>
        <v>69391</v>
      </c>
    </row>
    <row r="71" spans="1:5" ht="15" customHeight="1" x14ac:dyDescent="0.2">
      <c r="A71" s="6" t="s">
        <v>26</v>
      </c>
      <c r="B71" s="7">
        <v>3113</v>
      </c>
      <c r="C71" s="11">
        <v>4850</v>
      </c>
      <c r="D71" s="5">
        <f t="shared" si="8"/>
        <v>-1737</v>
      </c>
      <c r="E71" s="5">
        <f t="shared" si="9"/>
        <v>67654</v>
      </c>
    </row>
    <row r="72" spans="1:5" ht="15" customHeight="1" x14ac:dyDescent="0.2">
      <c r="A72" s="8" t="s">
        <v>33</v>
      </c>
      <c r="B72" s="9">
        <v>62289</v>
      </c>
      <c r="C72" s="9">
        <v>59326</v>
      </c>
      <c r="D72" s="10">
        <f>SUM(D60:D71)</f>
        <v>2963</v>
      </c>
      <c r="E72" s="10">
        <f>E71</f>
        <v>67654</v>
      </c>
    </row>
    <row r="73" spans="1:5" x14ac:dyDescent="0.2">
      <c r="A73" s="14" t="s">
        <v>27</v>
      </c>
    </row>
    <row r="74" spans="1:5" x14ac:dyDescent="0.2">
      <c r="A74" s="15" t="s">
        <v>28</v>
      </c>
    </row>
    <row r="75" spans="1:5" ht="30" customHeight="1" x14ac:dyDescent="0.2">
      <c r="A75" s="19" t="s">
        <v>36</v>
      </c>
      <c r="B75" s="19"/>
      <c r="C75" s="19"/>
      <c r="D75" s="19"/>
      <c r="E75" s="19"/>
    </row>
    <row r="76" spans="1:5" x14ac:dyDescent="0.2">
      <c r="E76" s="16"/>
    </row>
    <row r="77" spans="1:5" x14ac:dyDescent="0.2">
      <c r="E77" s="17"/>
    </row>
  </sheetData>
  <mergeCells count="9">
    <mergeCell ref="A75:E75"/>
    <mergeCell ref="A1:E1"/>
    <mergeCell ref="A2:E2"/>
    <mergeCell ref="A4:E4"/>
    <mergeCell ref="A6:A7"/>
    <mergeCell ref="B6:B7"/>
    <mergeCell ref="C6:C7"/>
    <mergeCell ref="D6:D7"/>
    <mergeCell ref="E6:E7"/>
  </mergeCells>
  <printOptions horizontalCentered="1"/>
  <pageMargins left="0.78749999999999998" right="0.78749999999999998" top="0.98402777777777795" bottom="0.98402777777777795" header="0.51180555555555496" footer="0.51180555555555496"/>
  <pageSetup paperSize="9" scale="88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76"/>
  <sheetViews>
    <sheetView showGridLines="0" zoomScaleNormal="100" workbookViewId="0">
      <pane ySplit="7" topLeftCell="A68" activePane="bottomLeft" state="frozen"/>
      <selection pane="bottomLeft" activeCell="D77" sqref="D77"/>
    </sheetView>
  </sheetViews>
  <sheetFormatPr defaultColWidth="8.7109375" defaultRowHeight="12.75" x14ac:dyDescent="0.2"/>
  <cols>
    <col min="1" max="1" width="18.7109375" customWidth="1"/>
    <col min="2" max="3" width="15.7109375" customWidth="1"/>
    <col min="4" max="5" width="18.7109375" customWidth="1"/>
  </cols>
  <sheetData>
    <row r="1" spans="1:5" ht="36" customHeight="1" x14ac:dyDescent="0.2">
      <c r="A1" s="20" t="s">
        <v>0</v>
      </c>
      <c r="B1" s="20"/>
      <c r="C1" s="20"/>
      <c r="D1" s="20"/>
      <c r="E1" s="20"/>
    </row>
    <row r="2" spans="1:5" ht="12.75" customHeight="1" x14ac:dyDescent="0.2">
      <c r="A2" s="21" t="s">
        <v>1</v>
      </c>
      <c r="B2" s="21"/>
      <c r="C2" s="21"/>
      <c r="D2" s="21"/>
      <c r="E2" s="21"/>
    </row>
    <row r="3" spans="1:5" ht="6" customHeight="1" x14ac:dyDescent="0.2">
      <c r="A3" s="1"/>
      <c r="B3" s="1"/>
      <c r="C3" s="1"/>
      <c r="D3" s="1"/>
      <c r="E3" s="1"/>
    </row>
    <row r="4" spans="1:5" ht="14.25" customHeight="1" x14ac:dyDescent="0.2">
      <c r="A4" s="22" t="s">
        <v>30</v>
      </c>
      <c r="B4" s="22"/>
      <c r="C4" s="22"/>
      <c r="D4" s="22"/>
      <c r="E4" s="22"/>
    </row>
    <row r="5" spans="1:5" ht="12" customHeight="1" x14ac:dyDescent="0.2">
      <c r="A5" s="1"/>
      <c r="B5" s="1"/>
      <c r="C5" s="1"/>
      <c r="D5" s="1"/>
      <c r="E5" s="1"/>
    </row>
    <row r="6" spans="1:5" ht="15" customHeight="1" x14ac:dyDescent="0.2">
      <c r="A6" s="23" t="s">
        <v>3</v>
      </c>
      <c r="B6" s="24" t="s">
        <v>4</v>
      </c>
      <c r="C6" s="23" t="s">
        <v>5</v>
      </c>
      <c r="D6" s="25" t="s">
        <v>6</v>
      </c>
      <c r="E6" s="25" t="s">
        <v>7</v>
      </c>
    </row>
    <row r="7" spans="1:5" ht="15" customHeight="1" x14ac:dyDescent="0.2">
      <c r="A7" s="23"/>
      <c r="B7" s="24"/>
      <c r="C7" s="23"/>
      <c r="D7" s="25"/>
      <c r="E7" s="25"/>
    </row>
    <row r="8" spans="1:5" ht="15" customHeight="1" x14ac:dyDescent="0.2">
      <c r="A8" s="2" t="s">
        <v>8</v>
      </c>
      <c r="B8" s="3">
        <v>8448</v>
      </c>
      <c r="C8" s="3">
        <v>8553</v>
      </c>
      <c r="D8" s="4">
        <f t="shared" ref="D8:D19" si="0">B8-C8</f>
        <v>-105</v>
      </c>
      <c r="E8" s="5">
        <v>171459</v>
      </c>
    </row>
    <row r="9" spans="1:5" ht="15" customHeight="1" x14ac:dyDescent="0.2">
      <c r="A9" s="6" t="s">
        <v>9</v>
      </c>
      <c r="B9" s="7">
        <v>8586</v>
      </c>
      <c r="C9" s="7">
        <v>7970</v>
      </c>
      <c r="D9" s="5">
        <f t="shared" si="0"/>
        <v>616</v>
      </c>
      <c r="E9" s="5">
        <f t="shared" ref="E9:E19" si="1">E8+D9</f>
        <v>172075</v>
      </c>
    </row>
    <row r="10" spans="1:5" ht="15" customHeight="1" x14ac:dyDescent="0.2">
      <c r="A10" s="6" t="s">
        <v>10</v>
      </c>
      <c r="B10" s="7">
        <v>7444</v>
      </c>
      <c r="C10" s="7">
        <v>9659</v>
      </c>
      <c r="D10" s="5">
        <f t="shared" si="0"/>
        <v>-2215</v>
      </c>
      <c r="E10" s="5">
        <f t="shared" si="1"/>
        <v>169860</v>
      </c>
    </row>
    <row r="11" spans="1:5" ht="15" customHeight="1" x14ac:dyDescent="0.2">
      <c r="A11" s="6" t="s">
        <v>11</v>
      </c>
      <c r="B11" s="7">
        <v>2887</v>
      </c>
      <c r="C11" s="7">
        <v>11286</v>
      </c>
      <c r="D11" s="5">
        <f t="shared" si="0"/>
        <v>-8399</v>
      </c>
      <c r="E11" s="5">
        <f t="shared" si="1"/>
        <v>161461</v>
      </c>
    </row>
    <row r="12" spans="1:5" ht="15" customHeight="1" x14ac:dyDescent="0.2">
      <c r="A12" s="6" t="s">
        <v>12</v>
      </c>
      <c r="B12" s="7">
        <v>3575</v>
      </c>
      <c r="C12" s="7">
        <v>8558</v>
      </c>
      <c r="D12" s="5">
        <f t="shared" si="0"/>
        <v>-4983</v>
      </c>
      <c r="E12" s="5">
        <f t="shared" si="1"/>
        <v>156478</v>
      </c>
    </row>
    <row r="13" spans="1:5" ht="15" customHeight="1" x14ac:dyDescent="0.2">
      <c r="A13" s="6" t="s">
        <v>13</v>
      </c>
      <c r="B13" s="7">
        <v>5794</v>
      </c>
      <c r="C13" s="7">
        <v>6303</v>
      </c>
      <c r="D13" s="5">
        <f t="shared" si="0"/>
        <v>-509</v>
      </c>
      <c r="E13" s="5">
        <f t="shared" si="1"/>
        <v>155969</v>
      </c>
    </row>
    <row r="14" spans="1:5" ht="15" customHeight="1" x14ac:dyDescent="0.2">
      <c r="A14" s="6" t="s">
        <v>14</v>
      </c>
      <c r="B14" s="7">
        <v>7561</v>
      </c>
      <c r="C14" s="7">
        <v>6506</v>
      </c>
      <c r="D14" s="5">
        <f t="shared" si="0"/>
        <v>1055</v>
      </c>
      <c r="E14" s="5">
        <f t="shared" si="1"/>
        <v>157024</v>
      </c>
    </row>
    <row r="15" spans="1:5" ht="15" customHeight="1" x14ac:dyDescent="0.2">
      <c r="A15" s="6" t="s">
        <v>15</v>
      </c>
      <c r="B15" s="7">
        <v>8243</v>
      </c>
      <c r="C15" s="7">
        <v>5369</v>
      </c>
      <c r="D15" s="5">
        <f t="shared" si="0"/>
        <v>2874</v>
      </c>
      <c r="E15" s="5">
        <f t="shared" si="1"/>
        <v>159898</v>
      </c>
    </row>
    <row r="16" spans="1:5" ht="15" customHeight="1" x14ac:dyDescent="0.2">
      <c r="A16" s="6" t="s">
        <v>16</v>
      </c>
      <c r="B16" s="7">
        <v>8577</v>
      </c>
      <c r="C16" s="7">
        <v>6520</v>
      </c>
      <c r="D16" s="5">
        <f t="shared" si="0"/>
        <v>2057</v>
      </c>
      <c r="E16" s="5">
        <f t="shared" si="1"/>
        <v>161955</v>
      </c>
    </row>
    <row r="17" spans="1:5" ht="15" customHeight="1" x14ac:dyDescent="0.2">
      <c r="A17" s="6" t="s">
        <v>17</v>
      </c>
      <c r="B17" s="7">
        <v>9041</v>
      </c>
      <c r="C17" s="7">
        <v>7330</v>
      </c>
      <c r="D17" s="5">
        <f t="shared" si="0"/>
        <v>1711</v>
      </c>
      <c r="E17" s="5">
        <f t="shared" si="1"/>
        <v>163666</v>
      </c>
    </row>
    <row r="18" spans="1:5" ht="15" customHeight="1" x14ac:dyDescent="0.2">
      <c r="A18" s="6" t="s">
        <v>18</v>
      </c>
      <c r="B18" s="7">
        <v>8403</v>
      </c>
      <c r="C18" s="7">
        <v>7449</v>
      </c>
      <c r="D18" s="5">
        <f t="shared" si="0"/>
        <v>954</v>
      </c>
      <c r="E18" s="5">
        <f t="shared" si="1"/>
        <v>164620</v>
      </c>
    </row>
    <row r="19" spans="1:5" ht="15" customHeight="1" x14ac:dyDescent="0.2">
      <c r="A19" s="6" t="s">
        <v>19</v>
      </c>
      <c r="B19" s="7">
        <v>6176</v>
      </c>
      <c r="C19" s="7">
        <v>8776</v>
      </c>
      <c r="D19" s="5">
        <f t="shared" si="0"/>
        <v>-2600</v>
      </c>
      <c r="E19" s="5">
        <f t="shared" si="1"/>
        <v>162020</v>
      </c>
    </row>
    <row r="20" spans="1:5" ht="15" customHeight="1" x14ac:dyDescent="0.2">
      <c r="A20" s="8" t="s">
        <v>20</v>
      </c>
      <c r="B20" s="9">
        <v>84735</v>
      </c>
      <c r="C20" s="9">
        <v>94279</v>
      </c>
      <c r="D20" s="10">
        <f>SUM(D8:D19)</f>
        <v>-9544</v>
      </c>
      <c r="E20" s="10">
        <f>E19</f>
        <v>162020</v>
      </c>
    </row>
    <row r="21" spans="1:5" ht="15" customHeight="1" x14ac:dyDescent="0.2">
      <c r="A21" s="2" t="s">
        <v>21</v>
      </c>
      <c r="B21" s="3">
        <v>8811</v>
      </c>
      <c r="C21" s="3">
        <v>7655</v>
      </c>
      <c r="D21" s="4">
        <f t="shared" ref="D21:D32" si="2">B21-C21</f>
        <v>1156</v>
      </c>
      <c r="E21" s="4">
        <f>E19+D21</f>
        <v>163176</v>
      </c>
    </row>
    <row r="22" spans="1:5" ht="15" customHeight="1" x14ac:dyDescent="0.2">
      <c r="A22" s="6" t="s">
        <v>9</v>
      </c>
      <c r="B22" s="7">
        <v>8975</v>
      </c>
      <c r="C22" s="7">
        <v>6713</v>
      </c>
      <c r="D22" s="5">
        <f t="shared" si="2"/>
        <v>2262</v>
      </c>
      <c r="E22" s="5">
        <f t="shared" ref="E22:E32" si="3">E21+D22</f>
        <v>165438</v>
      </c>
    </row>
    <row r="23" spans="1:5" ht="15" customHeight="1" x14ac:dyDescent="0.2">
      <c r="A23" s="6" t="s">
        <v>10</v>
      </c>
      <c r="B23" s="7">
        <v>9788</v>
      </c>
      <c r="C23" s="7">
        <v>8685</v>
      </c>
      <c r="D23" s="5">
        <f t="shared" si="2"/>
        <v>1103</v>
      </c>
      <c r="E23" s="5">
        <f t="shared" si="3"/>
        <v>166541</v>
      </c>
    </row>
    <row r="24" spans="1:5" ht="15" customHeight="1" x14ac:dyDescent="0.2">
      <c r="A24" s="6" t="s">
        <v>11</v>
      </c>
      <c r="B24" s="7">
        <v>8376</v>
      </c>
      <c r="C24" s="7">
        <v>7162</v>
      </c>
      <c r="D24" s="5">
        <f t="shared" si="2"/>
        <v>1214</v>
      </c>
      <c r="E24" s="5">
        <f t="shared" si="3"/>
        <v>167755</v>
      </c>
    </row>
    <row r="25" spans="1:5" ht="15.75" customHeight="1" x14ac:dyDescent="0.2">
      <c r="A25" s="6" t="s">
        <v>12</v>
      </c>
      <c r="B25" s="7">
        <v>8481</v>
      </c>
      <c r="C25" s="7">
        <v>7612</v>
      </c>
      <c r="D25" s="5">
        <f t="shared" si="2"/>
        <v>869</v>
      </c>
      <c r="E25" s="5">
        <f t="shared" si="3"/>
        <v>168624</v>
      </c>
    </row>
    <row r="26" spans="1:5" ht="15" customHeight="1" x14ac:dyDescent="0.2">
      <c r="A26" s="6" t="s">
        <v>13</v>
      </c>
      <c r="B26" s="7">
        <v>8787</v>
      </c>
      <c r="C26" s="7">
        <v>7726</v>
      </c>
      <c r="D26" s="5">
        <f t="shared" si="2"/>
        <v>1061</v>
      </c>
      <c r="E26" s="5">
        <f t="shared" si="3"/>
        <v>169685</v>
      </c>
    </row>
    <row r="27" spans="1:5" ht="15" customHeight="1" x14ac:dyDescent="0.2">
      <c r="A27" s="6" t="s">
        <v>14</v>
      </c>
      <c r="B27" s="7">
        <v>9937</v>
      </c>
      <c r="C27" s="7">
        <v>7869</v>
      </c>
      <c r="D27" s="5">
        <f t="shared" si="2"/>
        <v>2068</v>
      </c>
      <c r="E27" s="5">
        <f t="shared" si="3"/>
        <v>171753</v>
      </c>
    </row>
    <row r="28" spans="1:5" ht="15" customHeight="1" x14ac:dyDescent="0.2">
      <c r="A28" s="6" t="s">
        <v>15</v>
      </c>
      <c r="B28" s="7">
        <v>10303</v>
      </c>
      <c r="C28" s="7">
        <v>8059</v>
      </c>
      <c r="D28" s="5">
        <f t="shared" si="2"/>
        <v>2244</v>
      </c>
      <c r="E28" s="5">
        <f t="shared" si="3"/>
        <v>173997</v>
      </c>
    </row>
    <row r="29" spans="1:5" ht="15" customHeight="1" x14ac:dyDescent="0.2">
      <c r="A29" s="6" t="s">
        <v>16</v>
      </c>
      <c r="B29" s="7">
        <v>9609</v>
      </c>
      <c r="C29" s="7">
        <v>8208</v>
      </c>
      <c r="D29" s="5">
        <f t="shared" si="2"/>
        <v>1401</v>
      </c>
      <c r="E29" s="5">
        <f t="shared" si="3"/>
        <v>175398</v>
      </c>
    </row>
    <row r="30" spans="1:5" ht="15" customHeight="1" x14ac:dyDescent="0.2">
      <c r="A30" s="6" t="s">
        <v>17</v>
      </c>
      <c r="B30" s="7">
        <v>9458</v>
      </c>
      <c r="C30" s="7">
        <v>8450</v>
      </c>
      <c r="D30" s="5">
        <f t="shared" si="2"/>
        <v>1008</v>
      </c>
      <c r="E30" s="5">
        <f t="shared" si="3"/>
        <v>176406</v>
      </c>
    </row>
    <row r="31" spans="1:5" ht="15" customHeight="1" x14ac:dyDescent="0.2">
      <c r="A31" s="6" t="s">
        <v>18</v>
      </c>
      <c r="B31" s="7">
        <v>9924</v>
      </c>
      <c r="C31" s="7">
        <v>8136</v>
      </c>
      <c r="D31" s="5">
        <f t="shared" si="2"/>
        <v>1788</v>
      </c>
      <c r="E31" s="5">
        <f t="shared" si="3"/>
        <v>178194</v>
      </c>
    </row>
    <row r="32" spans="1:5" ht="15" customHeight="1" x14ac:dyDescent="0.2">
      <c r="A32" s="6" t="s">
        <v>19</v>
      </c>
      <c r="B32" s="7">
        <v>7276</v>
      </c>
      <c r="C32" s="7">
        <v>8591</v>
      </c>
      <c r="D32" s="5">
        <f t="shared" si="2"/>
        <v>-1315</v>
      </c>
      <c r="E32" s="5">
        <f t="shared" si="3"/>
        <v>176879</v>
      </c>
    </row>
    <row r="33" spans="1:5" ht="15" customHeight="1" x14ac:dyDescent="0.2">
      <c r="A33" s="8" t="s">
        <v>22</v>
      </c>
      <c r="B33" s="9">
        <v>109725</v>
      </c>
      <c r="C33" s="9">
        <v>94866</v>
      </c>
      <c r="D33" s="10">
        <f>SUM(D21:D32)</f>
        <v>14859</v>
      </c>
      <c r="E33" s="10">
        <f>E32</f>
        <v>176879</v>
      </c>
    </row>
    <row r="34" spans="1:5" ht="15" customHeight="1" x14ac:dyDescent="0.2">
      <c r="A34" s="2" t="s">
        <v>23</v>
      </c>
      <c r="B34" s="3">
        <v>11666</v>
      </c>
      <c r="C34" s="3">
        <v>7720</v>
      </c>
      <c r="D34" s="4">
        <f t="shared" ref="D34:D45" si="4">B34-C34</f>
        <v>3946</v>
      </c>
      <c r="E34" s="4">
        <f>E32+D34</f>
        <v>180825</v>
      </c>
    </row>
    <row r="35" spans="1:5" ht="15" customHeight="1" x14ac:dyDescent="0.2">
      <c r="A35" s="6" t="s">
        <v>9</v>
      </c>
      <c r="B35" s="7">
        <v>11824</v>
      </c>
      <c r="C35" s="7">
        <v>7660</v>
      </c>
      <c r="D35" s="5">
        <f t="shared" si="4"/>
        <v>4164</v>
      </c>
      <c r="E35" s="5">
        <f t="shared" ref="E35:E45" si="5">E34+D35</f>
        <v>184989</v>
      </c>
    </row>
    <row r="36" spans="1:5" ht="15" customHeight="1" x14ac:dyDescent="0.2">
      <c r="A36" s="6" t="s">
        <v>10</v>
      </c>
      <c r="B36" s="7">
        <v>12119</v>
      </c>
      <c r="C36" s="7">
        <v>9237</v>
      </c>
      <c r="D36" s="5">
        <f t="shared" si="4"/>
        <v>2882</v>
      </c>
      <c r="E36" s="5">
        <f t="shared" si="5"/>
        <v>187871</v>
      </c>
    </row>
    <row r="37" spans="1:5" ht="15" customHeight="1" x14ac:dyDescent="0.2">
      <c r="A37" s="6" t="s">
        <v>11</v>
      </c>
      <c r="B37" s="7">
        <v>11670</v>
      </c>
      <c r="C37" s="7">
        <v>8769</v>
      </c>
      <c r="D37" s="5">
        <f t="shared" si="4"/>
        <v>2901</v>
      </c>
      <c r="E37" s="5">
        <f t="shared" si="5"/>
        <v>190772</v>
      </c>
    </row>
    <row r="38" spans="1:5" ht="15.75" customHeight="1" x14ac:dyDescent="0.2">
      <c r="A38" s="6" t="s">
        <v>12</v>
      </c>
      <c r="B38" s="7">
        <v>14011</v>
      </c>
      <c r="C38" s="7">
        <v>9781</v>
      </c>
      <c r="D38" s="5">
        <f t="shared" si="4"/>
        <v>4230</v>
      </c>
      <c r="E38" s="5">
        <f t="shared" si="5"/>
        <v>195002</v>
      </c>
    </row>
    <row r="39" spans="1:5" ht="15" customHeight="1" x14ac:dyDescent="0.2">
      <c r="A39" s="6" t="s">
        <v>13</v>
      </c>
      <c r="B39" s="7">
        <v>12520</v>
      </c>
      <c r="C39" s="7">
        <v>10038</v>
      </c>
      <c r="D39" s="5">
        <f t="shared" si="4"/>
        <v>2482</v>
      </c>
      <c r="E39" s="5">
        <f t="shared" si="5"/>
        <v>197484</v>
      </c>
    </row>
    <row r="40" spans="1:5" ht="15" customHeight="1" x14ac:dyDescent="0.2">
      <c r="A40" s="6" t="s">
        <v>14</v>
      </c>
      <c r="B40" s="7">
        <v>12416</v>
      </c>
      <c r="C40" s="7">
        <v>10173</v>
      </c>
      <c r="D40" s="5">
        <f t="shared" si="4"/>
        <v>2243</v>
      </c>
      <c r="E40" s="5">
        <f t="shared" si="5"/>
        <v>199727</v>
      </c>
    </row>
    <row r="41" spans="1:5" ht="15" customHeight="1" x14ac:dyDescent="0.2">
      <c r="A41" s="6" t="s">
        <v>15</v>
      </c>
      <c r="B41" s="7">
        <v>15383</v>
      </c>
      <c r="C41" s="7">
        <v>10151</v>
      </c>
      <c r="D41" s="5">
        <f t="shared" si="4"/>
        <v>5232</v>
      </c>
      <c r="E41" s="5">
        <f t="shared" si="5"/>
        <v>204959</v>
      </c>
    </row>
    <row r="42" spans="1:5" ht="15" customHeight="1" x14ac:dyDescent="0.2">
      <c r="A42" s="6" t="s">
        <v>16</v>
      </c>
      <c r="B42" s="7">
        <v>13828</v>
      </c>
      <c r="C42" s="7">
        <v>8963</v>
      </c>
      <c r="D42" s="5">
        <f t="shared" si="4"/>
        <v>4865</v>
      </c>
      <c r="E42" s="5">
        <f t="shared" si="5"/>
        <v>209824</v>
      </c>
    </row>
    <row r="43" spans="1:5" ht="15" customHeight="1" x14ac:dyDescent="0.2">
      <c r="A43" s="6" t="s">
        <v>17</v>
      </c>
      <c r="B43" s="7">
        <v>11495</v>
      </c>
      <c r="C43" s="7">
        <v>10657</v>
      </c>
      <c r="D43" s="5">
        <f t="shared" si="4"/>
        <v>838</v>
      </c>
      <c r="E43" s="5">
        <f t="shared" si="5"/>
        <v>210662</v>
      </c>
    </row>
    <row r="44" spans="1:5" ht="15" customHeight="1" x14ac:dyDescent="0.2">
      <c r="A44" s="6" t="s">
        <v>18</v>
      </c>
      <c r="B44" s="7">
        <v>9735</v>
      </c>
      <c r="C44" s="7">
        <v>11133</v>
      </c>
      <c r="D44" s="5">
        <f t="shared" si="4"/>
        <v>-1398</v>
      </c>
      <c r="E44" s="5">
        <f t="shared" si="5"/>
        <v>209264</v>
      </c>
    </row>
    <row r="45" spans="1:5" ht="15" customHeight="1" x14ac:dyDescent="0.2">
      <c r="A45" s="6" t="s">
        <v>19</v>
      </c>
      <c r="B45" s="7">
        <v>7630</v>
      </c>
      <c r="C45" s="7">
        <v>12253</v>
      </c>
      <c r="D45" s="5">
        <f t="shared" si="4"/>
        <v>-4623</v>
      </c>
      <c r="E45" s="5">
        <f t="shared" si="5"/>
        <v>204641</v>
      </c>
    </row>
    <row r="46" spans="1:5" ht="15" customHeight="1" x14ac:dyDescent="0.2">
      <c r="A46" s="8" t="s">
        <v>24</v>
      </c>
      <c r="B46" s="9">
        <v>144297</v>
      </c>
      <c r="C46" s="9">
        <v>116535</v>
      </c>
      <c r="D46" s="10">
        <f>SUM(D34:D45)</f>
        <v>27762</v>
      </c>
      <c r="E46" s="10">
        <f>E45</f>
        <v>204641</v>
      </c>
    </row>
    <row r="47" spans="1:5" ht="15" customHeight="1" x14ac:dyDescent="0.2">
      <c r="A47" s="2" t="s">
        <v>25</v>
      </c>
      <c r="B47" s="3">
        <v>11222</v>
      </c>
      <c r="C47" s="3">
        <v>9316</v>
      </c>
      <c r="D47" s="4">
        <f t="shared" ref="D47:D58" si="6">B47-C47</f>
        <v>1906</v>
      </c>
      <c r="E47" s="4">
        <f>E45+D47</f>
        <v>206547</v>
      </c>
    </row>
    <row r="48" spans="1:5" ht="15" customHeight="1" x14ac:dyDescent="0.2">
      <c r="A48" s="6" t="s">
        <v>9</v>
      </c>
      <c r="B48" s="7">
        <v>10407</v>
      </c>
      <c r="C48" s="7">
        <v>8546</v>
      </c>
      <c r="D48" s="5">
        <f t="shared" si="6"/>
        <v>1861</v>
      </c>
      <c r="E48" s="5">
        <f t="shared" ref="E48:E58" si="7">E47+D48</f>
        <v>208408</v>
      </c>
    </row>
    <row r="49" spans="1:5" ht="15" customHeight="1" x14ac:dyDescent="0.2">
      <c r="A49" s="6" t="s">
        <v>10</v>
      </c>
      <c r="B49" s="7">
        <v>13665</v>
      </c>
      <c r="C49" s="7">
        <v>10493</v>
      </c>
      <c r="D49" s="5">
        <f t="shared" si="6"/>
        <v>3172</v>
      </c>
      <c r="E49" s="5">
        <f t="shared" si="7"/>
        <v>211580</v>
      </c>
    </row>
    <row r="50" spans="1:5" ht="15" customHeight="1" x14ac:dyDescent="0.2">
      <c r="A50" s="6" t="s">
        <v>11</v>
      </c>
      <c r="B50" s="7">
        <v>11104</v>
      </c>
      <c r="C50" s="7">
        <v>8685</v>
      </c>
      <c r="D50" s="5">
        <f t="shared" si="6"/>
        <v>2419</v>
      </c>
      <c r="E50" s="5">
        <f t="shared" si="7"/>
        <v>213999</v>
      </c>
    </row>
    <row r="51" spans="1:5" ht="15.75" customHeight="1" x14ac:dyDescent="0.2">
      <c r="A51" s="6" t="s">
        <v>12</v>
      </c>
      <c r="B51" s="7">
        <v>11739</v>
      </c>
      <c r="C51" s="7">
        <v>9688</v>
      </c>
      <c r="D51" s="5">
        <f t="shared" si="6"/>
        <v>2051</v>
      </c>
      <c r="E51" s="5">
        <f t="shared" si="7"/>
        <v>216050</v>
      </c>
    </row>
    <row r="52" spans="1:5" ht="15" customHeight="1" x14ac:dyDescent="0.2">
      <c r="A52" s="6" t="s">
        <v>13</v>
      </c>
      <c r="B52" s="7">
        <v>11570</v>
      </c>
      <c r="C52" s="7">
        <v>9986</v>
      </c>
      <c r="D52" s="5">
        <f t="shared" si="6"/>
        <v>1584</v>
      </c>
      <c r="E52" s="5">
        <f t="shared" si="7"/>
        <v>217634</v>
      </c>
    </row>
    <row r="53" spans="1:5" ht="15" customHeight="1" x14ac:dyDescent="0.2">
      <c r="A53" s="6" t="s">
        <v>14</v>
      </c>
      <c r="B53" s="7">
        <v>12037</v>
      </c>
      <c r="C53" s="7">
        <v>9261</v>
      </c>
      <c r="D53" s="5">
        <f t="shared" si="6"/>
        <v>2776</v>
      </c>
      <c r="E53" s="5">
        <f t="shared" si="7"/>
        <v>220410</v>
      </c>
    </row>
    <row r="54" spans="1:5" ht="15" customHeight="1" x14ac:dyDescent="0.2">
      <c r="A54" s="6" t="s">
        <v>15</v>
      </c>
      <c r="B54" s="7">
        <v>13585</v>
      </c>
      <c r="C54" s="7">
        <v>10469</v>
      </c>
      <c r="D54" s="5">
        <f t="shared" si="6"/>
        <v>3116</v>
      </c>
      <c r="E54" s="5">
        <f t="shared" si="7"/>
        <v>223526</v>
      </c>
    </row>
    <row r="55" spans="1:5" ht="15" customHeight="1" x14ac:dyDescent="0.2">
      <c r="A55" s="6" t="s">
        <v>16</v>
      </c>
      <c r="B55" s="7">
        <v>12957</v>
      </c>
      <c r="C55" s="7">
        <v>9647</v>
      </c>
      <c r="D55" s="5">
        <f t="shared" si="6"/>
        <v>3310</v>
      </c>
      <c r="E55" s="5">
        <f t="shared" si="7"/>
        <v>226836</v>
      </c>
    </row>
    <row r="56" spans="1:5" ht="15" customHeight="1" x14ac:dyDescent="0.2">
      <c r="A56" s="6" t="s">
        <v>17</v>
      </c>
      <c r="B56" s="7">
        <v>11738</v>
      </c>
      <c r="C56" s="7">
        <v>9477</v>
      </c>
      <c r="D56" s="5">
        <f t="shared" si="6"/>
        <v>2261</v>
      </c>
      <c r="E56" s="5">
        <f t="shared" si="7"/>
        <v>229097</v>
      </c>
    </row>
    <row r="57" spans="1:5" ht="15" customHeight="1" x14ac:dyDescent="0.2">
      <c r="A57" s="6" t="s">
        <v>18</v>
      </c>
      <c r="B57" s="7">
        <v>10780</v>
      </c>
      <c r="C57" s="7">
        <v>10490</v>
      </c>
      <c r="D57" s="5">
        <f t="shared" si="6"/>
        <v>290</v>
      </c>
      <c r="E57" s="5">
        <f t="shared" si="7"/>
        <v>229387</v>
      </c>
    </row>
    <row r="58" spans="1:5" ht="15" customHeight="1" x14ac:dyDescent="0.2">
      <c r="A58" s="6" t="s">
        <v>19</v>
      </c>
      <c r="B58" s="7">
        <v>7943</v>
      </c>
      <c r="C58" s="7">
        <v>10511</v>
      </c>
      <c r="D58" s="5">
        <f t="shared" si="6"/>
        <v>-2568</v>
      </c>
      <c r="E58" s="5">
        <f t="shared" si="7"/>
        <v>226819</v>
      </c>
    </row>
    <row r="59" spans="1:5" ht="15" customHeight="1" x14ac:dyDescent="0.2">
      <c r="A59" s="8" t="s">
        <v>34</v>
      </c>
      <c r="B59" s="9">
        <v>138747</v>
      </c>
      <c r="C59" s="9">
        <v>116569</v>
      </c>
      <c r="D59" s="10">
        <f>SUM(D47:D58)</f>
        <v>22178</v>
      </c>
      <c r="E59" s="10">
        <f>E58</f>
        <v>226819</v>
      </c>
    </row>
    <row r="60" spans="1:5" ht="15" customHeight="1" x14ac:dyDescent="0.2">
      <c r="A60" s="2" t="s">
        <v>35</v>
      </c>
      <c r="B60" s="3">
        <v>14081</v>
      </c>
      <c r="C60" s="3">
        <v>10674</v>
      </c>
      <c r="D60" s="4">
        <f t="shared" ref="D60:D71" si="8">B60-C60</f>
        <v>3407</v>
      </c>
      <c r="E60" s="4">
        <f>E58+D60</f>
        <v>230226</v>
      </c>
    </row>
    <row r="61" spans="1:5" ht="15" customHeight="1" x14ac:dyDescent="0.2">
      <c r="A61" s="6" t="s">
        <v>9</v>
      </c>
      <c r="B61" s="7">
        <v>12565</v>
      </c>
      <c r="C61" s="7">
        <v>9449</v>
      </c>
      <c r="D61" s="5">
        <f t="shared" si="8"/>
        <v>3116</v>
      </c>
      <c r="E61" s="5">
        <f t="shared" ref="E61:E71" si="9">E60+D61</f>
        <v>233342</v>
      </c>
    </row>
    <row r="62" spans="1:5" ht="15" customHeight="1" x14ac:dyDescent="0.2">
      <c r="A62" s="6" t="s">
        <v>10</v>
      </c>
      <c r="B62" s="7">
        <v>14648</v>
      </c>
      <c r="C62" s="7">
        <v>11611</v>
      </c>
      <c r="D62" s="5">
        <f>B62-C62</f>
        <v>3037</v>
      </c>
      <c r="E62" s="5">
        <f t="shared" si="9"/>
        <v>236379</v>
      </c>
    </row>
    <row r="63" spans="1:5" ht="15" customHeight="1" x14ac:dyDescent="0.2">
      <c r="A63" s="6" t="s">
        <v>11</v>
      </c>
      <c r="B63" s="7">
        <v>13446</v>
      </c>
      <c r="C63" s="7">
        <v>11434</v>
      </c>
      <c r="D63" s="5">
        <f t="shared" si="8"/>
        <v>2012</v>
      </c>
      <c r="E63" s="5">
        <f t="shared" si="9"/>
        <v>238391</v>
      </c>
    </row>
    <row r="64" spans="1:5" ht="15.75" customHeight="1" x14ac:dyDescent="0.2">
      <c r="A64" s="6" t="s">
        <v>12</v>
      </c>
      <c r="B64" s="7">
        <v>13554</v>
      </c>
      <c r="C64" s="7">
        <v>12201</v>
      </c>
      <c r="D64" s="5">
        <f t="shared" si="8"/>
        <v>1353</v>
      </c>
      <c r="E64" s="5">
        <f t="shared" si="9"/>
        <v>239744</v>
      </c>
    </row>
    <row r="65" spans="1:5" ht="15" customHeight="1" x14ac:dyDescent="0.2">
      <c r="A65" s="6" t="s">
        <v>13</v>
      </c>
      <c r="B65" s="7">
        <v>13212</v>
      </c>
      <c r="C65" s="7">
        <v>11365</v>
      </c>
      <c r="D65" s="5">
        <f t="shared" si="8"/>
        <v>1847</v>
      </c>
      <c r="E65" s="5">
        <f t="shared" si="9"/>
        <v>241591</v>
      </c>
    </row>
    <row r="66" spans="1:5" ht="15" customHeight="1" x14ac:dyDescent="0.2">
      <c r="A66" s="6" t="s">
        <v>14</v>
      </c>
      <c r="B66" s="7">
        <v>13174</v>
      </c>
      <c r="C66" s="7">
        <v>11929</v>
      </c>
      <c r="D66" s="5">
        <f t="shared" si="8"/>
        <v>1245</v>
      </c>
      <c r="E66" s="5">
        <f t="shared" si="9"/>
        <v>242836</v>
      </c>
    </row>
    <row r="67" spans="1:5" ht="15" customHeight="1" x14ac:dyDescent="0.2">
      <c r="A67" s="6" t="s">
        <v>15</v>
      </c>
      <c r="B67" s="7">
        <v>14512</v>
      </c>
      <c r="C67" s="7">
        <v>12615</v>
      </c>
      <c r="D67" s="5">
        <f t="shared" si="8"/>
        <v>1897</v>
      </c>
      <c r="E67" s="5">
        <f t="shared" si="9"/>
        <v>244733</v>
      </c>
    </row>
    <row r="68" spans="1:5" ht="15" customHeight="1" x14ac:dyDescent="0.2">
      <c r="A68" s="6" t="s">
        <v>16</v>
      </c>
      <c r="B68" s="7">
        <v>13345</v>
      </c>
      <c r="C68" s="7">
        <v>12000</v>
      </c>
      <c r="D68" s="5">
        <f t="shared" si="8"/>
        <v>1345</v>
      </c>
      <c r="E68" s="5">
        <f t="shared" si="9"/>
        <v>246078</v>
      </c>
    </row>
    <row r="69" spans="1:5" ht="15" customHeight="1" x14ac:dyDescent="0.2">
      <c r="A69" s="6" t="s">
        <v>17</v>
      </c>
      <c r="B69" s="7">
        <v>12670</v>
      </c>
      <c r="C69" s="7">
        <v>12674</v>
      </c>
      <c r="D69" s="5">
        <f t="shared" si="8"/>
        <v>-4</v>
      </c>
      <c r="E69" s="5">
        <f t="shared" si="9"/>
        <v>246074</v>
      </c>
    </row>
    <row r="70" spans="1:5" ht="15" customHeight="1" x14ac:dyDescent="0.2">
      <c r="A70" s="6" t="s">
        <v>18</v>
      </c>
      <c r="B70" s="7">
        <v>9905</v>
      </c>
      <c r="C70" s="7">
        <v>11983</v>
      </c>
      <c r="D70" s="5">
        <f t="shared" si="8"/>
        <v>-2078</v>
      </c>
      <c r="E70" s="5">
        <f t="shared" si="9"/>
        <v>243996</v>
      </c>
    </row>
    <row r="71" spans="1:5" ht="15" customHeight="1" x14ac:dyDescent="0.2">
      <c r="A71" s="6" t="s">
        <v>26</v>
      </c>
      <c r="B71" s="7">
        <v>6962</v>
      </c>
      <c r="C71" s="7">
        <v>12203</v>
      </c>
      <c r="D71" s="5">
        <f t="shared" si="8"/>
        <v>-5241</v>
      </c>
      <c r="E71" s="5">
        <f t="shared" si="9"/>
        <v>238755</v>
      </c>
    </row>
    <row r="72" spans="1:5" ht="15" customHeight="1" x14ac:dyDescent="0.2">
      <c r="A72" s="8" t="s">
        <v>33</v>
      </c>
      <c r="B72" s="9">
        <v>152074</v>
      </c>
      <c r="C72" s="9">
        <v>140138</v>
      </c>
      <c r="D72" s="10">
        <f>SUM(D60:D71)</f>
        <v>11936</v>
      </c>
      <c r="E72" s="10">
        <f>E71</f>
        <v>238755</v>
      </c>
    </row>
    <row r="73" spans="1:5" x14ac:dyDescent="0.2">
      <c r="A73" s="14" t="s">
        <v>27</v>
      </c>
    </row>
    <row r="74" spans="1:5" x14ac:dyDescent="0.2">
      <c r="A74" s="15" t="s">
        <v>28</v>
      </c>
    </row>
    <row r="75" spans="1:5" ht="25.5" customHeight="1" x14ac:dyDescent="0.2">
      <c r="A75" s="19" t="s">
        <v>36</v>
      </c>
      <c r="B75" s="19"/>
      <c r="C75" s="19"/>
      <c r="D75" s="19"/>
      <c r="E75" s="19"/>
    </row>
    <row r="76" spans="1:5" x14ac:dyDescent="0.2">
      <c r="E76" s="16"/>
    </row>
  </sheetData>
  <mergeCells count="9">
    <mergeCell ref="A75:E75"/>
    <mergeCell ref="A1:E1"/>
    <mergeCell ref="A2:E2"/>
    <mergeCell ref="A4:E4"/>
    <mergeCell ref="A6:A7"/>
    <mergeCell ref="B6:B7"/>
    <mergeCell ref="C6:C7"/>
    <mergeCell ref="D6:D7"/>
    <mergeCell ref="E6:E7"/>
  </mergeCells>
  <printOptions horizontalCentered="1"/>
  <pageMargins left="0.78749999999999998" right="0.78749999999999998" top="0.98402777777777795" bottom="0.98402777777777795" header="0.51180555555555496" footer="0.51180555555555496"/>
  <pageSetup paperSize="9" scale="88"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77"/>
  <sheetViews>
    <sheetView showGridLines="0" tabSelected="1" zoomScaleNormal="100" workbookViewId="0">
      <pane ySplit="7" topLeftCell="A68" activePane="bottomLeft" state="frozen"/>
      <selection pane="bottomLeft" activeCell="D77" sqref="D77"/>
    </sheetView>
  </sheetViews>
  <sheetFormatPr defaultColWidth="8.7109375" defaultRowHeight="12.75" x14ac:dyDescent="0.2"/>
  <cols>
    <col min="1" max="1" width="18.7109375" customWidth="1"/>
    <col min="2" max="3" width="15.7109375" customWidth="1"/>
    <col min="4" max="5" width="18.7109375" customWidth="1"/>
  </cols>
  <sheetData>
    <row r="1" spans="1:5" ht="36" customHeight="1" x14ac:dyDescent="0.2">
      <c r="A1" s="20" t="s">
        <v>0</v>
      </c>
      <c r="B1" s="20"/>
      <c r="C1" s="20"/>
      <c r="D1" s="20"/>
      <c r="E1" s="20"/>
    </row>
    <row r="2" spans="1:5" ht="12" customHeight="1" x14ac:dyDescent="0.2">
      <c r="A2" s="21" t="s">
        <v>1</v>
      </c>
      <c r="B2" s="21"/>
      <c r="C2" s="21"/>
      <c r="D2" s="21"/>
      <c r="E2" s="21"/>
    </row>
    <row r="3" spans="1:5" ht="6" customHeight="1" x14ac:dyDescent="0.2">
      <c r="A3" s="1"/>
      <c r="B3" s="1"/>
      <c r="C3" s="1"/>
      <c r="D3" s="1"/>
      <c r="E3" s="1"/>
    </row>
    <row r="4" spans="1:5" ht="14.25" customHeight="1" x14ac:dyDescent="0.2">
      <c r="A4" s="22" t="s">
        <v>31</v>
      </c>
      <c r="B4" s="22"/>
      <c r="C4" s="22"/>
      <c r="D4" s="22"/>
      <c r="E4" s="22"/>
    </row>
    <row r="5" spans="1:5" ht="12" customHeight="1" x14ac:dyDescent="0.2">
      <c r="A5" s="1"/>
      <c r="B5" s="1"/>
      <c r="C5" s="1"/>
      <c r="D5" s="1"/>
      <c r="E5" s="1"/>
    </row>
    <row r="6" spans="1:5" ht="15" customHeight="1" x14ac:dyDescent="0.2">
      <c r="A6" s="23" t="s">
        <v>3</v>
      </c>
      <c r="B6" s="24" t="s">
        <v>4</v>
      </c>
      <c r="C6" s="23" t="s">
        <v>5</v>
      </c>
      <c r="D6" s="25" t="s">
        <v>6</v>
      </c>
      <c r="E6" s="25" t="s">
        <v>7</v>
      </c>
    </row>
    <row r="7" spans="1:5" ht="15" customHeight="1" x14ac:dyDescent="0.2">
      <c r="A7" s="23"/>
      <c r="B7" s="24"/>
      <c r="C7" s="23"/>
      <c r="D7" s="25"/>
      <c r="E7" s="25"/>
    </row>
    <row r="8" spans="1:5" ht="15" customHeight="1" x14ac:dyDescent="0.2">
      <c r="A8" s="2" t="s">
        <v>8</v>
      </c>
      <c r="B8" s="3">
        <v>42496</v>
      </c>
      <c r="C8" s="3">
        <v>28461</v>
      </c>
      <c r="D8" s="4">
        <f t="shared" ref="D8:D19" si="0">B8-C8</f>
        <v>14035</v>
      </c>
      <c r="E8" s="5">
        <v>587741</v>
      </c>
    </row>
    <row r="9" spans="1:5" ht="15" customHeight="1" x14ac:dyDescent="0.2">
      <c r="A9" s="6" t="s">
        <v>9</v>
      </c>
      <c r="B9" s="7">
        <v>37455</v>
      </c>
      <c r="C9" s="7">
        <v>30644</v>
      </c>
      <c r="D9" s="5">
        <f t="shared" si="0"/>
        <v>6811</v>
      </c>
      <c r="E9" s="5">
        <f t="shared" ref="E9:E19" si="1">E8+D9</f>
        <v>594552</v>
      </c>
    </row>
    <row r="10" spans="1:5" ht="15" customHeight="1" x14ac:dyDescent="0.2">
      <c r="A10" s="6" t="s">
        <v>10</v>
      </c>
      <c r="B10" s="7">
        <v>34887</v>
      </c>
      <c r="C10" s="7">
        <v>39077</v>
      </c>
      <c r="D10" s="5">
        <f t="shared" si="0"/>
        <v>-4190</v>
      </c>
      <c r="E10" s="5">
        <f t="shared" si="1"/>
        <v>590362</v>
      </c>
    </row>
    <row r="11" spans="1:5" ht="15" customHeight="1" x14ac:dyDescent="0.2">
      <c r="A11" s="6" t="s">
        <v>11</v>
      </c>
      <c r="B11" s="7">
        <v>17952</v>
      </c>
      <c r="C11" s="7">
        <v>34863</v>
      </c>
      <c r="D11" s="5">
        <f t="shared" si="0"/>
        <v>-16911</v>
      </c>
      <c r="E11" s="5">
        <f t="shared" si="1"/>
        <v>573451</v>
      </c>
    </row>
    <row r="12" spans="1:5" ht="15" customHeight="1" x14ac:dyDescent="0.2">
      <c r="A12" s="6" t="s">
        <v>12</v>
      </c>
      <c r="B12" s="7">
        <v>21627</v>
      </c>
      <c r="C12" s="7">
        <v>29555</v>
      </c>
      <c r="D12" s="5">
        <f t="shared" si="0"/>
        <v>-7928</v>
      </c>
      <c r="E12" s="5">
        <f t="shared" si="1"/>
        <v>565523</v>
      </c>
    </row>
    <row r="13" spans="1:5" ht="15" customHeight="1" x14ac:dyDescent="0.2">
      <c r="A13" s="6" t="s">
        <v>13</v>
      </c>
      <c r="B13" s="7">
        <v>29059</v>
      </c>
      <c r="C13" s="7">
        <v>28772</v>
      </c>
      <c r="D13" s="5">
        <f t="shared" si="0"/>
        <v>287</v>
      </c>
      <c r="E13" s="5">
        <f t="shared" si="1"/>
        <v>565810</v>
      </c>
    </row>
    <row r="14" spans="1:5" ht="15" customHeight="1" x14ac:dyDescent="0.2">
      <c r="A14" s="6" t="s">
        <v>14</v>
      </c>
      <c r="B14" s="7">
        <v>35839</v>
      </c>
      <c r="C14" s="7">
        <v>28035</v>
      </c>
      <c r="D14" s="5">
        <f t="shared" si="0"/>
        <v>7804</v>
      </c>
      <c r="E14" s="5">
        <f t="shared" si="1"/>
        <v>573614</v>
      </c>
    </row>
    <row r="15" spans="1:5" ht="15" customHeight="1" x14ac:dyDescent="0.2">
      <c r="A15" s="6" t="s">
        <v>15</v>
      </c>
      <c r="B15" s="7">
        <v>36434</v>
      </c>
      <c r="C15" s="7">
        <v>28083</v>
      </c>
      <c r="D15" s="5">
        <f t="shared" si="0"/>
        <v>8351</v>
      </c>
      <c r="E15" s="5">
        <f t="shared" si="1"/>
        <v>581965</v>
      </c>
    </row>
    <row r="16" spans="1:5" ht="15" customHeight="1" x14ac:dyDescent="0.2">
      <c r="A16" s="6" t="s">
        <v>16</v>
      </c>
      <c r="B16" s="7">
        <v>39296</v>
      </c>
      <c r="C16" s="7">
        <v>30382</v>
      </c>
      <c r="D16" s="5">
        <f t="shared" si="0"/>
        <v>8914</v>
      </c>
      <c r="E16" s="5">
        <f t="shared" si="1"/>
        <v>590879</v>
      </c>
    </row>
    <row r="17" spans="1:5" ht="15" customHeight="1" x14ac:dyDescent="0.2">
      <c r="A17" s="6" t="s">
        <v>17</v>
      </c>
      <c r="B17" s="7">
        <v>42117</v>
      </c>
      <c r="C17" s="7">
        <v>33889</v>
      </c>
      <c r="D17" s="5">
        <f t="shared" si="0"/>
        <v>8228</v>
      </c>
      <c r="E17" s="5">
        <f t="shared" si="1"/>
        <v>599107</v>
      </c>
    </row>
    <row r="18" spans="1:5" ht="15" customHeight="1" x14ac:dyDescent="0.2">
      <c r="A18" s="6" t="s">
        <v>18</v>
      </c>
      <c r="B18" s="7">
        <v>40088</v>
      </c>
      <c r="C18" s="7">
        <v>31527</v>
      </c>
      <c r="D18" s="5">
        <f t="shared" si="0"/>
        <v>8561</v>
      </c>
      <c r="E18" s="5">
        <f t="shared" si="1"/>
        <v>607668</v>
      </c>
    </row>
    <row r="19" spans="1:5" ht="15" customHeight="1" x14ac:dyDescent="0.2">
      <c r="A19" s="6" t="s">
        <v>19</v>
      </c>
      <c r="B19" s="7">
        <v>29339</v>
      </c>
      <c r="C19" s="7">
        <v>35034</v>
      </c>
      <c r="D19" s="5">
        <f t="shared" si="0"/>
        <v>-5695</v>
      </c>
      <c r="E19" s="5">
        <f t="shared" si="1"/>
        <v>601973</v>
      </c>
    </row>
    <row r="20" spans="1:5" ht="15" customHeight="1" x14ac:dyDescent="0.2">
      <c r="A20" s="8" t="s">
        <v>32</v>
      </c>
      <c r="B20" s="9">
        <v>406589</v>
      </c>
      <c r="C20" s="9">
        <v>378322</v>
      </c>
      <c r="D20" s="10">
        <f>SUM(D8:D19)</f>
        <v>28267</v>
      </c>
      <c r="E20" s="10">
        <f>E19</f>
        <v>601973</v>
      </c>
    </row>
    <row r="21" spans="1:5" ht="15" customHeight="1" x14ac:dyDescent="0.2">
      <c r="A21" s="2" t="s">
        <v>21</v>
      </c>
      <c r="B21" s="3">
        <v>49266</v>
      </c>
      <c r="C21" s="3">
        <v>33795</v>
      </c>
      <c r="D21" s="4">
        <f t="shared" ref="D21:D32" si="2">B21-C21</f>
        <v>15471</v>
      </c>
      <c r="E21" s="4">
        <f>E19+D21</f>
        <v>617444</v>
      </c>
    </row>
    <row r="22" spans="1:5" ht="15" customHeight="1" x14ac:dyDescent="0.2">
      <c r="A22" s="6" t="s">
        <v>9</v>
      </c>
      <c r="B22" s="7">
        <v>50857</v>
      </c>
      <c r="C22" s="7">
        <v>37290</v>
      </c>
      <c r="D22" s="5">
        <f t="shared" si="2"/>
        <v>13567</v>
      </c>
      <c r="E22" s="5">
        <f t="shared" ref="E22:E32" si="3">E21+D22</f>
        <v>631011</v>
      </c>
    </row>
    <row r="23" spans="1:5" ht="15" customHeight="1" x14ac:dyDescent="0.2">
      <c r="A23" s="6" t="s">
        <v>10</v>
      </c>
      <c r="B23" s="7">
        <v>47024</v>
      </c>
      <c r="C23" s="7">
        <v>40732</v>
      </c>
      <c r="D23" s="5">
        <f t="shared" si="2"/>
        <v>6292</v>
      </c>
      <c r="E23" s="5">
        <f t="shared" si="3"/>
        <v>637303</v>
      </c>
    </row>
    <row r="24" spans="1:5" ht="15" customHeight="1" x14ac:dyDescent="0.2">
      <c r="A24" s="6" t="s">
        <v>11</v>
      </c>
      <c r="B24" s="7">
        <v>41128</v>
      </c>
      <c r="C24" s="7">
        <v>35688</v>
      </c>
      <c r="D24" s="5">
        <f t="shared" si="2"/>
        <v>5440</v>
      </c>
      <c r="E24" s="5">
        <f t="shared" si="3"/>
        <v>642743</v>
      </c>
    </row>
    <row r="25" spans="1:5" ht="15" customHeight="1" x14ac:dyDescent="0.2">
      <c r="A25" s="6" t="s">
        <v>12</v>
      </c>
      <c r="B25" s="7">
        <v>42229</v>
      </c>
      <c r="C25" s="7">
        <v>40549</v>
      </c>
      <c r="D25" s="5">
        <f t="shared" si="2"/>
        <v>1680</v>
      </c>
      <c r="E25" s="5">
        <f t="shared" si="3"/>
        <v>644423</v>
      </c>
    </row>
    <row r="26" spans="1:5" ht="15" customHeight="1" x14ac:dyDescent="0.2">
      <c r="A26" s="6" t="s">
        <v>13</v>
      </c>
      <c r="B26" s="7">
        <v>42969</v>
      </c>
      <c r="C26" s="7">
        <v>40870</v>
      </c>
      <c r="D26" s="5">
        <f t="shared" si="2"/>
        <v>2099</v>
      </c>
      <c r="E26" s="5">
        <f t="shared" si="3"/>
        <v>646522</v>
      </c>
    </row>
    <row r="27" spans="1:5" ht="15" customHeight="1" x14ac:dyDescent="0.2">
      <c r="A27" s="6" t="s">
        <v>14</v>
      </c>
      <c r="B27" s="7">
        <v>43422</v>
      </c>
      <c r="C27" s="7">
        <v>38157</v>
      </c>
      <c r="D27" s="5">
        <f t="shared" si="2"/>
        <v>5265</v>
      </c>
      <c r="E27" s="5">
        <f t="shared" si="3"/>
        <v>651787</v>
      </c>
    </row>
    <row r="28" spans="1:5" ht="15" customHeight="1" x14ac:dyDescent="0.2">
      <c r="A28" s="6" t="s">
        <v>15</v>
      </c>
      <c r="B28" s="7">
        <v>46666</v>
      </c>
      <c r="C28" s="12">
        <v>38615</v>
      </c>
      <c r="D28" s="5">
        <f t="shared" si="2"/>
        <v>8051</v>
      </c>
      <c r="E28" s="5">
        <f t="shared" si="3"/>
        <v>659838</v>
      </c>
    </row>
    <row r="29" spans="1:5" ht="15" customHeight="1" x14ac:dyDescent="0.2">
      <c r="A29" s="6" t="s">
        <v>16</v>
      </c>
      <c r="B29" s="7">
        <v>45452</v>
      </c>
      <c r="C29" s="12">
        <v>40732</v>
      </c>
      <c r="D29" s="5">
        <f t="shared" si="2"/>
        <v>4720</v>
      </c>
      <c r="E29" s="5">
        <f t="shared" si="3"/>
        <v>664558</v>
      </c>
    </row>
    <row r="30" spans="1:5" ht="15" customHeight="1" x14ac:dyDescent="0.2">
      <c r="A30" s="6" t="s">
        <v>17</v>
      </c>
      <c r="B30" s="7">
        <v>44081</v>
      </c>
      <c r="C30" s="11">
        <v>40321</v>
      </c>
      <c r="D30" s="5">
        <f t="shared" si="2"/>
        <v>3760</v>
      </c>
      <c r="E30" s="5">
        <f t="shared" si="3"/>
        <v>668318</v>
      </c>
    </row>
    <row r="31" spans="1:5" ht="15" customHeight="1" x14ac:dyDescent="0.2">
      <c r="A31" s="6" t="s">
        <v>18</v>
      </c>
      <c r="B31" s="7">
        <v>46391</v>
      </c>
      <c r="C31" s="12">
        <v>42304</v>
      </c>
      <c r="D31" s="5">
        <f t="shared" si="2"/>
        <v>4087</v>
      </c>
      <c r="E31" s="5">
        <f t="shared" si="3"/>
        <v>672405</v>
      </c>
    </row>
    <row r="32" spans="1:5" ht="15" customHeight="1" x14ac:dyDescent="0.2">
      <c r="A32" s="6" t="s">
        <v>19</v>
      </c>
      <c r="B32" s="7">
        <v>32965</v>
      </c>
      <c r="C32" s="12">
        <v>42337</v>
      </c>
      <c r="D32" s="5">
        <f t="shared" si="2"/>
        <v>-9372</v>
      </c>
      <c r="E32" s="5">
        <f t="shared" si="3"/>
        <v>663033</v>
      </c>
    </row>
    <row r="33" spans="1:5" ht="15" customHeight="1" x14ac:dyDescent="0.2">
      <c r="A33" s="8" t="s">
        <v>22</v>
      </c>
      <c r="B33" s="9">
        <v>532450</v>
      </c>
      <c r="C33" s="9">
        <v>471390</v>
      </c>
      <c r="D33" s="10">
        <f>SUM(D21:D32)</f>
        <v>61060</v>
      </c>
      <c r="E33" s="10">
        <f>E32</f>
        <v>663033</v>
      </c>
    </row>
    <row r="34" spans="1:5" ht="15" customHeight="1" x14ac:dyDescent="0.2">
      <c r="A34" s="2" t="s">
        <v>23</v>
      </c>
      <c r="B34" s="3">
        <v>53085</v>
      </c>
      <c r="C34" s="3">
        <v>38892</v>
      </c>
      <c r="D34" s="4">
        <f t="shared" ref="D34:D45" si="4">B34-C34</f>
        <v>14193</v>
      </c>
      <c r="E34" s="4">
        <f>E32+D34</f>
        <v>677226</v>
      </c>
    </row>
    <row r="35" spans="1:5" ht="15" customHeight="1" x14ac:dyDescent="0.2">
      <c r="A35" s="6" t="s">
        <v>9</v>
      </c>
      <c r="B35" s="7">
        <v>54453</v>
      </c>
      <c r="C35" s="7">
        <v>42008</v>
      </c>
      <c r="D35" s="5">
        <f t="shared" si="4"/>
        <v>12445</v>
      </c>
      <c r="E35" s="5">
        <f t="shared" ref="E35:E45" si="5">E34+D35</f>
        <v>689671</v>
      </c>
    </row>
    <row r="36" spans="1:5" ht="15" customHeight="1" x14ac:dyDescent="0.2">
      <c r="A36" s="6" t="s">
        <v>10</v>
      </c>
      <c r="B36" s="7">
        <v>50948</v>
      </c>
      <c r="C36" s="7">
        <v>47783</v>
      </c>
      <c r="D36" s="5">
        <f t="shared" si="4"/>
        <v>3165</v>
      </c>
      <c r="E36" s="5">
        <f t="shared" si="5"/>
        <v>692836</v>
      </c>
    </row>
    <row r="37" spans="1:5" ht="15" customHeight="1" x14ac:dyDescent="0.2">
      <c r="A37" s="6" t="s">
        <v>11</v>
      </c>
      <c r="B37" s="7">
        <v>47827</v>
      </c>
      <c r="C37" s="7">
        <v>40629</v>
      </c>
      <c r="D37" s="5">
        <f t="shared" si="4"/>
        <v>7198</v>
      </c>
      <c r="E37" s="5">
        <f t="shared" si="5"/>
        <v>700034</v>
      </c>
    </row>
    <row r="38" spans="1:5" ht="15" customHeight="1" x14ac:dyDescent="0.2">
      <c r="A38" s="6" t="s">
        <v>12</v>
      </c>
      <c r="B38" s="7">
        <v>51830</v>
      </c>
      <c r="C38" s="7">
        <v>46724</v>
      </c>
      <c r="D38" s="5">
        <f t="shared" si="4"/>
        <v>5106</v>
      </c>
      <c r="E38" s="5">
        <f t="shared" si="5"/>
        <v>705140</v>
      </c>
    </row>
    <row r="39" spans="1:5" ht="15" customHeight="1" x14ac:dyDescent="0.2">
      <c r="A39" s="6" t="s">
        <v>13</v>
      </c>
      <c r="B39" s="7">
        <v>48663</v>
      </c>
      <c r="C39" s="7">
        <v>43660</v>
      </c>
      <c r="D39" s="5">
        <f t="shared" si="4"/>
        <v>5003</v>
      </c>
      <c r="E39" s="5">
        <f t="shared" si="5"/>
        <v>710143</v>
      </c>
    </row>
    <row r="40" spans="1:5" ht="15" customHeight="1" x14ac:dyDescent="0.2">
      <c r="A40" s="6" t="s">
        <v>14</v>
      </c>
      <c r="B40" s="7">
        <v>50119</v>
      </c>
      <c r="C40" s="7">
        <v>42485</v>
      </c>
      <c r="D40" s="5">
        <f t="shared" si="4"/>
        <v>7634</v>
      </c>
      <c r="E40" s="5">
        <f t="shared" si="5"/>
        <v>717777</v>
      </c>
    </row>
    <row r="41" spans="1:5" ht="15" customHeight="1" x14ac:dyDescent="0.2">
      <c r="A41" s="6" t="s">
        <v>15</v>
      </c>
      <c r="B41" s="7">
        <v>52835</v>
      </c>
      <c r="C41" s="12">
        <v>44969</v>
      </c>
      <c r="D41" s="5">
        <f t="shared" si="4"/>
        <v>7866</v>
      </c>
      <c r="E41" s="5">
        <f t="shared" si="5"/>
        <v>725643</v>
      </c>
    </row>
    <row r="42" spans="1:5" ht="15" customHeight="1" x14ac:dyDescent="0.2">
      <c r="A42" s="6" t="s">
        <v>16</v>
      </c>
      <c r="B42" s="7">
        <v>48810</v>
      </c>
      <c r="C42" s="12">
        <v>44348</v>
      </c>
      <c r="D42" s="5">
        <f t="shared" si="4"/>
        <v>4462</v>
      </c>
      <c r="E42" s="5">
        <f t="shared" si="5"/>
        <v>730105</v>
      </c>
    </row>
    <row r="43" spans="1:5" ht="15" customHeight="1" x14ac:dyDescent="0.2">
      <c r="A43" s="6" t="s">
        <v>17</v>
      </c>
      <c r="B43" s="7">
        <v>46865</v>
      </c>
      <c r="C43" s="11">
        <v>42951</v>
      </c>
      <c r="D43" s="5">
        <f t="shared" si="4"/>
        <v>3914</v>
      </c>
      <c r="E43" s="5">
        <f t="shared" si="5"/>
        <v>734019</v>
      </c>
    </row>
    <row r="44" spans="1:5" ht="15" customHeight="1" x14ac:dyDescent="0.2">
      <c r="A44" s="6" t="s">
        <v>18</v>
      </c>
      <c r="B44" s="7">
        <v>43891</v>
      </c>
      <c r="C44" s="12">
        <v>45951</v>
      </c>
      <c r="D44" s="5">
        <f t="shared" si="4"/>
        <v>-2060</v>
      </c>
      <c r="E44" s="5">
        <f t="shared" si="5"/>
        <v>731959</v>
      </c>
    </row>
    <row r="45" spans="1:5" ht="15" customHeight="1" x14ac:dyDescent="0.2">
      <c r="A45" s="6" t="s">
        <v>19</v>
      </c>
      <c r="B45" s="7">
        <v>31632</v>
      </c>
      <c r="C45" s="12">
        <v>43896</v>
      </c>
      <c r="D45" s="5">
        <f t="shared" si="4"/>
        <v>-12264</v>
      </c>
      <c r="E45" s="5">
        <f t="shared" si="5"/>
        <v>719695</v>
      </c>
    </row>
    <row r="46" spans="1:5" ht="15" customHeight="1" x14ac:dyDescent="0.2">
      <c r="A46" s="8" t="s">
        <v>24</v>
      </c>
      <c r="B46" s="9">
        <v>580958</v>
      </c>
      <c r="C46" s="9">
        <v>524296</v>
      </c>
      <c r="D46" s="10">
        <f>SUM(D34:D45)</f>
        <v>56662</v>
      </c>
      <c r="E46" s="10">
        <f>E45</f>
        <v>719695</v>
      </c>
    </row>
    <row r="47" spans="1:5" ht="15" customHeight="1" x14ac:dyDescent="0.2">
      <c r="A47" s="2" t="s">
        <v>25</v>
      </c>
      <c r="B47" s="3">
        <v>58785</v>
      </c>
      <c r="C47" s="3">
        <v>43464</v>
      </c>
      <c r="D47" s="4">
        <f t="shared" ref="D47:D58" si="6">B47-C47</f>
        <v>15321</v>
      </c>
      <c r="E47" s="4">
        <f>E45+D47</f>
        <v>735016</v>
      </c>
    </row>
    <row r="48" spans="1:5" ht="15" customHeight="1" x14ac:dyDescent="0.2">
      <c r="A48" s="6" t="s">
        <v>9</v>
      </c>
      <c r="B48" s="7">
        <v>50819</v>
      </c>
      <c r="C48" s="7">
        <v>44488</v>
      </c>
      <c r="D48" s="5">
        <f t="shared" si="6"/>
        <v>6331</v>
      </c>
      <c r="E48" s="5">
        <f t="shared" ref="E48:E58" si="7">E47+D48</f>
        <v>741347</v>
      </c>
    </row>
    <row r="49" spans="1:5" ht="15" customHeight="1" x14ac:dyDescent="0.2">
      <c r="A49" s="6" t="s">
        <v>10</v>
      </c>
      <c r="B49" s="7">
        <v>59710</v>
      </c>
      <c r="C49" s="7">
        <v>51361</v>
      </c>
      <c r="D49" s="5">
        <f t="shared" si="6"/>
        <v>8349</v>
      </c>
      <c r="E49" s="5">
        <f t="shared" si="7"/>
        <v>749696</v>
      </c>
    </row>
    <row r="50" spans="1:5" ht="15" customHeight="1" x14ac:dyDescent="0.2">
      <c r="A50" s="6" t="s">
        <v>11</v>
      </c>
      <c r="B50" s="7">
        <v>49644</v>
      </c>
      <c r="C50" s="7">
        <v>43156</v>
      </c>
      <c r="D50" s="5">
        <f t="shared" si="6"/>
        <v>6488</v>
      </c>
      <c r="E50" s="5">
        <f t="shared" si="7"/>
        <v>756184</v>
      </c>
    </row>
    <row r="51" spans="1:5" ht="15" customHeight="1" x14ac:dyDescent="0.2">
      <c r="A51" s="6" t="s">
        <v>12</v>
      </c>
      <c r="B51" s="7">
        <v>55345</v>
      </c>
      <c r="C51" s="7">
        <v>51079</v>
      </c>
      <c r="D51" s="5">
        <f t="shared" si="6"/>
        <v>4266</v>
      </c>
      <c r="E51" s="5">
        <f t="shared" si="7"/>
        <v>760450</v>
      </c>
    </row>
    <row r="52" spans="1:5" ht="15" customHeight="1" x14ac:dyDescent="0.2">
      <c r="A52" s="6" t="s">
        <v>13</v>
      </c>
      <c r="B52" s="7">
        <v>50367</v>
      </c>
      <c r="C52" s="7">
        <v>48671</v>
      </c>
      <c r="D52" s="5">
        <f t="shared" si="6"/>
        <v>1696</v>
      </c>
      <c r="E52" s="5">
        <f t="shared" si="7"/>
        <v>762146</v>
      </c>
    </row>
    <row r="53" spans="1:5" ht="15" customHeight="1" x14ac:dyDescent="0.2">
      <c r="A53" s="6" t="s">
        <v>14</v>
      </c>
      <c r="B53" s="7">
        <v>53876</v>
      </c>
      <c r="C53" s="7">
        <v>47677</v>
      </c>
      <c r="D53" s="5">
        <f t="shared" si="6"/>
        <v>6199</v>
      </c>
      <c r="E53" s="5">
        <f t="shared" si="7"/>
        <v>768345</v>
      </c>
    </row>
    <row r="54" spans="1:5" ht="15" customHeight="1" x14ac:dyDescent="0.2">
      <c r="A54" s="6" t="s">
        <v>15</v>
      </c>
      <c r="B54" s="7">
        <v>58694</v>
      </c>
      <c r="C54" s="12">
        <v>50819</v>
      </c>
      <c r="D54" s="5">
        <f t="shared" si="6"/>
        <v>7875</v>
      </c>
      <c r="E54" s="5">
        <f t="shared" si="7"/>
        <v>776220</v>
      </c>
    </row>
    <row r="55" spans="1:5" ht="19.5" customHeight="1" x14ac:dyDescent="0.2">
      <c r="A55" s="6" t="s">
        <v>16</v>
      </c>
      <c r="B55" s="7">
        <v>50340</v>
      </c>
      <c r="C55" s="12">
        <v>45947</v>
      </c>
      <c r="D55" s="5">
        <f t="shared" si="6"/>
        <v>4393</v>
      </c>
      <c r="E55" s="5">
        <f t="shared" si="7"/>
        <v>780613</v>
      </c>
    </row>
    <row r="56" spans="1:5" ht="15" customHeight="1" x14ac:dyDescent="0.2">
      <c r="A56" s="6" t="s">
        <v>17</v>
      </c>
      <c r="B56" s="7">
        <v>53719</v>
      </c>
      <c r="C56" s="11">
        <v>48539</v>
      </c>
      <c r="D56" s="5">
        <f t="shared" si="6"/>
        <v>5180</v>
      </c>
      <c r="E56" s="5">
        <f t="shared" si="7"/>
        <v>785793</v>
      </c>
    </row>
    <row r="57" spans="1:5" ht="15" customHeight="1" x14ac:dyDescent="0.2">
      <c r="A57" s="6" t="s">
        <v>18</v>
      </c>
      <c r="B57" s="7">
        <v>47989</v>
      </c>
      <c r="C57" s="12">
        <v>51074</v>
      </c>
      <c r="D57" s="5">
        <f t="shared" si="6"/>
        <v>-3085</v>
      </c>
      <c r="E57" s="5">
        <f t="shared" si="7"/>
        <v>782708</v>
      </c>
    </row>
    <row r="58" spans="1:5" ht="15" customHeight="1" x14ac:dyDescent="0.2">
      <c r="A58" s="6" t="s">
        <v>19</v>
      </c>
      <c r="B58" s="7">
        <v>34570</v>
      </c>
      <c r="C58" s="12">
        <v>48352</v>
      </c>
      <c r="D58" s="5">
        <f t="shared" si="6"/>
        <v>-13782</v>
      </c>
      <c r="E58" s="5">
        <f t="shared" si="7"/>
        <v>768926</v>
      </c>
    </row>
    <row r="59" spans="1:5" ht="15" customHeight="1" x14ac:dyDescent="0.2">
      <c r="A59" s="8" t="s">
        <v>34</v>
      </c>
      <c r="B59" s="9">
        <v>623858</v>
      </c>
      <c r="C59" s="9">
        <v>574627</v>
      </c>
      <c r="D59" s="10">
        <f>SUM(D47:D58)</f>
        <v>49231</v>
      </c>
      <c r="E59" s="10">
        <f>E58</f>
        <v>768926</v>
      </c>
    </row>
    <row r="60" spans="1:5" ht="15" customHeight="1" x14ac:dyDescent="0.2">
      <c r="A60" s="2" t="s">
        <v>35</v>
      </c>
      <c r="B60" s="3">
        <v>65605</v>
      </c>
      <c r="C60" s="3">
        <v>47004</v>
      </c>
      <c r="D60" s="4">
        <f t="shared" ref="D60:D71" si="8">B60-C60</f>
        <v>18601</v>
      </c>
      <c r="E60" s="4">
        <f>E58+D60</f>
        <v>787527</v>
      </c>
    </row>
    <row r="61" spans="1:5" ht="15" customHeight="1" x14ac:dyDescent="0.2">
      <c r="A61" s="6" t="s">
        <v>9</v>
      </c>
      <c r="B61" s="7">
        <v>62575</v>
      </c>
      <c r="C61" s="7">
        <v>51195</v>
      </c>
      <c r="D61" s="5">
        <f t="shared" si="8"/>
        <v>11380</v>
      </c>
      <c r="E61" s="5">
        <f t="shared" ref="E61:E71" si="9">E60+D61</f>
        <v>798907</v>
      </c>
    </row>
    <row r="62" spans="1:5" ht="15" customHeight="1" x14ac:dyDescent="0.2">
      <c r="A62" s="6" t="s">
        <v>10</v>
      </c>
      <c r="B62" s="7">
        <v>59729</v>
      </c>
      <c r="C62" s="7">
        <v>52459</v>
      </c>
      <c r="D62" s="5">
        <f t="shared" si="8"/>
        <v>7270</v>
      </c>
      <c r="E62" s="5">
        <f t="shared" si="9"/>
        <v>806177</v>
      </c>
    </row>
    <row r="63" spans="1:5" ht="15" customHeight="1" x14ac:dyDescent="0.2">
      <c r="A63" s="6" t="s">
        <v>11</v>
      </c>
      <c r="B63" s="7">
        <v>59066</v>
      </c>
      <c r="C63" s="7">
        <v>55832</v>
      </c>
      <c r="D63" s="5">
        <f t="shared" si="8"/>
        <v>3234</v>
      </c>
      <c r="E63" s="5">
        <f t="shared" si="9"/>
        <v>809411</v>
      </c>
    </row>
    <row r="64" spans="1:5" ht="15" customHeight="1" x14ac:dyDescent="0.2">
      <c r="A64" s="6" t="s">
        <v>12</v>
      </c>
      <c r="B64" s="7">
        <v>58140</v>
      </c>
      <c r="C64" s="7">
        <v>55598</v>
      </c>
      <c r="D64" s="5">
        <f t="shared" si="8"/>
        <v>2542</v>
      </c>
      <c r="E64" s="5">
        <f t="shared" si="9"/>
        <v>811953</v>
      </c>
    </row>
    <row r="65" spans="1:5" ht="15" customHeight="1" x14ac:dyDescent="0.2">
      <c r="A65" s="6" t="s">
        <v>13</v>
      </c>
      <c r="B65" s="7">
        <v>53338</v>
      </c>
      <c r="C65" s="7">
        <v>52102</v>
      </c>
      <c r="D65" s="5">
        <f t="shared" si="8"/>
        <v>1236</v>
      </c>
      <c r="E65" s="5">
        <f t="shared" si="9"/>
        <v>813189</v>
      </c>
    </row>
    <row r="66" spans="1:5" ht="15" customHeight="1" x14ac:dyDescent="0.2">
      <c r="A66" s="6" t="s">
        <v>14</v>
      </c>
      <c r="B66" s="7">
        <v>55480</v>
      </c>
      <c r="C66" s="7">
        <v>53685</v>
      </c>
      <c r="D66" s="5">
        <f t="shared" si="8"/>
        <v>1795</v>
      </c>
      <c r="E66" s="5">
        <f t="shared" si="9"/>
        <v>814984</v>
      </c>
    </row>
    <row r="67" spans="1:5" ht="15" customHeight="1" x14ac:dyDescent="0.2">
      <c r="A67" s="6" t="s">
        <v>15</v>
      </c>
      <c r="B67" s="7">
        <v>56487</v>
      </c>
      <c r="C67" s="12">
        <v>55124</v>
      </c>
      <c r="D67" s="5">
        <f t="shared" si="8"/>
        <v>1363</v>
      </c>
      <c r="E67" s="5">
        <f t="shared" si="9"/>
        <v>816347</v>
      </c>
    </row>
    <row r="68" spans="1:5" ht="19.5" customHeight="1" x14ac:dyDescent="0.2">
      <c r="A68" s="6" t="s">
        <v>16</v>
      </c>
      <c r="B68" s="7">
        <v>53377</v>
      </c>
      <c r="C68" s="12">
        <v>53699</v>
      </c>
      <c r="D68" s="5">
        <f t="shared" si="8"/>
        <v>-322</v>
      </c>
      <c r="E68" s="5">
        <f t="shared" si="9"/>
        <v>816025</v>
      </c>
    </row>
    <row r="69" spans="1:5" ht="15" customHeight="1" x14ac:dyDescent="0.2">
      <c r="A69" s="6" t="s">
        <v>17</v>
      </c>
      <c r="B69" s="7">
        <v>55337</v>
      </c>
      <c r="C69" s="11">
        <v>56016</v>
      </c>
      <c r="D69" s="5">
        <f t="shared" si="8"/>
        <v>-679</v>
      </c>
      <c r="E69" s="5">
        <f t="shared" si="9"/>
        <v>815346</v>
      </c>
    </row>
    <row r="70" spans="1:5" ht="15" customHeight="1" x14ac:dyDescent="0.2">
      <c r="A70" s="6" t="s">
        <v>18</v>
      </c>
      <c r="B70" s="7">
        <v>46888</v>
      </c>
      <c r="C70" s="12">
        <v>52819</v>
      </c>
      <c r="D70" s="5">
        <f t="shared" si="8"/>
        <v>-5931</v>
      </c>
      <c r="E70" s="5">
        <f t="shared" si="9"/>
        <v>809415</v>
      </c>
    </row>
    <row r="71" spans="1:5" ht="15" customHeight="1" x14ac:dyDescent="0.2">
      <c r="A71" s="6" t="s">
        <v>26</v>
      </c>
      <c r="B71" s="7">
        <v>30846</v>
      </c>
      <c r="C71" s="12">
        <v>48374</v>
      </c>
      <c r="D71" s="5">
        <f t="shared" si="8"/>
        <v>-17528</v>
      </c>
      <c r="E71" s="5">
        <f t="shared" si="9"/>
        <v>791887</v>
      </c>
    </row>
    <row r="72" spans="1:5" ht="15" customHeight="1" x14ac:dyDescent="0.2">
      <c r="A72" s="8" t="s">
        <v>33</v>
      </c>
      <c r="B72" s="9">
        <v>656868</v>
      </c>
      <c r="C72" s="9">
        <v>633907</v>
      </c>
      <c r="D72" s="10">
        <f>SUM(D60:D71)</f>
        <v>22961</v>
      </c>
      <c r="E72" s="10">
        <f>E71</f>
        <v>791887</v>
      </c>
    </row>
    <row r="73" spans="1:5" x14ac:dyDescent="0.2">
      <c r="A73" s="14" t="s">
        <v>27</v>
      </c>
    </row>
    <row r="74" spans="1:5" x14ac:dyDescent="0.2">
      <c r="A74" s="15" t="s">
        <v>28</v>
      </c>
    </row>
    <row r="75" spans="1:5" ht="28.5" customHeight="1" x14ac:dyDescent="0.2">
      <c r="A75" s="19" t="s">
        <v>36</v>
      </c>
      <c r="B75" s="19"/>
      <c r="C75" s="19"/>
      <c r="D75" s="19"/>
      <c r="E75" s="19"/>
    </row>
    <row r="76" spans="1:5" x14ac:dyDescent="0.2">
      <c r="E76" s="16"/>
    </row>
    <row r="77" spans="1:5" x14ac:dyDescent="0.2">
      <c r="E77" s="17"/>
    </row>
  </sheetData>
  <mergeCells count="9">
    <mergeCell ref="A75:E75"/>
    <mergeCell ref="A1:E1"/>
    <mergeCell ref="A2:E2"/>
    <mergeCell ref="A4:E4"/>
    <mergeCell ref="A6:A7"/>
    <mergeCell ref="B6:B7"/>
    <mergeCell ref="C6:C7"/>
    <mergeCell ref="D6:D7"/>
    <mergeCell ref="E6:E7"/>
  </mergeCells>
  <printOptions horizontalCentered="1"/>
  <pageMargins left="0.78749999999999998" right="0.78749999999999998" top="0.98402777777777795" bottom="0.98402777777777795" header="0.51180555555555496" footer="0.51180555555555496"/>
  <pageSetup paperSize="9" scale="87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62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8</vt:i4>
      </vt:variant>
    </vt:vector>
  </HeadingPairs>
  <TitlesOfParts>
    <vt:vector size="12" baseType="lpstr">
      <vt:lpstr>Minas Gerais</vt:lpstr>
      <vt:lpstr>Espírito Santo</vt:lpstr>
      <vt:lpstr>Rio de Janeiro</vt:lpstr>
      <vt:lpstr>São Paulo</vt:lpstr>
      <vt:lpstr>'Espírito Santo'!Area_de_impressao</vt:lpstr>
      <vt:lpstr>'Minas Gerais'!Area_de_impressao</vt:lpstr>
      <vt:lpstr>'Rio de Janeiro'!Area_de_impressao</vt:lpstr>
      <vt:lpstr>'São Paulo'!Area_de_impressao</vt:lpstr>
      <vt:lpstr>'Espírito Santo'!Titulos_de_impressao</vt:lpstr>
      <vt:lpstr>'Minas Gerais'!Titulos_de_impressao</vt:lpstr>
      <vt:lpstr>'Rio de Janeiro'!Titulos_de_impressao</vt:lpstr>
      <vt:lpstr>'São Paulo'!Titulos_de_impressao</vt:lpstr>
    </vt:vector>
  </TitlesOfParts>
  <Company>Sinduscon-MG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Rafael Miranda</dc:creator>
  <dc:description/>
  <cp:lastModifiedBy>licenciamento.sinduscon@outlook.com</cp:lastModifiedBy>
  <cp:revision>21</cp:revision>
  <cp:lastPrinted>2020-07-02T18:15:46Z</cp:lastPrinted>
  <dcterms:created xsi:type="dcterms:W3CDTF">2011-05-23T12:47:08Z</dcterms:created>
  <dcterms:modified xsi:type="dcterms:W3CDTF">2025-02-03T17:06:07Z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Sinduscon-MG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