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B06BAEB1-CE17-4593-96E5-9438B7CC6937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Santo'!$A$1:$E$88</definedName>
    <definedName name="_xlnm.Print_Area" localSheetId="0">'Minas Gerais'!$A$1:$E$87</definedName>
    <definedName name="_xlnm.Print_Area" localSheetId="2">'Rio de Janeiro'!$A$1:$E$88</definedName>
    <definedName name="_xlnm.Print_Area" localSheetId="3">'São Paulo'!$A$1:$E$88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34" i="2"/>
  <c r="D60" i="3"/>
  <c r="D21" i="1"/>
  <c r="D21" i="3"/>
  <c r="D60" i="2"/>
  <c r="D47" i="2"/>
  <c r="D62" i="3"/>
  <c r="D18" i="1"/>
  <c r="D17" i="1"/>
  <c r="D16" i="1"/>
  <c r="D15" i="1"/>
  <c r="D14" i="1"/>
  <c r="D13" i="1"/>
  <c r="D12" i="1"/>
  <c r="D11" i="1"/>
  <c r="D10" i="1"/>
  <c r="D9" i="1"/>
  <c r="E9" i="1" s="1"/>
  <c r="D8" i="1"/>
  <c r="D24" i="1"/>
  <c r="D23" i="1"/>
  <c r="D22" i="1"/>
  <c r="D19" i="1"/>
  <c r="D34" i="1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1" i="3"/>
  <c r="D71" i="2"/>
  <c r="D70" i="2"/>
  <c r="D69" i="2"/>
  <c r="D68" i="2"/>
  <c r="D67" i="2"/>
  <c r="D66" i="2"/>
  <c r="D65" i="2"/>
  <c r="D64" i="2"/>
  <c r="D63" i="2"/>
  <c r="D62" i="2"/>
  <c r="D61" i="2"/>
  <c r="D85" i="4" l="1"/>
  <c r="D85" i="3"/>
  <c r="D85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20" i="1"/>
  <c r="D72" i="4"/>
  <c r="D72" i="3"/>
  <c r="D72" i="2"/>
  <c r="D71" i="1"/>
  <c r="D70" i="1"/>
  <c r="D69" i="1"/>
  <c r="D68" i="1"/>
  <c r="D67" i="1"/>
  <c r="D66" i="1"/>
  <c r="D65" i="1"/>
  <c r="D64" i="1"/>
  <c r="D63" i="1"/>
  <c r="D62" i="1"/>
  <c r="D61" i="1"/>
  <c r="D60" i="1"/>
  <c r="D8" i="3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19" i="3"/>
  <c r="D18" i="3"/>
  <c r="D17" i="3"/>
  <c r="D16" i="3"/>
  <c r="D15" i="3"/>
  <c r="D14" i="3"/>
  <c r="D13" i="3"/>
  <c r="D12" i="3"/>
  <c r="D11" i="3"/>
  <c r="D10" i="3"/>
  <c r="D9" i="3"/>
  <c r="E9" i="3" s="1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1"/>
  <c r="D72" i="1"/>
  <c r="D33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D46" i="2"/>
  <c r="D33" i="2"/>
  <c r="D33" i="1"/>
  <c r="D46" i="4"/>
  <c r="D46" i="3"/>
  <c r="D20" i="3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D46" i="1"/>
  <c r="D59" i="4"/>
  <c r="D59" i="3"/>
  <c r="D59" i="2"/>
  <c r="D59" i="1"/>
  <c r="D20" i="2"/>
  <c r="D20" i="4"/>
  <c r="E20" i="3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20" i="4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33" i="2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 l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2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59" i="2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3" i="3" s="1"/>
  <c r="E72" i="3" l="1"/>
  <c r="E74" i="3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</calcChain>
</file>

<file path=xl/sharedStrings.xml><?xml version="1.0" encoding="utf-8"?>
<sst xmlns="http://schemas.openxmlformats.org/spreadsheetml/2006/main" count="356" uniqueCount="39">
  <si>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</si>
  <si>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</si>
  <si>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</si>
  <si>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</si>
  <si>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</si>
  <si>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</si>
  <si>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</si>
  <si>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</si>
  <si>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</si>
  <si>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</si>
  <si>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</si>
  <si>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</si>
  <si>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</si>
  <si>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</si>
  <si>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</si>
  <si>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</si>
  <si>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</si>
  <si>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</si>
  <si>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</si>
  <si>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</si>
  <si>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</si>
  <si>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</si>
  <si>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</si>
  <si>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</si>
  <si>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</si>
  <si>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</si>
  <si>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</si>
  <si>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</si>
  <si>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</si>
  <si>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</si>
  <si>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</si>
  <si>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</si>
  <si>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2020*</t>
  </si>
  <si>
    <t>2023</t>
  </si>
  <si>
    <t>24 JAN</t>
  </si>
  <si>
    <t>(*) Os totais de admissões, desligamentos e saldos referem-se ao valores de janeiro com ajustes.</t>
  </si>
  <si>
    <t>2025*</t>
  </si>
  <si>
    <t>25 JAN*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</si>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</sst>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showGridLines="0" zoomScaleNormal="100" workbookViewId="0">
      <pane ySplit="7" topLeftCell="A70" activePane="bottomLeft" state="frozen"/>
      <selection pane="bottomLeft" activeCell="D92" sqref="D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4" width="18.7109375" customWidth="1"/>
    <col min="5" max="5" width="21.4257812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6.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23129</v>
      </c>
      <c r="C8" s="3">
        <v>18216</v>
      </c>
      <c r="D8" s="4">
        <f t="shared" ref="D8:D19" si="0">B8-C8</f>
        <v>4913</v>
      </c>
      <c r="E8" s="5">
        <v>260761</v>
      </c>
    </row>
    <row r="9" spans="1:5" ht="15" customHeight="1" x14ac:dyDescent="0.2">
      <c r="A9" s="6" t="s">
        <v>9</v>
      </c>
      <c r="B9" s="7">
        <v>23069</v>
      </c>
      <c r="C9" s="7">
        <v>18925</v>
      </c>
      <c r="D9" s="5">
        <f t="shared" si="0"/>
        <v>4144</v>
      </c>
      <c r="E9" s="5">
        <f t="shared" ref="E9:E19" si="1">E8+D9</f>
        <v>264905</v>
      </c>
    </row>
    <row r="10" spans="1:5" ht="15" customHeight="1" x14ac:dyDescent="0.2">
      <c r="A10" s="6" t="s">
        <v>10</v>
      </c>
      <c r="B10" s="7">
        <v>21608</v>
      </c>
      <c r="C10" s="7">
        <v>23187</v>
      </c>
      <c r="D10" s="5">
        <f t="shared" si="0"/>
        <v>-1579</v>
      </c>
      <c r="E10" s="5">
        <f t="shared" si="1"/>
        <v>263326</v>
      </c>
    </row>
    <row r="11" spans="1:5" ht="15" customHeight="1" x14ac:dyDescent="0.2">
      <c r="A11" s="6" t="s">
        <v>11</v>
      </c>
      <c r="B11" s="7">
        <v>10549</v>
      </c>
      <c r="C11" s="7">
        <v>20379</v>
      </c>
      <c r="D11" s="5">
        <f t="shared" si="0"/>
        <v>-9830</v>
      </c>
      <c r="E11" s="5">
        <f t="shared" si="1"/>
        <v>253496</v>
      </c>
    </row>
    <row r="12" spans="1:5" ht="15" customHeight="1" x14ac:dyDescent="0.2">
      <c r="A12" s="6" t="s">
        <v>12</v>
      </c>
      <c r="B12" s="7">
        <v>15878</v>
      </c>
      <c r="C12" s="11">
        <v>16543</v>
      </c>
      <c r="D12" s="5">
        <f t="shared" si="0"/>
        <v>-665</v>
      </c>
      <c r="E12" s="5">
        <f t="shared" si="1"/>
        <v>252831</v>
      </c>
    </row>
    <row r="13" spans="1:5" ht="15" customHeight="1" x14ac:dyDescent="0.2">
      <c r="A13" s="6" t="s">
        <v>13</v>
      </c>
      <c r="B13" s="7">
        <v>19985</v>
      </c>
      <c r="C13" s="12">
        <v>16284</v>
      </c>
      <c r="D13" s="5">
        <f t="shared" si="0"/>
        <v>3701</v>
      </c>
      <c r="E13" s="5">
        <f t="shared" si="1"/>
        <v>256532</v>
      </c>
    </row>
    <row r="14" spans="1:5" ht="15" customHeight="1" x14ac:dyDescent="0.2">
      <c r="A14" s="6" t="s">
        <v>14</v>
      </c>
      <c r="B14" s="7">
        <v>24237</v>
      </c>
      <c r="C14" s="12">
        <v>17316</v>
      </c>
      <c r="D14" s="5">
        <f t="shared" si="0"/>
        <v>6921</v>
      </c>
      <c r="E14" s="5">
        <f t="shared" si="1"/>
        <v>263453</v>
      </c>
    </row>
    <row r="15" spans="1:5" ht="15" customHeight="1" x14ac:dyDescent="0.2">
      <c r="A15" s="6" t="s">
        <v>15</v>
      </c>
      <c r="B15" s="7">
        <v>27378</v>
      </c>
      <c r="C15" s="12">
        <v>17599</v>
      </c>
      <c r="D15" s="5">
        <f t="shared" si="0"/>
        <v>9779</v>
      </c>
      <c r="E15" s="5">
        <f t="shared" si="1"/>
        <v>273232</v>
      </c>
    </row>
    <row r="16" spans="1:5" ht="15" customHeight="1" x14ac:dyDescent="0.2">
      <c r="A16" s="6" t="s">
        <v>16</v>
      </c>
      <c r="B16" s="7">
        <v>27723</v>
      </c>
      <c r="C16" s="12">
        <v>19130</v>
      </c>
      <c r="D16" s="5">
        <f t="shared" si="0"/>
        <v>8593</v>
      </c>
      <c r="E16" s="5">
        <f t="shared" si="1"/>
        <v>281825</v>
      </c>
    </row>
    <row r="17" spans="1:5" ht="15" customHeight="1" x14ac:dyDescent="0.2">
      <c r="A17" s="6" t="s">
        <v>17</v>
      </c>
      <c r="B17" s="7">
        <v>26276</v>
      </c>
      <c r="C17" s="12">
        <v>20026</v>
      </c>
      <c r="D17" s="5">
        <f t="shared" si="0"/>
        <v>6250</v>
      </c>
      <c r="E17" s="5">
        <f t="shared" si="1"/>
        <v>288075</v>
      </c>
    </row>
    <row r="18" spans="1:5" ht="15" customHeight="1" x14ac:dyDescent="0.2">
      <c r="A18" s="6" t="s">
        <v>18</v>
      </c>
      <c r="B18" s="7">
        <v>22615</v>
      </c>
      <c r="C18" s="12">
        <v>22177</v>
      </c>
      <c r="D18" s="5">
        <f t="shared" si="0"/>
        <v>438</v>
      </c>
      <c r="E18" s="5">
        <f t="shared" si="1"/>
        <v>288513</v>
      </c>
    </row>
    <row r="19" spans="1:5" ht="15" customHeight="1" x14ac:dyDescent="0.2">
      <c r="A19" s="6" t="s">
        <v>19</v>
      </c>
      <c r="B19" s="7">
        <v>16957</v>
      </c>
      <c r="C19" s="12">
        <v>24742</v>
      </c>
      <c r="D19" s="5">
        <f t="shared" si="0"/>
        <v>-7785</v>
      </c>
      <c r="E19" s="5">
        <f t="shared" si="1"/>
        <v>280728</v>
      </c>
    </row>
    <row r="20" spans="1:5" ht="15" customHeight="1" x14ac:dyDescent="0.2">
      <c r="A20" s="8" t="s">
        <v>20</v>
      </c>
      <c r="B20" s="9">
        <v>259404</v>
      </c>
      <c r="C20" s="9">
        <v>234524</v>
      </c>
      <c r="D20" s="10">
        <f>SUM(D8:D19)</f>
        <v>24880</v>
      </c>
      <c r="E20" s="10">
        <f>E19</f>
        <v>280728</v>
      </c>
    </row>
    <row r="21" spans="1:5" ht="15" customHeight="1" x14ac:dyDescent="0.2">
      <c r="A21" s="2" t="s">
        <v>21</v>
      </c>
      <c r="B21" s="3">
        <v>26085</v>
      </c>
      <c r="C21" s="3">
        <v>19763</v>
      </c>
      <c r="D21" s="4">
        <f>B21-C21</f>
        <v>6322</v>
      </c>
      <c r="E21" s="4">
        <f>E19+D21</f>
        <v>287050</v>
      </c>
    </row>
    <row r="22" spans="1:5" ht="15" customHeight="1" x14ac:dyDescent="0.2">
      <c r="A22" s="6" t="s">
        <v>9</v>
      </c>
      <c r="B22" s="7">
        <v>28385</v>
      </c>
      <c r="C22" s="7">
        <v>20270</v>
      </c>
      <c r="D22" s="5">
        <f>B22-C22</f>
        <v>8115</v>
      </c>
      <c r="E22" s="5">
        <f>E21+D22</f>
        <v>295165</v>
      </c>
    </row>
    <row r="23" spans="1:5" ht="15" customHeight="1" x14ac:dyDescent="0.2">
      <c r="A23" s="6" t="s">
        <v>10</v>
      </c>
      <c r="B23" s="7">
        <v>28888</v>
      </c>
      <c r="C23" s="7">
        <v>22707</v>
      </c>
      <c r="D23" s="5">
        <f>B23-C23</f>
        <v>6181</v>
      </c>
      <c r="E23" s="5">
        <f>E22+D23</f>
        <v>301346</v>
      </c>
    </row>
    <row r="24" spans="1:5" ht="15" customHeight="1" x14ac:dyDescent="0.2">
      <c r="A24" s="6" t="s">
        <v>11</v>
      </c>
      <c r="B24" s="7">
        <v>25285</v>
      </c>
      <c r="C24" s="7">
        <v>22768</v>
      </c>
      <c r="D24" s="5">
        <f>B24-C24</f>
        <v>2517</v>
      </c>
      <c r="E24" s="5">
        <f>E23+D24</f>
        <v>303863</v>
      </c>
    </row>
    <row r="25" spans="1:5" ht="15" customHeight="1" x14ac:dyDescent="0.2">
      <c r="A25" s="6" t="s">
        <v>12</v>
      </c>
      <c r="B25" s="7">
        <v>27467</v>
      </c>
      <c r="C25" s="11">
        <v>22639</v>
      </c>
      <c r="D25" s="5">
        <f t="shared" ref="D25:D32" si="2">B25-C25</f>
        <v>4828</v>
      </c>
      <c r="E25" s="5">
        <f t="shared" ref="E25:E30" si="3">E24+D25</f>
        <v>308691</v>
      </c>
    </row>
    <row r="26" spans="1:5" ht="15" customHeight="1" x14ac:dyDescent="0.2">
      <c r="A26" s="6" t="s">
        <v>13</v>
      </c>
      <c r="B26" s="7">
        <v>27626</v>
      </c>
      <c r="C26" s="12">
        <v>23261</v>
      </c>
      <c r="D26" s="5">
        <f t="shared" si="2"/>
        <v>4365</v>
      </c>
      <c r="E26" s="5">
        <f t="shared" si="3"/>
        <v>313056</v>
      </c>
    </row>
    <row r="27" spans="1:5" ht="15" customHeight="1" x14ac:dyDescent="0.2">
      <c r="A27" s="6" t="s">
        <v>14</v>
      </c>
      <c r="B27" s="7">
        <v>30565</v>
      </c>
      <c r="C27" s="12">
        <v>25555</v>
      </c>
      <c r="D27" s="5">
        <f t="shared" si="2"/>
        <v>5010</v>
      </c>
      <c r="E27" s="5">
        <f t="shared" si="3"/>
        <v>318066</v>
      </c>
    </row>
    <row r="28" spans="1:5" ht="15" customHeight="1" x14ac:dyDescent="0.2">
      <c r="A28" s="6" t="s">
        <v>15</v>
      </c>
      <c r="B28" s="7">
        <v>29795</v>
      </c>
      <c r="C28" s="12">
        <v>24555</v>
      </c>
      <c r="D28" s="5">
        <f t="shared" si="2"/>
        <v>5240</v>
      </c>
      <c r="E28" s="5">
        <f t="shared" si="3"/>
        <v>323306</v>
      </c>
    </row>
    <row r="29" spans="1:5" ht="15" customHeight="1" x14ac:dyDescent="0.2">
      <c r="A29" s="6" t="s">
        <v>16</v>
      </c>
      <c r="B29" s="7">
        <v>26939</v>
      </c>
      <c r="C29" s="12">
        <v>24335</v>
      </c>
      <c r="D29" s="5">
        <f t="shared" si="2"/>
        <v>2604</v>
      </c>
      <c r="E29" s="5">
        <f t="shared" si="3"/>
        <v>325910</v>
      </c>
    </row>
    <row r="30" spans="1:5" ht="15" customHeight="1" x14ac:dyDescent="0.2">
      <c r="A30" s="6" t="s">
        <v>17</v>
      </c>
      <c r="B30" s="7">
        <v>25980</v>
      </c>
      <c r="C30" s="12">
        <v>25403</v>
      </c>
      <c r="D30" s="5">
        <f t="shared" si="2"/>
        <v>577</v>
      </c>
      <c r="E30" s="5">
        <f t="shared" si="3"/>
        <v>326487</v>
      </c>
    </row>
    <row r="31" spans="1:5" ht="15" customHeight="1" x14ac:dyDescent="0.2">
      <c r="A31" s="6" t="s">
        <v>18</v>
      </c>
      <c r="B31" s="7">
        <v>23692</v>
      </c>
      <c r="C31" s="12">
        <v>27778</v>
      </c>
      <c r="D31" s="5">
        <f t="shared" si="2"/>
        <v>-4086</v>
      </c>
      <c r="E31" s="5">
        <f t="shared" ref="E31:E32" si="4">E30+D31</f>
        <v>322401</v>
      </c>
    </row>
    <row r="32" spans="1:5" ht="15" customHeight="1" x14ac:dyDescent="0.2">
      <c r="A32" s="6" t="s">
        <v>19</v>
      </c>
      <c r="B32" s="7">
        <v>18335</v>
      </c>
      <c r="C32" s="12">
        <v>28611</v>
      </c>
      <c r="D32" s="5">
        <f t="shared" si="2"/>
        <v>-10276</v>
      </c>
      <c r="E32" s="5">
        <f t="shared" si="4"/>
        <v>312125</v>
      </c>
    </row>
    <row r="33" spans="1:5" ht="15" customHeight="1" x14ac:dyDescent="0.2">
      <c r="A33" s="8" t="s">
        <v>22</v>
      </c>
      <c r="B33" s="9">
        <v>319042</v>
      </c>
      <c r="C33" s="9">
        <v>287645</v>
      </c>
      <c r="D33" s="10">
        <f>SUM(D21:D32)</f>
        <v>31397</v>
      </c>
      <c r="E33" s="10">
        <f>E32</f>
        <v>312125</v>
      </c>
    </row>
    <row r="34" spans="1:5" ht="15" customHeight="1" x14ac:dyDescent="0.2">
      <c r="A34" s="2" t="s">
        <v>23</v>
      </c>
      <c r="B34" s="3">
        <v>24817</v>
      </c>
      <c r="C34" s="3">
        <v>22984</v>
      </c>
      <c r="D34" s="4">
        <f t="shared" ref="D34:D45" si="5">B34-C34</f>
        <v>1833</v>
      </c>
      <c r="E34" s="4">
        <f>E32+D34</f>
        <v>313958</v>
      </c>
    </row>
    <row r="35" spans="1:5" ht="15" customHeight="1" x14ac:dyDescent="0.2">
      <c r="A35" s="6" t="s">
        <v>9</v>
      </c>
      <c r="B35" s="7">
        <v>27571</v>
      </c>
      <c r="C35" s="7">
        <v>24484</v>
      </c>
      <c r="D35" s="5">
        <f t="shared" si="5"/>
        <v>3087</v>
      </c>
      <c r="E35" s="5">
        <f t="shared" ref="E35:E45" si="6">E34+D35</f>
        <v>317045</v>
      </c>
    </row>
    <row r="36" spans="1:5" ht="15" customHeight="1" x14ac:dyDescent="0.2">
      <c r="A36" s="6" t="s">
        <v>10</v>
      </c>
      <c r="B36" s="7">
        <v>27606</v>
      </c>
      <c r="C36" s="7">
        <v>26129</v>
      </c>
      <c r="D36" s="5">
        <f t="shared" si="5"/>
        <v>1477</v>
      </c>
      <c r="E36" s="5">
        <f t="shared" si="6"/>
        <v>318522</v>
      </c>
    </row>
    <row r="37" spans="1:5" ht="15" customHeight="1" x14ac:dyDescent="0.2">
      <c r="A37" s="6" t="s">
        <v>11</v>
      </c>
      <c r="B37" s="13">
        <v>25949</v>
      </c>
      <c r="C37" s="7">
        <v>25723</v>
      </c>
      <c r="D37" s="5">
        <f t="shared" si="5"/>
        <v>226</v>
      </c>
      <c r="E37" s="5">
        <f t="shared" si="6"/>
        <v>318748</v>
      </c>
    </row>
    <row r="38" spans="1:5" ht="15" customHeight="1" x14ac:dyDescent="0.2">
      <c r="A38" s="6" t="s">
        <v>12</v>
      </c>
      <c r="B38" s="7">
        <v>29059</v>
      </c>
      <c r="C38" s="11">
        <v>25700</v>
      </c>
      <c r="D38" s="5">
        <f t="shared" si="5"/>
        <v>3359</v>
      </c>
      <c r="E38" s="5">
        <f t="shared" si="6"/>
        <v>322107</v>
      </c>
    </row>
    <row r="39" spans="1:5" ht="15" customHeight="1" x14ac:dyDescent="0.2">
      <c r="A39" s="6" t="s">
        <v>13</v>
      </c>
      <c r="B39" s="7">
        <v>29421</v>
      </c>
      <c r="C39" s="12">
        <v>24885</v>
      </c>
      <c r="D39" s="5">
        <f t="shared" si="5"/>
        <v>4536</v>
      </c>
      <c r="E39" s="5">
        <f t="shared" si="6"/>
        <v>326643</v>
      </c>
    </row>
    <row r="40" spans="1:5" ht="15" customHeight="1" x14ac:dyDescent="0.2">
      <c r="A40" s="6" t="s">
        <v>14</v>
      </c>
      <c r="B40" s="7">
        <v>30218</v>
      </c>
      <c r="C40" s="12">
        <v>26008</v>
      </c>
      <c r="D40" s="5">
        <f t="shared" si="5"/>
        <v>4210</v>
      </c>
      <c r="E40" s="5">
        <f t="shared" si="6"/>
        <v>330853</v>
      </c>
    </row>
    <row r="41" spans="1:5" ht="15" customHeight="1" x14ac:dyDescent="0.2">
      <c r="A41" s="6" t="s">
        <v>15</v>
      </c>
      <c r="B41" s="7">
        <v>32176</v>
      </c>
      <c r="C41" s="12">
        <v>27321</v>
      </c>
      <c r="D41" s="5">
        <f t="shared" si="5"/>
        <v>4855</v>
      </c>
      <c r="E41" s="5">
        <f t="shared" si="6"/>
        <v>335708</v>
      </c>
    </row>
    <row r="42" spans="1:5" ht="15" customHeight="1" x14ac:dyDescent="0.2">
      <c r="A42" s="6" t="s">
        <v>16</v>
      </c>
      <c r="B42" s="7">
        <v>28338</v>
      </c>
      <c r="C42" s="12">
        <v>25761</v>
      </c>
      <c r="D42" s="5">
        <f t="shared" si="5"/>
        <v>2577</v>
      </c>
      <c r="E42" s="5">
        <f t="shared" si="6"/>
        <v>338285</v>
      </c>
    </row>
    <row r="43" spans="1:5" ht="15" customHeight="1" x14ac:dyDescent="0.2">
      <c r="A43" s="6" t="s">
        <v>17</v>
      </c>
      <c r="B43" s="7">
        <v>23832</v>
      </c>
      <c r="C43" s="12">
        <v>25229</v>
      </c>
      <c r="D43" s="5">
        <f t="shared" si="5"/>
        <v>-1397</v>
      </c>
      <c r="E43" s="5">
        <f t="shared" si="6"/>
        <v>336888</v>
      </c>
    </row>
    <row r="44" spans="1:5" ht="15" customHeight="1" x14ac:dyDescent="0.2">
      <c r="A44" s="6" t="s">
        <v>18</v>
      </c>
      <c r="B44" s="7">
        <v>21927</v>
      </c>
      <c r="C44" s="12">
        <v>28423</v>
      </c>
      <c r="D44" s="5">
        <f t="shared" si="5"/>
        <v>-6496</v>
      </c>
      <c r="E44" s="5">
        <f t="shared" si="6"/>
        <v>330392</v>
      </c>
    </row>
    <row r="45" spans="1:5" ht="15" customHeight="1" x14ac:dyDescent="0.2">
      <c r="A45" s="6" t="s">
        <v>19</v>
      </c>
      <c r="B45" s="7">
        <v>15853</v>
      </c>
      <c r="C45" s="12">
        <v>27533</v>
      </c>
      <c r="D45" s="5">
        <f t="shared" si="5"/>
        <v>-11680</v>
      </c>
      <c r="E45" s="5">
        <f t="shared" si="6"/>
        <v>318712</v>
      </c>
    </row>
    <row r="46" spans="1:5" ht="15" customHeight="1" x14ac:dyDescent="0.2">
      <c r="A46" s="8" t="s">
        <v>24</v>
      </c>
      <c r="B46" s="9">
        <v>316767</v>
      </c>
      <c r="C46" s="9">
        <v>310180</v>
      </c>
      <c r="D46" s="10">
        <f>SUM(D34:D45)</f>
        <v>6587</v>
      </c>
      <c r="E46" s="10">
        <f>E45</f>
        <v>318712</v>
      </c>
    </row>
    <row r="47" spans="1:5" ht="15" customHeight="1" x14ac:dyDescent="0.2">
      <c r="A47" s="2" t="s">
        <v>25</v>
      </c>
      <c r="B47" s="3">
        <v>25383</v>
      </c>
      <c r="C47" s="3">
        <v>22517</v>
      </c>
      <c r="D47" s="4">
        <f t="shared" ref="D47:D58" si="7">B47-C47</f>
        <v>2866</v>
      </c>
      <c r="E47" s="4">
        <f>E45+D47</f>
        <v>321578</v>
      </c>
    </row>
    <row r="48" spans="1:5" ht="15" customHeight="1" x14ac:dyDescent="0.2">
      <c r="A48" s="6" t="s">
        <v>9</v>
      </c>
      <c r="B48" s="7">
        <v>25629</v>
      </c>
      <c r="C48" s="7">
        <v>22933</v>
      </c>
      <c r="D48" s="5">
        <f t="shared" si="7"/>
        <v>2696</v>
      </c>
      <c r="E48" s="5">
        <f t="shared" ref="E48:E58" si="8">E47+D48</f>
        <v>324274</v>
      </c>
    </row>
    <row r="49" spans="1:5" ht="15" customHeight="1" x14ac:dyDescent="0.2">
      <c r="A49" s="6" t="s">
        <v>10</v>
      </c>
      <c r="B49" s="7">
        <v>32428</v>
      </c>
      <c r="C49" s="7">
        <v>25397</v>
      </c>
      <c r="D49" s="5">
        <f t="shared" si="7"/>
        <v>7031</v>
      </c>
      <c r="E49" s="5">
        <f t="shared" si="8"/>
        <v>331305</v>
      </c>
    </row>
    <row r="50" spans="1:5" ht="15" customHeight="1" x14ac:dyDescent="0.2">
      <c r="A50" s="6" t="s">
        <v>11</v>
      </c>
      <c r="B50" s="13">
        <v>27925</v>
      </c>
      <c r="C50" s="7">
        <v>23460</v>
      </c>
      <c r="D50" s="5">
        <f t="shared" si="7"/>
        <v>4465</v>
      </c>
      <c r="E50" s="5">
        <f t="shared" si="8"/>
        <v>335770</v>
      </c>
    </row>
    <row r="51" spans="1:5" ht="15" customHeight="1" x14ac:dyDescent="0.2">
      <c r="A51" s="6" t="s">
        <v>12</v>
      </c>
      <c r="B51" s="7">
        <v>31803</v>
      </c>
      <c r="C51" s="11">
        <v>24331</v>
      </c>
      <c r="D51" s="5">
        <f t="shared" si="7"/>
        <v>7472</v>
      </c>
      <c r="E51" s="5">
        <f t="shared" si="8"/>
        <v>343242</v>
      </c>
    </row>
    <row r="52" spans="1:5" ht="15" customHeight="1" x14ac:dyDescent="0.2">
      <c r="A52" s="6" t="s">
        <v>13</v>
      </c>
      <c r="B52" s="7">
        <v>28970</v>
      </c>
      <c r="C52" s="12">
        <v>24789</v>
      </c>
      <c r="D52" s="5">
        <f t="shared" si="7"/>
        <v>4181</v>
      </c>
      <c r="E52" s="5">
        <f t="shared" si="8"/>
        <v>347423</v>
      </c>
    </row>
    <row r="53" spans="1:5" ht="15" customHeight="1" x14ac:dyDescent="0.2">
      <c r="A53" s="6" t="s">
        <v>14</v>
      </c>
      <c r="B53" s="7">
        <v>28260</v>
      </c>
      <c r="C53" s="12">
        <v>26339</v>
      </c>
      <c r="D53" s="5">
        <f t="shared" si="7"/>
        <v>1921</v>
      </c>
      <c r="E53" s="5">
        <f t="shared" si="8"/>
        <v>349344</v>
      </c>
    </row>
    <row r="54" spans="1:5" ht="15" customHeight="1" x14ac:dyDescent="0.2">
      <c r="A54" s="6" t="s">
        <v>15</v>
      </c>
      <c r="B54" s="7">
        <v>30202</v>
      </c>
      <c r="C54" s="12">
        <v>29169</v>
      </c>
      <c r="D54" s="5">
        <f t="shared" si="7"/>
        <v>1033</v>
      </c>
      <c r="E54" s="5">
        <f t="shared" si="8"/>
        <v>350377</v>
      </c>
    </row>
    <row r="55" spans="1:5" ht="15" customHeight="1" x14ac:dyDescent="0.2">
      <c r="A55" s="6" t="s">
        <v>16</v>
      </c>
      <c r="B55" s="7">
        <v>26679</v>
      </c>
      <c r="C55" s="12">
        <v>24411</v>
      </c>
      <c r="D55" s="5">
        <f t="shared" si="7"/>
        <v>2268</v>
      </c>
      <c r="E55" s="5">
        <f t="shared" si="8"/>
        <v>352645</v>
      </c>
    </row>
    <row r="56" spans="1:5" ht="15" customHeight="1" x14ac:dyDescent="0.2">
      <c r="A56" s="6" t="s">
        <v>17</v>
      </c>
      <c r="B56" s="7">
        <v>24196</v>
      </c>
      <c r="C56" s="12">
        <v>26147</v>
      </c>
      <c r="D56" s="5">
        <f t="shared" si="7"/>
        <v>-1951</v>
      </c>
      <c r="E56" s="5">
        <f t="shared" si="8"/>
        <v>350694</v>
      </c>
    </row>
    <row r="57" spans="1:5" ht="15" customHeight="1" x14ac:dyDescent="0.2">
      <c r="A57" s="6" t="s">
        <v>18</v>
      </c>
      <c r="B57" s="7">
        <v>21707</v>
      </c>
      <c r="C57" s="12">
        <v>28718</v>
      </c>
      <c r="D57" s="5">
        <f t="shared" si="7"/>
        <v>-7011</v>
      </c>
      <c r="E57" s="5">
        <f t="shared" si="8"/>
        <v>343683</v>
      </c>
    </row>
    <row r="58" spans="1:5" ht="15" customHeight="1" x14ac:dyDescent="0.2">
      <c r="A58" s="6" t="s">
        <v>19</v>
      </c>
      <c r="B58" s="7">
        <v>16747</v>
      </c>
      <c r="C58" s="12">
        <v>28405</v>
      </c>
      <c r="D58" s="5">
        <f t="shared" si="7"/>
        <v>-11658</v>
      </c>
      <c r="E58" s="5">
        <f t="shared" si="8"/>
        <v>332025</v>
      </c>
    </row>
    <row r="59" spans="1:5" ht="15" customHeight="1" x14ac:dyDescent="0.2">
      <c r="A59" s="8" t="s">
        <v>33</v>
      </c>
      <c r="B59" s="9">
        <v>319929</v>
      </c>
      <c r="C59" s="9">
        <v>306616</v>
      </c>
      <c r="D59" s="10">
        <f>SUM(D47:D58)</f>
        <v>13313</v>
      </c>
      <c r="E59" s="10">
        <f>E58</f>
        <v>332025</v>
      </c>
    </row>
    <row r="60" spans="1:5" ht="15" customHeight="1" x14ac:dyDescent="0.2">
      <c r="A60" s="2" t="s">
        <v>34</v>
      </c>
      <c r="B60" s="3">
        <v>27695</v>
      </c>
      <c r="C60" s="3">
        <v>23239</v>
      </c>
      <c r="D60" s="4">
        <f t="shared" ref="D60:D71" si="9">B60-C60</f>
        <v>4456</v>
      </c>
      <c r="E60" s="4">
        <f>E58+D60</f>
        <v>336481</v>
      </c>
    </row>
    <row r="61" spans="1:5" ht="15" customHeight="1" x14ac:dyDescent="0.2">
      <c r="A61" s="6" t="s">
        <v>9</v>
      </c>
      <c r="B61" s="7">
        <v>28714</v>
      </c>
      <c r="C61" s="7">
        <v>23891</v>
      </c>
      <c r="D61" s="5">
        <f t="shared" si="9"/>
        <v>4823</v>
      </c>
      <c r="E61" s="5">
        <f t="shared" ref="E61:E71" si="10">E60+D61</f>
        <v>341304</v>
      </c>
    </row>
    <row r="62" spans="1:5" ht="15" customHeight="1" x14ac:dyDescent="0.2">
      <c r="A62" s="6" t="s">
        <v>10</v>
      </c>
      <c r="B62" s="7">
        <v>30425</v>
      </c>
      <c r="C62" s="7">
        <v>26423</v>
      </c>
      <c r="D62" s="5">
        <f t="shared" si="9"/>
        <v>4002</v>
      </c>
      <c r="E62" s="5">
        <f t="shared" si="10"/>
        <v>345306</v>
      </c>
    </row>
    <row r="63" spans="1:5" ht="15" customHeight="1" x14ac:dyDescent="0.2">
      <c r="A63" s="6" t="s">
        <v>11</v>
      </c>
      <c r="B63" s="13">
        <v>31174</v>
      </c>
      <c r="C63" s="7">
        <v>26061</v>
      </c>
      <c r="D63" s="5">
        <f t="shared" si="9"/>
        <v>5113</v>
      </c>
      <c r="E63" s="5">
        <f t="shared" si="10"/>
        <v>350419</v>
      </c>
    </row>
    <row r="64" spans="1:5" ht="15" customHeight="1" x14ac:dyDescent="0.2">
      <c r="A64" s="6" t="s">
        <v>12</v>
      </c>
      <c r="B64" s="7">
        <v>29402</v>
      </c>
      <c r="C64" s="11">
        <v>26452</v>
      </c>
      <c r="D64" s="5">
        <f t="shared" si="9"/>
        <v>2950</v>
      </c>
      <c r="E64" s="5">
        <f t="shared" si="10"/>
        <v>353369</v>
      </c>
    </row>
    <row r="65" spans="1:5" ht="15" customHeight="1" x14ac:dyDescent="0.2">
      <c r="A65" s="6" t="s">
        <v>13</v>
      </c>
      <c r="B65" s="7">
        <v>28201</v>
      </c>
      <c r="C65" s="12">
        <v>24933</v>
      </c>
      <c r="D65" s="5">
        <f t="shared" si="9"/>
        <v>3268</v>
      </c>
      <c r="E65" s="5">
        <f t="shared" si="10"/>
        <v>356637</v>
      </c>
    </row>
    <row r="66" spans="1:5" ht="15" customHeight="1" x14ac:dyDescent="0.2">
      <c r="A66" s="6" t="s">
        <v>14</v>
      </c>
      <c r="B66" s="7">
        <v>30059</v>
      </c>
      <c r="C66" s="12">
        <v>28675</v>
      </c>
      <c r="D66" s="5">
        <f t="shared" si="9"/>
        <v>1384</v>
      </c>
      <c r="E66" s="5">
        <f t="shared" si="10"/>
        <v>358021</v>
      </c>
    </row>
    <row r="67" spans="1:5" ht="15" customHeight="1" x14ac:dyDescent="0.2">
      <c r="A67" s="6" t="s">
        <v>15</v>
      </c>
      <c r="B67" s="7">
        <v>28508</v>
      </c>
      <c r="C67" s="12">
        <v>27952</v>
      </c>
      <c r="D67" s="5">
        <f t="shared" si="9"/>
        <v>556</v>
      </c>
      <c r="E67" s="5">
        <f t="shared" si="10"/>
        <v>358577</v>
      </c>
    </row>
    <row r="68" spans="1:5" ht="15" customHeight="1" x14ac:dyDescent="0.2">
      <c r="A68" s="6" t="s">
        <v>16</v>
      </c>
      <c r="B68" s="7">
        <v>26964</v>
      </c>
      <c r="C68" s="12">
        <v>25720</v>
      </c>
      <c r="D68" s="5">
        <f t="shared" si="9"/>
        <v>1244</v>
      </c>
      <c r="E68" s="5">
        <f t="shared" si="10"/>
        <v>359821</v>
      </c>
    </row>
    <row r="69" spans="1:5" ht="15" customHeight="1" x14ac:dyDescent="0.2">
      <c r="A69" s="6" t="s">
        <v>17</v>
      </c>
      <c r="B69" s="7">
        <v>27892</v>
      </c>
      <c r="C69" s="12">
        <v>26644</v>
      </c>
      <c r="D69" s="5">
        <f t="shared" si="9"/>
        <v>1248</v>
      </c>
      <c r="E69" s="5">
        <f t="shared" si="10"/>
        <v>361069</v>
      </c>
    </row>
    <row r="70" spans="1:5" ht="15" customHeight="1" x14ac:dyDescent="0.2">
      <c r="A70" s="6" t="s">
        <v>18</v>
      </c>
      <c r="B70" s="7">
        <v>21876</v>
      </c>
      <c r="C70" s="12">
        <v>28968</v>
      </c>
      <c r="D70" s="5">
        <f t="shared" si="9"/>
        <v>-7092</v>
      </c>
      <c r="E70" s="5">
        <f t="shared" si="10"/>
        <v>353977</v>
      </c>
    </row>
    <row r="71" spans="1:5" ht="15" customHeight="1" x14ac:dyDescent="0.2">
      <c r="A71" s="6" t="s">
        <v>19</v>
      </c>
      <c r="B71" s="7">
        <v>15761</v>
      </c>
      <c r="C71" s="12">
        <v>28344</v>
      </c>
      <c r="D71" s="5">
        <f t="shared" si="9"/>
        <v>-12583</v>
      </c>
      <c r="E71" s="5">
        <f t="shared" si="10"/>
        <v>341394</v>
      </c>
    </row>
    <row r="72" spans="1:5" ht="15" customHeight="1" x14ac:dyDescent="0.2">
      <c r="A72" s="8" t="s">
        <v>38</v>
      </c>
      <c r="B72" s="9">
        <v>326671</v>
      </c>
      <c r="C72" s="9">
        <v>317302</v>
      </c>
      <c r="D72" s="10">
        <f>SUM(D60:D71)</f>
        <v>9369</v>
      </c>
      <c r="E72" s="10">
        <f>E71</f>
        <v>341394</v>
      </c>
    </row>
    <row r="73" spans="1:5" ht="15" customHeight="1" x14ac:dyDescent="0.2">
      <c r="A73" s="2" t="s">
        <v>37</v>
      </c>
      <c r="B73" s="3">
        <v>27072</v>
      </c>
      <c r="C73" s="3">
        <v>22979</v>
      </c>
      <c r="D73" s="4">
        <f t="shared" ref="D73:D84" si="11">B73-C73</f>
        <v>4093</v>
      </c>
      <c r="E73" s="4">
        <f>E71+D73</f>
        <v>345487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1"/>
        <v>0</v>
      </c>
      <c r="E74" s="5">
        <f t="shared" ref="E74:E84" si="12">E73+D74</f>
        <v>345487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1"/>
        <v>0</v>
      </c>
      <c r="E75" s="5">
        <f t="shared" si="12"/>
        <v>345487</v>
      </c>
    </row>
    <row r="76" spans="1:5" ht="15" hidden="1" customHeight="1" x14ac:dyDescent="0.2">
      <c r="A76" s="6" t="s">
        <v>11</v>
      </c>
      <c r="B76" s="13">
        <v>0</v>
      </c>
      <c r="C76" s="7">
        <v>0</v>
      </c>
      <c r="D76" s="5">
        <f t="shared" si="11"/>
        <v>0</v>
      </c>
      <c r="E76" s="5">
        <f t="shared" si="12"/>
        <v>345487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1"/>
        <v>0</v>
      </c>
      <c r="E77" s="5">
        <f t="shared" si="12"/>
        <v>345487</v>
      </c>
    </row>
    <row r="78" spans="1:5" ht="15" hidden="1" customHeight="1" x14ac:dyDescent="0.2">
      <c r="A78" s="6" t="s">
        <v>13</v>
      </c>
      <c r="B78" s="7">
        <v>0</v>
      </c>
      <c r="C78" s="12">
        <v>0</v>
      </c>
      <c r="D78" s="5">
        <f t="shared" si="11"/>
        <v>0</v>
      </c>
      <c r="E78" s="5">
        <f t="shared" si="12"/>
        <v>345487</v>
      </c>
    </row>
    <row r="79" spans="1:5" ht="15" hidden="1" customHeight="1" x14ac:dyDescent="0.2">
      <c r="A79" s="6" t="s">
        <v>14</v>
      </c>
      <c r="B79" s="7">
        <v>0</v>
      </c>
      <c r="C79" s="12">
        <v>0</v>
      </c>
      <c r="D79" s="5">
        <f t="shared" si="11"/>
        <v>0</v>
      </c>
      <c r="E79" s="5">
        <f t="shared" si="12"/>
        <v>345487</v>
      </c>
    </row>
    <row r="80" spans="1:5" ht="15" hidden="1" customHeight="1" x14ac:dyDescent="0.2">
      <c r="A80" s="6" t="s">
        <v>15</v>
      </c>
      <c r="B80" s="7">
        <v>0</v>
      </c>
      <c r="C80" s="12">
        <v>0</v>
      </c>
      <c r="D80" s="5">
        <f t="shared" si="11"/>
        <v>0</v>
      </c>
      <c r="E80" s="5">
        <f t="shared" si="12"/>
        <v>345487</v>
      </c>
    </row>
    <row r="81" spans="1:5" ht="15" hidden="1" customHeight="1" x14ac:dyDescent="0.2">
      <c r="A81" s="6" t="s">
        <v>16</v>
      </c>
      <c r="B81" s="7">
        <v>0</v>
      </c>
      <c r="C81" s="12">
        <v>0</v>
      </c>
      <c r="D81" s="5">
        <f t="shared" si="11"/>
        <v>0</v>
      </c>
      <c r="E81" s="5">
        <f t="shared" si="12"/>
        <v>345487</v>
      </c>
    </row>
    <row r="82" spans="1:5" ht="15" hidden="1" customHeight="1" x14ac:dyDescent="0.2">
      <c r="A82" s="6" t="s">
        <v>17</v>
      </c>
      <c r="B82" s="7">
        <v>0</v>
      </c>
      <c r="C82" s="12">
        <v>0</v>
      </c>
      <c r="D82" s="5">
        <f t="shared" si="11"/>
        <v>0</v>
      </c>
      <c r="E82" s="5">
        <f t="shared" si="12"/>
        <v>345487</v>
      </c>
    </row>
    <row r="83" spans="1:5" ht="15" hidden="1" customHeight="1" x14ac:dyDescent="0.2">
      <c r="A83" s="6" t="s">
        <v>18</v>
      </c>
      <c r="B83" s="7">
        <v>0</v>
      </c>
      <c r="C83" s="12">
        <v>0</v>
      </c>
      <c r="D83" s="5">
        <f t="shared" si="11"/>
        <v>0</v>
      </c>
      <c r="E83" s="5">
        <f t="shared" si="12"/>
        <v>345487</v>
      </c>
    </row>
    <row r="84" spans="1:5" ht="15" hidden="1" customHeight="1" x14ac:dyDescent="0.2">
      <c r="A84" s="6" t="s">
        <v>19</v>
      </c>
      <c r="B84" s="7">
        <v>0</v>
      </c>
      <c r="C84" s="12">
        <v>0</v>
      </c>
      <c r="D84" s="5">
        <f t="shared" si="11"/>
        <v>0</v>
      </c>
      <c r="E84" s="5">
        <f t="shared" si="12"/>
        <v>345487</v>
      </c>
    </row>
    <row r="85" spans="1:5" ht="15" customHeight="1" x14ac:dyDescent="0.2">
      <c r="A85" s="8" t="s">
        <v>36</v>
      </c>
      <c r="B85" s="9">
        <v>27072</v>
      </c>
      <c r="C85" s="9">
        <v>22979</v>
      </c>
      <c r="D85" s="10">
        <f>SUM(D73:D84)</f>
        <v>4093</v>
      </c>
      <c r="E85" s="10">
        <f>E84</f>
        <v>345487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6.25" customHeight="1" x14ac:dyDescent="0.2">
      <c r="A88" s="19" t="s">
        <v>35</v>
      </c>
      <c r="B88" s="19"/>
      <c r="C88" s="19"/>
      <c r="D88" s="19"/>
      <c r="E88" s="19"/>
    </row>
    <row r="89" spans="1:5" x14ac:dyDescent="0.2">
      <c r="E89" s="16"/>
    </row>
    <row r="90" spans="1:5" x14ac:dyDescent="0.2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0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8">
        <v>3259</v>
      </c>
      <c r="C8" s="3">
        <v>2660</v>
      </c>
      <c r="D8" s="4">
        <f t="shared" ref="D8:D19" si="0">B8-C8</f>
        <v>599</v>
      </c>
      <c r="E8" s="5">
        <v>45401</v>
      </c>
    </row>
    <row r="9" spans="1:5" ht="15" customHeight="1" x14ac:dyDescent="0.2">
      <c r="A9" s="6" t="s">
        <v>9</v>
      </c>
      <c r="B9" s="7">
        <v>3510</v>
      </c>
      <c r="C9" s="7">
        <v>2780</v>
      </c>
      <c r="D9" s="5">
        <f t="shared" si="0"/>
        <v>730</v>
      </c>
      <c r="E9" s="5">
        <f t="shared" ref="E9:E19" si="1">E8+D9</f>
        <v>46131</v>
      </c>
    </row>
    <row r="10" spans="1:5" ht="15" customHeight="1" x14ac:dyDescent="0.2">
      <c r="A10" s="6" t="s">
        <v>10</v>
      </c>
      <c r="B10" s="7">
        <v>3200</v>
      </c>
      <c r="C10" s="7">
        <v>3084</v>
      </c>
      <c r="D10" s="5">
        <f t="shared" si="0"/>
        <v>116</v>
      </c>
      <c r="E10" s="5">
        <f t="shared" si="1"/>
        <v>46247</v>
      </c>
    </row>
    <row r="11" spans="1:5" ht="15" customHeight="1" x14ac:dyDescent="0.2">
      <c r="A11" s="6" t="s">
        <v>11</v>
      </c>
      <c r="B11" s="7">
        <v>1220</v>
      </c>
      <c r="C11" s="7">
        <v>2667</v>
      </c>
      <c r="D11" s="5">
        <f t="shared" si="0"/>
        <v>-1447</v>
      </c>
      <c r="E11" s="5">
        <f t="shared" si="1"/>
        <v>44800</v>
      </c>
    </row>
    <row r="12" spans="1:5" ht="15" customHeight="1" x14ac:dyDescent="0.2">
      <c r="A12" s="6" t="s">
        <v>12</v>
      </c>
      <c r="B12" s="7">
        <v>2316</v>
      </c>
      <c r="C12" s="7">
        <v>2824</v>
      </c>
      <c r="D12" s="5">
        <f t="shared" si="0"/>
        <v>-508</v>
      </c>
      <c r="E12" s="5">
        <f t="shared" si="1"/>
        <v>44292</v>
      </c>
    </row>
    <row r="13" spans="1:5" ht="15" customHeight="1" x14ac:dyDescent="0.2">
      <c r="A13" s="6" t="s">
        <v>13</v>
      </c>
      <c r="B13" s="7">
        <v>2757</v>
      </c>
      <c r="C13" s="7">
        <v>2285</v>
      </c>
      <c r="D13" s="5">
        <f t="shared" si="0"/>
        <v>472</v>
      </c>
      <c r="E13" s="5">
        <f t="shared" si="1"/>
        <v>44764</v>
      </c>
    </row>
    <row r="14" spans="1:5" ht="15" customHeight="1" x14ac:dyDescent="0.2">
      <c r="A14" s="6" t="s">
        <v>14</v>
      </c>
      <c r="B14" s="7">
        <v>3363</v>
      </c>
      <c r="C14" s="7">
        <v>2227</v>
      </c>
      <c r="D14" s="5">
        <f t="shared" si="0"/>
        <v>1136</v>
      </c>
      <c r="E14" s="5">
        <f t="shared" si="1"/>
        <v>45900</v>
      </c>
    </row>
    <row r="15" spans="1:5" ht="15" customHeight="1" x14ac:dyDescent="0.2">
      <c r="A15" s="6" t="s">
        <v>15</v>
      </c>
      <c r="B15" s="7">
        <v>3892</v>
      </c>
      <c r="C15" s="7">
        <v>2270</v>
      </c>
      <c r="D15" s="5">
        <f t="shared" si="0"/>
        <v>1622</v>
      </c>
      <c r="E15" s="5">
        <f t="shared" si="1"/>
        <v>47522</v>
      </c>
    </row>
    <row r="16" spans="1:5" ht="15" customHeight="1" x14ac:dyDescent="0.2">
      <c r="A16" s="6" t="s">
        <v>16</v>
      </c>
      <c r="B16" s="7">
        <v>4262</v>
      </c>
      <c r="C16" s="7">
        <v>2836</v>
      </c>
      <c r="D16" s="5">
        <f t="shared" si="0"/>
        <v>1426</v>
      </c>
      <c r="E16" s="5">
        <f t="shared" si="1"/>
        <v>48948</v>
      </c>
    </row>
    <row r="17" spans="1:5" ht="15" customHeight="1" x14ac:dyDescent="0.2">
      <c r="A17" s="6" t="s">
        <v>17</v>
      </c>
      <c r="B17" s="7">
        <v>4607</v>
      </c>
      <c r="C17" s="7">
        <v>3231</v>
      </c>
      <c r="D17" s="5">
        <f t="shared" si="0"/>
        <v>1376</v>
      </c>
      <c r="E17" s="5">
        <f t="shared" si="1"/>
        <v>50324</v>
      </c>
    </row>
    <row r="18" spans="1:5" ht="15" customHeight="1" x14ac:dyDescent="0.2">
      <c r="A18" s="6" t="s">
        <v>18</v>
      </c>
      <c r="B18" s="7">
        <v>3490</v>
      </c>
      <c r="C18" s="7">
        <v>2993</v>
      </c>
      <c r="D18" s="5">
        <f t="shared" si="0"/>
        <v>497</v>
      </c>
      <c r="E18" s="5">
        <f t="shared" si="1"/>
        <v>50821</v>
      </c>
    </row>
    <row r="19" spans="1:5" ht="15" customHeight="1" x14ac:dyDescent="0.2">
      <c r="A19" s="6" t="s">
        <v>19</v>
      </c>
      <c r="B19" s="7">
        <v>2226</v>
      </c>
      <c r="C19" s="7">
        <v>3647</v>
      </c>
      <c r="D19" s="5">
        <f t="shared" si="0"/>
        <v>-1421</v>
      </c>
      <c r="E19" s="5">
        <f t="shared" si="1"/>
        <v>49400</v>
      </c>
    </row>
    <row r="20" spans="1:5" ht="15" customHeight="1" x14ac:dyDescent="0.2">
      <c r="A20" s="8" t="s">
        <v>20</v>
      </c>
      <c r="B20" s="9">
        <v>38102</v>
      </c>
      <c r="C20" s="9">
        <v>33504</v>
      </c>
      <c r="D20" s="10">
        <f>SUM(D8:D19)</f>
        <v>4598</v>
      </c>
      <c r="E20" s="10">
        <f>E19</f>
        <v>49400</v>
      </c>
    </row>
    <row r="21" spans="1:5" ht="15" customHeight="1" x14ac:dyDescent="0.2">
      <c r="A21" s="2" t="s">
        <v>21</v>
      </c>
      <c r="B21" s="3">
        <v>3356</v>
      </c>
      <c r="C21" s="3">
        <v>3089</v>
      </c>
      <c r="D21" s="4">
        <f t="shared" ref="D21:D32" si="2">B21-C21</f>
        <v>267</v>
      </c>
      <c r="E21" s="4">
        <f>E19+D21</f>
        <v>49667</v>
      </c>
    </row>
    <row r="22" spans="1:5" ht="15" customHeight="1" x14ac:dyDescent="0.2">
      <c r="A22" s="6" t="s">
        <v>9</v>
      </c>
      <c r="B22" s="7">
        <v>3614</v>
      </c>
      <c r="C22" s="7">
        <v>2997</v>
      </c>
      <c r="D22" s="5">
        <f t="shared" si="2"/>
        <v>617</v>
      </c>
      <c r="E22" s="5">
        <f t="shared" ref="E22:E32" si="3">E21+D22</f>
        <v>50284</v>
      </c>
    </row>
    <row r="23" spans="1:5" ht="15" customHeight="1" x14ac:dyDescent="0.2">
      <c r="A23" s="6" t="s">
        <v>10</v>
      </c>
      <c r="B23" s="7">
        <v>3791</v>
      </c>
      <c r="C23" s="7">
        <v>3207</v>
      </c>
      <c r="D23" s="5">
        <f t="shared" si="2"/>
        <v>584</v>
      </c>
      <c r="E23" s="5">
        <f t="shared" si="3"/>
        <v>50868</v>
      </c>
    </row>
    <row r="24" spans="1:5" ht="15" customHeight="1" x14ac:dyDescent="0.2">
      <c r="A24" s="6" t="s">
        <v>11</v>
      </c>
      <c r="B24" s="7">
        <v>3050</v>
      </c>
      <c r="C24" s="7">
        <v>2886</v>
      </c>
      <c r="D24" s="5">
        <f t="shared" si="2"/>
        <v>164</v>
      </c>
      <c r="E24" s="5">
        <f t="shared" si="3"/>
        <v>51032</v>
      </c>
    </row>
    <row r="25" spans="1:5" ht="15" customHeight="1" x14ac:dyDescent="0.2">
      <c r="A25" s="6" t="s">
        <v>12</v>
      </c>
      <c r="B25" s="7">
        <v>3753</v>
      </c>
      <c r="C25" s="12">
        <v>3312</v>
      </c>
      <c r="D25" s="5">
        <f t="shared" si="2"/>
        <v>441</v>
      </c>
      <c r="E25" s="5">
        <f t="shared" si="3"/>
        <v>51473</v>
      </c>
    </row>
    <row r="26" spans="1:5" ht="15" customHeight="1" x14ac:dyDescent="0.2">
      <c r="A26" s="6" t="s">
        <v>13</v>
      </c>
      <c r="B26" s="7">
        <v>3740</v>
      </c>
      <c r="C26" s="12">
        <v>3193</v>
      </c>
      <c r="D26" s="5">
        <f t="shared" si="2"/>
        <v>547</v>
      </c>
      <c r="E26" s="5">
        <f t="shared" si="3"/>
        <v>52020</v>
      </c>
    </row>
    <row r="27" spans="1:5" ht="15" customHeight="1" x14ac:dyDescent="0.2">
      <c r="A27" s="6" t="s">
        <v>14</v>
      </c>
      <c r="B27" s="7">
        <v>3706</v>
      </c>
      <c r="C27" s="12">
        <v>3309</v>
      </c>
      <c r="D27" s="5">
        <f t="shared" si="2"/>
        <v>397</v>
      </c>
      <c r="E27" s="5">
        <f t="shared" si="3"/>
        <v>52417</v>
      </c>
    </row>
    <row r="28" spans="1:5" ht="15" customHeight="1" x14ac:dyDescent="0.2">
      <c r="A28" s="6" t="s">
        <v>15</v>
      </c>
      <c r="B28" s="7">
        <v>4397</v>
      </c>
      <c r="C28" s="12">
        <v>3373</v>
      </c>
      <c r="D28" s="5">
        <f t="shared" si="2"/>
        <v>1024</v>
      </c>
      <c r="E28" s="5">
        <f t="shared" si="3"/>
        <v>53441</v>
      </c>
    </row>
    <row r="29" spans="1:5" ht="15" customHeight="1" x14ac:dyDescent="0.2">
      <c r="A29" s="6" t="s">
        <v>16</v>
      </c>
      <c r="B29" s="7">
        <v>4294</v>
      </c>
      <c r="C29" s="12">
        <v>3327</v>
      </c>
      <c r="D29" s="5">
        <f t="shared" si="2"/>
        <v>967</v>
      </c>
      <c r="E29" s="5">
        <f t="shared" si="3"/>
        <v>54408</v>
      </c>
    </row>
    <row r="30" spans="1:5" ht="15" customHeight="1" x14ac:dyDescent="0.2">
      <c r="A30" s="6" t="s">
        <v>17</v>
      </c>
      <c r="B30" s="7">
        <v>3959</v>
      </c>
      <c r="C30" s="12">
        <v>3887</v>
      </c>
      <c r="D30" s="5">
        <f t="shared" si="2"/>
        <v>72</v>
      </c>
      <c r="E30" s="5">
        <f t="shared" si="3"/>
        <v>54480</v>
      </c>
    </row>
    <row r="31" spans="1:5" ht="15" customHeight="1" x14ac:dyDescent="0.2">
      <c r="A31" s="6" t="s">
        <v>18</v>
      </c>
      <c r="B31" s="7">
        <v>3719</v>
      </c>
      <c r="C31" s="11">
        <v>3332</v>
      </c>
      <c r="D31" s="5">
        <f t="shared" si="2"/>
        <v>387</v>
      </c>
      <c r="E31" s="5">
        <f t="shared" si="3"/>
        <v>54867</v>
      </c>
    </row>
    <row r="32" spans="1:5" ht="15" customHeight="1" x14ac:dyDescent="0.2">
      <c r="A32" s="6" t="s">
        <v>19</v>
      </c>
      <c r="B32" s="7">
        <v>2823</v>
      </c>
      <c r="C32" s="11">
        <v>3683</v>
      </c>
      <c r="D32" s="5">
        <f t="shared" si="2"/>
        <v>-860</v>
      </c>
      <c r="E32" s="5">
        <f t="shared" si="3"/>
        <v>54007</v>
      </c>
    </row>
    <row r="33" spans="1:5" ht="15" customHeight="1" x14ac:dyDescent="0.2">
      <c r="A33" s="8" t="s">
        <v>22</v>
      </c>
      <c r="B33" s="9">
        <v>44202</v>
      </c>
      <c r="C33" s="9">
        <v>39595</v>
      </c>
      <c r="D33" s="10">
        <f>SUM(D21:D32)</f>
        <v>4607</v>
      </c>
      <c r="E33" s="10">
        <f>E32</f>
        <v>54007</v>
      </c>
    </row>
    <row r="34" spans="1:5" ht="15" customHeight="1" x14ac:dyDescent="0.2">
      <c r="A34" s="2" t="s">
        <v>23</v>
      </c>
      <c r="B34" s="3">
        <v>5045</v>
      </c>
      <c r="C34" s="3">
        <v>3340</v>
      </c>
      <c r="D34" s="4">
        <f t="shared" ref="D34:D45" si="4">B34-C34</f>
        <v>1705</v>
      </c>
      <c r="E34" s="4">
        <f>E32+D34</f>
        <v>55712</v>
      </c>
    </row>
    <row r="35" spans="1:5" ht="15" customHeight="1" x14ac:dyDescent="0.2">
      <c r="A35" s="6" t="s">
        <v>9</v>
      </c>
      <c r="B35" s="7">
        <v>4783</v>
      </c>
      <c r="C35" s="7">
        <v>3898</v>
      </c>
      <c r="D35" s="5">
        <f t="shared" si="4"/>
        <v>885</v>
      </c>
      <c r="E35" s="5">
        <f t="shared" ref="E35:E45" si="5">E34+D35</f>
        <v>56597</v>
      </c>
    </row>
    <row r="36" spans="1:5" ht="15" customHeight="1" x14ac:dyDescent="0.2">
      <c r="A36" s="6" t="s">
        <v>10</v>
      </c>
      <c r="B36" s="7">
        <v>4502</v>
      </c>
      <c r="C36" s="7">
        <v>3989</v>
      </c>
      <c r="D36" s="5">
        <f t="shared" si="4"/>
        <v>513</v>
      </c>
      <c r="E36" s="5">
        <f t="shared" si="5"/>
        <v>57110</v>
      </c>
    </row>
    <row r="37" spans="1:5" ht="15" customHeight="1" x14ac:dyDescent="0.2">
      <c r="A37" s="6" t="s">
        <v>11</v>
      </c>
      <c r="B37" s="7">
        <v>4058</v>
      </c>
      <c r="C37" s="7">
        <v>4076</v>
      </c>
      <c r="D37" s="5">
        <f t="shared" si="4"/>
        <v>-18</v>
      </c>
      <c r="E37" s="5">
        <f t="shared" si="5"/>
        <v>57092</v>
      </c>
    </row>
    <row r="38" spans="1:5" ht="15" customHeight="1" x14ac:dyDescent="0.2">
      <c r="A38" s="6" t="s">
        <v>12</v>
      </c>
      <c r="B38" s="7">
        <v>4638</v>
      </c>
      <c r="C38" s="12">
        <v>4154</v>
      </c>
      <c r="D38" s="5">
        <f t="shared" si="4"/>
        <v>484</v>
      </c>
      <c r="E38" s="5">
        <f t="shared" si="5"/>
        <v>57576</v>
      </c>
    </row>
    <row r="39" spans="1:5" ht="15" customHeight="1" x14ac:dyDescent="0.2">
      <c r="A39" s="6" t="s">
        <v>13</v>
      </c>
      <c r="B39" s="7">
        <v>4406</v>
      </c>
      <c r="C39" s="12">
        <v>4191</v>
      </c>
      <c r="D39" s="5">
        <f t="shared" si="4"/>
        <v>215</v>
      </c>
      <c r="E39" s="5">
        <f t="shared" si="5"/>
        <v>57791</v>
      </c>
    </row>
    <row r="40" spans="1:5" ht="15" customHeight="1" x14ac:dyDescent="0.2">
      <c r="A40" s="6" t="s">
        <v>14</v>
      </c>
      <c r="B40" s="7">
        <v>4020</v>
      </c>
      <c r="C40" s="12">
        <v>3537</v>
      </c>
      <c r="D40" s="5">
        <f t="shared" si="4"/>
        <v>483</v>
      </c>
      <c r="E40" s="5">
        <f t="shared" si="5"/>
        <v>58274</v>
      </c>
    </row>
    <row r="41" spans="1:5" ht="15" customHeight="1" x14ac:dyDescent="0.2">
      <c r="A41" s="6" t="s">
        <v>15</v>
      </c>
      <c r="B41" s="7">
        <v>4647</v>
      </c>
      <c r="C41" s="12">
        <v>4037</v>
      </c>
      <c r="D41" s="5">
        <f t="shared" si="4"/>
        <v>610</v>
      </c>
      <c r="E41" s="5">
        <f t="shared" si="5"/>
        <v>58884</v>
      </c>
    </row>
    <row r="42" spans="1:5" ht="15" customHeight="1" x14ac:dyDescent="0.2">
      <c r="A42" s="6" t="s">
        <v>16</v>
      </c>
      <c r="B42" s="7">
        <v>5415</v>
      </c>
      <c r="C42" s="12">
        <v>3676</v>
      </c>
      <c r="D42" s="5">
        <f t="shared" si="4"/>
        <v>1739</v>
      </c>
      <c r="E42" s="5">
        <f t="shared" si="5"/>
        <v>60623</v>
      </c>
    </row>
    <row r="43" spans="1:5" ht="15" customHeight="1" x14ac:dyDescent="0.2">
      <c r="A43" s="6" t="s">
        <v>17</v>
      </c>
      <c r="B43" s="7">
        <v>4414</v>
      </c>
      <c r="C43" s="12">
        <v>4313</v>
      </c>
      <c r="D43" s="5">
        <f t="shared" si="4"/>
        <v>101</v>
      </c>
      <c r="E43" s="5">
        <f t="shared" si="5"/>
        <v>60724</v>
      </c>
    </row>
    <row r="44" spans="1:5" ht="15" customHeight="1" x14ac:dyDescent="0.2">
      <c r="A44" s="6" t="s">
        <v>18</v>
      </c>
      <c r="B44" s="7">
        <v>3714</v>
      </c>
      <c r="C44" s="12">
        <v>3742</v>
      </c>
      <c r="D44" s="5">
        <f t="shared" si="4"/>
        <v>-28</v>
      </c>
      <c r="E44" s="5">
        <f t="shared" si="5"/>
        <v>60696</v>
      </c>
    </row>
    <row r="45" spans="1:5" ht="15" customHeight="1" x14ac:dyDescent="0.2">
      <c r="A45" s="6" t="s">
        <v>19</v>
      </c>
      <c r="B45" s="7">
        <v>2916</v>
      </c>
      <c r="C45" s="12">
        <v>4424</v>
      </c>
      <c r="D45" s="5">
        <f t="shared" si="4"/>
        <v>-1508</v>
      </c>
      <c r="E45" s="5">
        <f t="shared" si="5"/>
        <v>59188</v>
      </c>
    </row>
    <row r="46" spans="1:5" ht="15" customHeight="1" x14ac:dyDescent="0.2">
      <c r="A46" s="8" t="s">
        <v>24</v>
      </c>
      <c r="B46" s="9">
        <v>52558</v>
      </c>
      <c r="C46" s="9">
        <v>47377</v>
      </c>
      <c r="D46" s="10">
        <f>SUM(D34:D45)</f>
        <v>5181</v>
      </c>
      <c r="E46" s="10">
        <f>E45</f>
        <v>59188</v>
      </c>
    </row>
    <row r="47" spans="1:5" ht="15" customHeight="1" x14ac:dyDescent="0.2">
      <c r="A47" s="2" t="s">
        <v>25</v>
      </c>
      <c r="B47" s="3">
        <v>5090</v>
      </c>
      <c r="C47" s="3">
        <v>3896</v>
      </c>
      <c r="D47" s="4">
        <f t="shared" ref="D47:D58" si="6">B47-C47</f>
        <v>1194</v>
      </c>
      <c r="E47" s="4">
        <f>E45+D47</f>
        <v>60382</v>
      </c>
    </row>
    <row r="48" spans="1:5" ht="15" customHeight="1" x14ac:dyDescent="0.2">
      <c r="A48" s="6" t="s">
        <v>9</v>
      </c>
      <c r="B48" s="7">
        <v>4291</v>
      </c>
      <c r="C48" s="7">
        <v>3591</v>
      </c>
      <c r="D48" s="5">
        <f t="shared" si="6"/>
        <v>700</v>
      </c>
      <c r="E48" s="5">
        <f t="shared" ref="E48:E58" si="7">E47+D48</f>
        <v>61082</v>
      </c>
    </row>
    <row r="49" spans="1:5" ht="15" customHeight="1" x14ac:dyDescent="0.2">
      <c r="A49" s="6" t="s">
        <v>10</v>
      </c>
      <c r="B49" s="7">
        <v>5439</v>
      </c>
      <c r="C49" s="7">
        <v>4160</v>
      </c>
      <c r="D49" s="5">
        <f t="shared" si="6"/>
        <v>1279</v>
      </c>
      <c r="E49" s="5">
        <f t="shared" si="7"/>
        <v>62361</v>
      </c>
    </row>
    <row r="50" spans="1:5" ht="15" customHeight="1" x14ac:dyDescent="0.2">
      <c r="A50" s="6" t="s">
        <v>11</v>
      </c>
      <c r="B50" s="7">
        <v>4705</v>
      </c>
      <c r="C50" s="7">
        <v>3740</v>
      </c>
      <c r="D50" s="5">
        <f t="shared" si="6"/>
        <v>965</v>
      </c>
      <c r="E50" s="5">
        <f t="shared" si="7"/>
        <v>63326</v>
      </c>
    </row>
    <row r="51" spans="1:5" ht="15" customHeight="1" x14ac:dyDescent="0.2">
      <c r="A51" s="6" t="s">
        <v>12</v>
      </c>
      <c r="B51" s="7">
        <v>5241</v>
      </c>
      <c r="C51" s="12">
        <v>4435</v>
      </c>
      <c r="D51" s="5">
        <f t="shared" si="6"/>
        <v>806</v>
      </c>
      <c r="E51" s="5">
        <f t="shared" si="7"/>
        <v>64132</v>
      </c>
    </row>
    <row r="52" spans="1:5" ht="15" customHeight="1" x14ac:dyDescent="0.2">
      <c r="A52" s="6" t="s">
        <v>13</v>
      </c>
      <c r="B52" s="7">
        <v>5034</v>
      </c>
      <c r="C52" s="12">
        <v>4259</v>
      </c>
      <c r="D52" s="5">
        <f t="shared" si="6"/>
        <v>775</v>
      </c>
      <c r="E52" s="5">
        <f t="shared" si="7"/>
        <v>64907</v>
      </c>
    </row>
    <row r="53" spans="1:5" ht="15" customHeight="1" x14ac:dyDescent="0.2">
      <c r="A53" s="6" t="s">
        <v>14</v>
      </c>
      <c r="B53" s="7">
        <v>5210</v>
      </c>
      <c r="C53" s="12">
        <v>3912</v>
      </c>
      <c r="D53" s="5">
        <f t="shared" si="6"/>
        <v>1298</v>
      </c>
      <c r="E53" s="5">
        <f t="shared" si="7"/>
        <v>66205</v>
      </c>
    </row>
    <row r="54" spans="1:5" ht="15" customHeight="1" x14ac:dyDescent="0.2">
      <c r="A54" s="6" t="s">
        <v>15</v>
      </c>
      <c r="B54" s="7">
        <v>5370</v>
      </c>
      <c r="C54" s="12">
        <v>5057</v>
      </c>
      <c r="D54" s="5">
        <f t="shared" si="6"/>
        <v>313</v>
      </c>
      <c r="E54" s="5">
        <f t="shared" si="7"/>
        <v>66518</v>
      </c>
    </row>
    <row r="55" spans="1:5" ht="15" customHeight="1" x14ac:dyDescent="0.2">
      <c r="A55" s="6" t="s">
        <v>16</v>
      </c>
      <c r="B55" s="7">
        <v>4503</v>
      </c>
      <c r="C55" s="12">
        <v>4030</v>
      </c>
      <c r="D55" s="5">
        <f t="shared" si="6"/>
        <v>473</v>
      </c>
      <c r="E55" s="5">
        <f t="shared" si="7"/>
        <v>66991</v>
      </c>
    </row>
    <row r="56" spans="1:5" ht="15" customHeight="1" x14ac:dyDescent="0.2">
      <c r="A56" s="6" t="s">
        <v>17</v>
      </c>
      <c r="B56" s="7">
        <v>4596</v>
      </c>
      <c r="C56" s="12">
        <v>4425</v>
      </c>
      <c r="D56" s="5">
        <f t="shared" si="6"/>
        <v>171</v>
      </c>
      <c r="E56" s="5">
        <f t="shared" si="7"/>
        <v>67162</v>
      </c>
    </row>
    <row r="57" spans="1:5" ht="15" customHeight="1" x14ac:dyDescent="0.2">
      <c r="A57" s="6" t="s">
        <v>18</v>
      </c>
      <c r="B57" s="7">
        <v>4062</v>
      </c>
      <c r="C57" s="12">
        <v>5045</v>
      </c>
      <c r="D57" s="5">
        <f t="shared" si="6"/>
        <v>-983</v>
      </c>
      <c r="E57" s="5">
        <f t="shared" si="7"/>
        <v>66179</v>
      </c>
    </row>
    <row r="58" spans="1:5" ht="15" customHeight="1" x14ac:dyDescent="0.2">
      <c r="A58" s="6" t="s">
        <v>19</v>
      </c>
      <c r="B58" s="7">
        <v>2975</v>
      </c>
      <c r="C58" s="11">
        <v>4463</v>
      </c>
      <c r="D58" s="5">
        <f t="shared" si="6"/>
        <v>-1488</v>
      </c>
      <c r="E58" s="5">
        <f t="shared" si="7"/>
        <v>64691</v>
      </c>
    </row>
    <row r="59" spans="1:5" ht="15" customHeight="1" x14ac:dyDescent="0.2">
      <c r="A59" s="8" t="s">
        <v>33</v>
      </c>
      <c r="B59" s="9">
        <v>56516</v>
      </c>
      <c r="C59" s="9">
        <v>51013</v>
      </c>
      <c r="D59" s="10">
        <f>SUM(D47:D58)</f>
        <v>5503</v>
      </c>
      <c r="E59" s="10">
        <f>E58</f>
        <v>64691</v>
      </c>
    </row>
    <row r="60" spans="1:5" ht="15" customHeight="1" x14ac:dyDescent="0.2">
      <c r="A60" s="2" t="s">
        <v>34</v>
      </c>
      <c r="B60" s="3">
        <v>5481</v>
      </c>
      <c r="C60" s="3">
        <v>4350</v>
      </c>
      <c r="D60" s="4">
        <f t="shared" ref="D60:D71" si="8">B60-C60</f>
        <v>1131</v>
      </c>
      <c r="E60" s="4">
        <f>E58+D60</f>
        <v>65822</v>
      </c>
    </row>
    <row r="61" spans="1:5" ht="15" customHeight="1" x14ac:dyDescent="0.2">
      <c r="A61" s="6" t="s">
        <v>9</v>
      </c>
      <c r="B61" s="7">
        <v>5252</v>
      </c>
      <c r="C61" s="7">
        <v>4521</v>
      </c>
      <c r="D61" s="5">
        <f t="shared" si="8"/>
        <v>731</v>
      </c>
      <c r="E61" s="5">
        <f t="shared" ref="E61:E71" si="9">E60+D61</f>
        <v>66553</v>
      </c>
    </row>
    <row r="62" spans="1:5" ht="15" customHeight="1" x14ac:dyDescent="0.2">
      <c r="A62" s="6" t="s">
        <v>10</v>
      </c>
      <c r="B62" s="7">
        <v>5773</v>
      </c>
      <c r="C62" s="7">
        <v>4189</v>
      </c>
      <c r="D62" s="5">
        <f t="shared" si="8"/>
        <v>1584</v>
      </c>
      <c r="E62" s="5">
        <f t="shared" si="9"/>
        <v>68137</v>
      </c>
    </row>
    <row r="63" spans="1:5" ht="15" customHeight="1" x14ac:dyDescent="0.2">
      <c r="A63" s="6" t="s">
        <v>11</v>
      </c>
      <c r="B63" s="7">
        <v>5916</v>
      </c>
      <c r="C63" s="7">
        <v>5165</v>
      </c>
      <c r="D63" s="5">
        <f t="shared" si="8"/>
        <v>751</v>
      </c>
      <c r="E63" s="5">
        <f t="shared" si="9"/>
        <v>68888</v>
      </c>
    </row>
    <row r="64" spans="1:5" ht="15" customHeight="1" x14ac:dyDescent="0.2">
      <c r="A64" s="6" t="s">
        <v>12</v>
      </c>
      <c r="B64" s="7">
        <v>5270</v>
      </c>
      <c r="C64" s="12">
        <v>5594</v>
      </c>
      <c r="D64" s="5">
        <f t="shared" si="8"/>
        <v>-324</v>
      </c>
      <c r="E64" s="5">
        <f t="shared" si="9"/>
        <v>68564</v>
      </c>
    </row>
    <row r="65" spans="1:5" ht="15" customHeight="1" x14ac:dyDescent="0.2">
      <c r="A65" s="6" t="s">
        <v>13</v>
      </c>
      <c r="B65" s="7">
        <v>5119</v>
      </c>
      <c r="C65" s="12">
        <v>4748</v>
      </c>
      <c r="D65" s="5">
        <f t="shared" si="8"/>
        <v>371</v>
      </c>
      <c r="E65" s="5">
        <f t="shared" si="9"/>
        <v>68935</v>
      </c>
    </row>
    <row r="66" spans="1:5" ht="13.5" customHeight="1" x14ac:dyDescent="0.2">
      <c r="A66" s="6" t="s">
        <v>14</v>
      </c>
      <c r="B66" s="7">
        <v>6201</v>
      </c>
      <c r="C66" s="12">
        <v>5165</v>
      </c>
      <c r="D66" s="5">
        <f t="shared" si="8"/>
        <v>1036</v>
      </c>
      <c r="E66" s="5">
        <f t="shared" si="9"/>
        <v>69971</v>
      </c>
    </row>
    <row r="67" spans="1:5" ht="15" customHeight="1" x14ac:dyDescent="0.2">
      <c r="A67" s="6" t="s">
        <v>15</v>
      </c>
      <c r="B67" s="7">
        <v>5169</v>
      </c>
      <c r="C67" s="12">
        <v>5374</v>
      </c>
      <c r="D67" s="5">
        <f t="shared" si="8"/>
        <v>-205</v>
      </c>
      <c r="E67" s="5">
        <f t="shared" si="9"/>
        <v>69766</v>
      </c>
    </row>
    <row r="68" spans="1:5" ht="15" customHeight="1" x14ac:dyDescent="0.2">
      <c r="A68" s="6" t="s">
        <v>16</v>
      </c>
      <c r="B68" s="7">
        <v>5556</v>
      </c>
      <c r="C68" s="12">
        <v>4721</v>
      </c>
      <c r="D68" s="5">
        <f t="shared" si="8"/>
        <v>835</v>
      </c>
      <c r="E68" s="5">
        <f t="shared" si="9"/>
        <v>70601</v>
      </c>
    </row>
    <row r="69" spans="1:5" ht="15" customHeight="1" x14ac:dyDescent="0.2">
      <c r="A69" s="6" t="s">
        <v>17</v>
      </c>
      <c r="B69" s="7">
        <v>5246</v>
      </c>
      <c r="C69" s="12">
        <v>5325</v>
      </c>
      <c r="D69" s="5">
        <f t="shared" si="8"/>
        <v>-79</v>
      </c>
      <c r="E69" s="5">
        <f t="shared" si="9"/>
        <v>70522</v>
      </c>
    </row>
    <row r="70" spans="1:5" ht="15" customHeight="1" x14ac:dyDescent="0.2">
      <c r="A70" s="6" t="s">
        <v>18</v>
      </c>
      <c r="B70" s="7">
        <v>4202</v>
      </c>
      <c r="C70" s="12">
        <v>5335</v>
      </c>
      <c r="D70" s="5">
        <f t="shared" si="8"/>
        <v>-1133</v>
      </c>
      <c r="E70" s="5">
        <f t="shared" si="9"/>
        <v>69389</v>
      </c>
    </row>
    <row r="71" spans="1:5" ht="15" customHeight="1" x14ac:dyDescent="0.2">
      <c r="A71" s="6" t="s">
        <v>19</v>
      </c>
      <c r="B71" s="7">
        <v>3126</v>
      </c>
      <c r="C71" s="11">
        <v>4868</v>
      </c>
      <c r="D71" s="5">
        <f t="shared" si="8"/>
        <v>-1742</v>
      </c>
      <c r="E71" s="5">
        <f t="shared" si="9"/>
        <v>67647</v>
      </c>
    </row>
    <row r="72" spans="1:5" ht="15" customHeight="1" x14ac:dyDescent="0.2">
      <c r="A72" s="8" t="s">
        <v>38</v>
      </c>
      <c r="B72" s="9">
        <v>62311</v>
      </c>
      <c r="C72" s="9">
        <v>59355</v>
      </c>
      <c r="D72" s="10">
        <f>SUM(D60:D71)</f>
        <v>2956</v>
      </c>
      <c r="E72" s="10">
        <f>E71</f>
        <v>67647</v>
      </c>
    </row>
    <row r="73" spans="1:5" ht="15" customHeight="1" x14ac:dyDescent="0.2">
      <c r="A73" s="2" t="s">
        <v>37</v>
      </c>
      <c r="B73" s="3">
        <v>5493</v>
      </c>
      <c r="C73" s="3">
        <v>4914</v>
      </c>
      <c r="D73" s="4">
        <f t="shared" ref="D73:D84" si="10">B73-C73</f>
        <v>579</v>
      </c>
      <c r="E73" s="4">
        <f>E71+D73</f>
        <v>68226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68226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68226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68226</v>
      </c>
    </row>
    <row r="77" spans="1:5" ht="15" hidden="1" customHeight="1" x14ac:dyDescent="0.2">
      <c r="A77" s="6" t="s">
        <v>12</v>
      </c>
      <c r="B77" s="7">
        <v>0</v>
      </c>
      <c r="C77" s="12">
        <v>0</v>
      </c>
      <c r="D77" s="5">
        <f t="shared" si="10"/>
        <v>0</v>
      </c>
      <c r="E77" s="5">
        <f t="shared" si="11"/>
        <v>68226</v>
      </c>
    </row>
    <row r="78" spans="1:5" ht="15" hidden="1" customHeight="1" x14ac:dyDescent="0.2">
      <c r="A78" s="6" t="s">
        <v>13</v>
      </c>
      <c r="B78" s="7">
        <v>0</v>
      </c>
      <c r="C78" s="12">
        <v>0</v>
      </c>
      <c r="D78" s="5">
        <f t="shared" si="10"/>
        <v>0</v>
      </c>
      <c r="E78" s="5">
        <f t="shared" si="11"/>
        <v>68226</v>
      </c>
    </row>
    <row r="79" spans="1:5" ht="13.5" hidden="1" customHeight="1" x14ac:dyDescent="0.2">
      <c r="A79" s="6" t="s">
        <v>14</v>
      </c>
      <c r="B79" s="7">
        <v>0</v>
      </c>
      <c r="C79" s="12">
        <v>0</v>
      </c>
      <c r="D79" s="5">
        <f t="shared" si="10"/>
        <v>0</v>
      </c>
      <c r="E79" s="5">
        <f t="shared" si="11"/>
        <v>68226</v>
      </c>
    </row>
    <row r="80" spans="1:5" ht="15" hidden="1" customHeight="1" x14ac:dyDescent="0.2">
      <c r="A80" s="6" t="s">
        <v>15</v>
      </c>
      <c r="B80" s="7">
        <v>0</v>
      </c>
      <c r="C80" s="12">
        <v>0</v>
      </c>
      <c r="D80" s="5">
        <f t="shared" si="10"/>
        <v>0</v>
      </c>
      <c r="E80" s="5">
        <f t="shared" si="11"/>
        <v>68226</v>
      </c>
    </row>
    <row r="81" spans="1:5" ht="15" hidden="1" customHeight="1" x14ac:dyDescent="0.2">
      <c r="A81" s="6" t="s">
        <v>16</v>
      </c>
      <c r="B81" s="7">
        <v>0</v>
      </c>
      <c r="C81" s="12">
        <v>0</v>
      </c>
      <c r="D81" s="5">
        <f t="shared" si="10"/>
        <v>0</v>
      </c>
      <c r="E81" s="5">
        <f t="shared" si="11"/>
        <v>68226</v>
      </c>
    </row>
    <row r="82" spans="1:5" ht="15" hidden="1" customHeight="1" x14ac:dyDescent="0.2">
      <c r="A82" s="6" t="s">
        <v>17</v>
      </c>
      <c r="B82" s="7">
        <v>0</v>
      </c>
      <c r="C82" s="12">
        <v>0</v>
      </c>
      <c r="D82" s="5">
        <f t="shared" si="10"/>
        <v>0</v>
      </c>
      <c r="E82" s="5">
        <f t="shared" si="11"/>
        <v>68226</v>
      </c>
    </row>
    <row r="83" spans="1:5" ht="15" hidden="1" customHeight="1" x14ac:dyDescent="0.2">
      <c r="A83" s="6" t="s">
        <v>18</v>
      </c>
      <c r="B83" s="7">
        <v>0</v>
      </c>
      <c r="C83" s="12">
        <v>0</v>
      </c>
      <c r="D83" s="5">
        <f t="shared" si="10"/>
        <v>0</v>
      </c>
      <c r="E83" s="5">
        <f t="shared" si="11"/>
        <v>68226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68226</v>
      </c>
    </row>
    <row r="85" spans="1:5" ht="15" customHeight="1" x14ac:dyDescent="0.2">
      <c r="A85" s="8" t="s">
        <v>36</v>
      </c>
      <c r="B85" s="9">
        <v>5493</v>
      </c>
      <c r="C85" s="9">
        <v>4914</v>
      </c>
      <c r="D85" s="10">
        <f>SUM(D73:D84)</f>
        <v>579</v>
      </c>
      <c r="E85" s="10">
        <f>E84</f>
        <v>68226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30" customHeight="1" x14ac:dyDescent="0.2">
      <c r="A88" s="19" t="s">
        <v>35</v>
      </c>
      <c r="B88" s="19"/>
      <c r="C88" s="19"/>
      <c r="D88" s="19"/>
      <c r="E88" s="19"/>
    </row>
    <row r="89" spans="1:5" x14ac:dyDescent="0.2">
      <c r="E89" s="16"/>
    </row>
    <row r="90" spans="1:5" x14ac:dyDescent="0.2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9"/>
  <sheetViews>
    <sheetView showGridLines="0" zoomScaleNormal="100" workbookViewId="0">
      <pane ySplit="7" topLeftCell="A70" activePane="bottomLeft" state="frozen"/>
      <selection pane="bottomLeft" activeCell="D91" sqref="D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.75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8448</v>
      </c>
      <c r="C8" s="3">
        <v>8553</v>
      </c>
      <c r="D8" s="4">
        <f t="shared" ref="D8:D19" si="0">B8-C8</f>
        <v>-105</v>
      </c>
      <c r="E8" s="5">
        <v>171491</v>
      </c>
    </row>
    <row r="9" spans="1:5" ht="15" customHeight="1" x14ac:dyDescent="0.2">
      <c r="A9" s="6" t="s">
        <v>9</v>
      </c>
      <c r="B9" s="7">
        <v>8586</v>
      </c>
      <c r="C9" s="7">
        <v>7970</v>
      </c>
      <c r="D9" s="5">
        <f t="shared" si="0"/>
        <v>616</v>
      </c>
      <c r="E9" s="5">
        <f t="shared" ref="E9:E19" si="1">E8+D9</f>
        <v>172107</v>
      </c>
    </row>
    <row r="10" spans="1:5" ht="15" customHeight="1" x14ac:dyDescent="0.2">
      <c r="A10" s="6" t="s">
        <v>10</v>
      </c>
      <c r="B10" s="7">
        <v>7444</v>
      </c>
      <c r="C10" s="7">
        <v>9659</v>
      </c>
      <c r="D10" s="5">
        <f t="shared" si="0"/>
        <v>-2215</v>
      </c>
      <c r="E10" s="5">
        <f t="shared" si="1"/>
        <v>169892</v>
      </c>
    </row>
    <row r="11" spans="1:5" ht="15" customHeight="1" x14ac:dyDescent="0.2">
      <c r="A11" s="6" t="s">
        <v>11</v>
      </c>
      <c r="B11" s="7">
        <v>2887</v>
      </c>
      <c r="C11" s="7">
        <v>11286</v>
      </c>
      <c r="D11" s="5">
        <f t="shared" si="0"/>
        <v>-8399</v>
      </c>
      <c r="E11" s="5">
        <f t="shared" si="1"/>
        <v>161493</v>
      </c>
    </row>
    <row r="12" spans="1:5" ht="15" customHeight="1" x14ac:dyDescent="0.2">
      <c r="A12" s="6" t="s">
        <v>12</v>
      </c>
      <c r="B12" s="7">
        <v>3575</v>
      </c>
      <c r="C12" s="7">
        <v>8558</v>
      </c>
      <c r="D12" s="5">
        <f t="shared" si="0"/>
        <v>-4983</v>
      </c>
      <c r="E12" s="5">
        <f t="shared" si="1"/>
        <v>156510</v>
      </c>
    </row>
    <row r="13" spans="1:5" ht="15" customHeight="1" x14ac:dyDescent="0.2">
      <c r="A13" s="6" t="s">
        <v>13</v>
      </c>
      <c r="B13" s="7">
        <v>5794</v>
      </c>
      <c r="C13" s="7">
        <v>6303</v>
      </c>
      <c r="D13" s="5">
        <f t="shared" si="0"/>
        <v>-509</v>
      </c>
      <c r="E13" s="5">
        <f t="shared" si="1"/>
        <v>156001</v>
      </c>
    </row>
    <row r="14" spans="1:5" ht="15" customHeight="1" x14ac:dyDescent="0.2">
      <c r="A14" s="6" t="s">
        <v>14</v>
      </c>
      <c r="B14" s="7">
        <v>7561</v>
      </c>
      <c r="C14" s="7">
        <v>6506</v>
      </c>
      <c r="D14" s="5">
        <f t="shared" si="0"/>
        <v>1055</v>
      </c>
      <c r="E14" s="5">
        <f t="shared" si="1"/>
        <v>157056</v>
      </c>
    </row>
    <row r="15" spans="1:5" ht="15" customHeight="1" x14ac:dyDescent="0.2">
      <c r="A15" s="6" t="s">
        <v>15</v>
      </c>
      <c r="B15" s="7">
        <v>8243</v>
      </c>
      <c r="C15" s="7">
        <v>5369</v>
      </c>
      <c r="D15" s="5">
        <f t="shared" si="0"/>
        <v>2874</v>
      </c>
      <c r="E15" s="5">
        <f t="shared" si="1"/>
        <v>159930</v>
      </c>
    </row>
    <row r="16" spans="1:5" ht="15" customHeight="1" x14ac:dyDescent="0.2">
      <c r="A16" s="6" t="s">
        <v>16</v>
      </c>
      <c r="B16" s="7">
        <v>8577</v>
      </c>
      <c r="C16" s="7">
        <v>6520</v>
      </c>
      <c r="D16" s="5">
        <f t="shared" si="0"/>
        <v>2057</v>
      </c>
      <c r="E16" s="5">
        <f t="shared" si="1"/>
        <v>161987</v>
      </c>
    </row>
    <row r="17" spans="1:5" ht="15" customHeight="1" x14ac:dyDescent="0.2">
      <c r="A17" s="6" t="s">
        <v>17</v>
      </c>
      <c r="B17" s="7">
        <v>9041</v>
      </c>
      <c r="C17" s="7">
        <v>7330</v>
      </c>
      <c r="D17" s="5">
        <f t="shared" si="0"/>
        <v>1711</v>
      </c>
      <c r="E17" s="5">
        <f t="shared" si="1"/>
        <v>163698</v>
      </c>
    </row>
    <row r="18" spans="1:5" ht="15" customHeight="1" x14ac:dyDescent="0.2">
      <c r="A18" s="6" t="s">
        <v>18</v>
      </c>
      <c r="B18" s="7">
        <v>8403</v>
      </c>
      <c r="C18" s="7">
        <v>7449</v>
      </c>
      <c r="D18" s="5">
        <f t="shared" si="0"/>
        <v>954</v>
      </c>
      <c r="E18" s="5">
        <f t="shared" si="1"/>
        <v>164652</v>
      </c>
    </row>
    <row r="19" spans="1:5" ht="15" customHeight="1" x14ac:dyDescent="0.2">
      <c r="A19" s="6" t="s">
        <v>19</v>
      </c>
      <c r="B19" s="7">
        <v>6176</v>
      </c>
      <c r="C19" s="7">
        <v>8776</v>
      </c>
      <c r="D19" s="5">
        <f t="shared" si="0"/>
        <v>-2600</v>
      </c>
      <c r="E19" s="5">
        <f t="shared" si="1"/>
        <v>162052</v>
      </c>
    </row>
    <row r="20" spans="1:5" ht="15" customHeight="1" x14ac:dyDescent="0.2">
      <c r="A20" s="8" t="s">
        <v>20</v>
      </c>
      <c r="B20" s="9">
        <v>84735</v>
      </c>
      <c r="C20" s="9">
        <v>94279</v>
      </c>
      <c r="D20" s="10">
        <f>SUM(D8:D19)</f>
        <v>-9544</v>
      </c>
      <c r="E20" s="10">
        <f>E19</f>
        <v>162052</v>
      </c>
    </row>
    <row r="21" spans="1:5" ht="15" customHeight="1" x14ac:dyDescent="0.2">
      <c r="A21" s="2" t="s">
        <v>21</v>
      </c>
      <c r="B21" s="3">
        <v>8811</v>
      </c>
      <c r="C21" s="3">
        <v>7655</v>
      </c>
      <c r="D21" s="4">
        <f t="shared" ref="D21:D32" si="2">B21-C21</f>
        <v>1156</v>
      </c>
      <c r="E21" s="4">
        <f>E19+D21</f>
        <v>163208</v>
      </c>
    </row>
    <row r="22" spans="1:5" ht="15" customHeight="1" x14ac:dyDescent="0.2">
      <c r="A22" s="6" t="s">
        <v>9</v>
      </c>
      <c r="B22" s="7">
        <v>8975</v>
      </c>
      <c r="C22" s="7">
        <v>6713</v>
      </c>
      <c r="D22" s="5">
        <f t="shared" si="2"/>
        <v>2262</v>
      </c>
      <c r="E22" s="5">
        <f t="shared" ref="E22:E32" si="3">E21+D22</f>
        <v>165470</v>
      </c>
    </row>
    <row r="23" spans="1:5" ht="15" customHeight="1" x14ac:dyDescent="0.2">
      <c r="A23" s="6" t="s">
        <v>10</v>
      </c>
      <c r="B23" s="7">
        <v>9788</v>
      </c>
      <c r="C23" s="7">
        <v>8685</v>
      </c>
      <c r="D23" s="5">
        <f t="shared" si="2"/>
        <v>1103</v>
      </c>
      <c r="E23" s="5">
        <f t="shared" si="3"/>
        <v>166573</v>
      </c>
    </row>
    <row r="24" spans="1:5" ht="15" customHeight="1" x14ac:dyDescent="0.2">
      <c r="A24" s="6" t="s">
        <v>11</v>
      </c>
      <c r="B24" s="7">
        <v>8376</v>
      </c>
      <c r="C24" s="7">
        <v>7162</v>
      </c>
      <c r="D24" s="5">
        <f t="shared" si="2"/>
        <v>1214</v>
      </c>
      <c r="E24" s="5">
        <f t="shared" si="3"/>
        <v>167787</v>
      </c>
    </row>
    <row r="25" spans="1:5" ht="15.75" customHeight="1" x14ac:dyDescent="0.2">
      <c r="A25" s="6" t="s">
        <v>12</v>
      </c>
      <c r="B25" s="7">
        <v>8481</v>
      </c>
      <c r="C25" s="7">
        <v>7612</v>
      </c>
      <c r="D25" s="5">
        <f t="shared" si="2"/>
        <v>869</v>
      </c>
      <c r="E25" s="5">
        <f t="shared" si="3"/>
        <v>168656</v>
      </c>
    </row>
    <row r="26" spans="1:5" ht="15" customHeight="1" x14ac:dyDescent="0.2">
      <c r="A26" s="6" t="s">
        <v>13</v>
      </c>
      <c r="B26" s="7">
        <v>8787</v>
      </c>
      <c r="C26" s="7">
        <v>7726</v>
      </c>
      <c r="D26" s="5">
        <f t="shared" si="2"/>
        <v>1061</v>
      </c>
      <c r="E26" s="5">
        <f t="shared" si="3"/>
        <v>169717</v>
      </c>
    </row>
    <row r="27" spans="1:5" ht="15" customHeight="1" x14ac:dyDescent="0.2">
      <c r="A27" s="6" t="s">
        <v>14</v>
      </c>
      <c r="B27" s="7">
        <v>9937</v>
      </c>
      <c r="C27" s="7">
        <v>7869</v>
      </c>
      <c r="D27" s="5">
        <f t="shared" si="2"/>
        <v>2068</v>
      </c>
      <c r="E27" s="5">
        <f t="shared" si="3"/>
        <v>171785</v>
      </c>
    </row>
    <row r="28" spans="1:5" ht="15" customHeight="1" x14ac:dyDescent="0.2">
      <c r="A28" s="6" t="s">
        <v>15</v>
      </c>
      <c r="B28" s="7">
        <v>10303</v>
      </c>
      <c r="C28" s="7">
        <v>8059</v>
      </c>
      <c r="D28" s="5">
        <f t="shared" si="2"/>
        <v>2244</v>
      </c>
      <c r="E28" s="5">
        <f t="shared" si="3"/>
        <v>174029</v>
      </c>
    </row>
    <row r="29" spans="1:5" ht="15" customHeight="1" x14ac:dyDescent="0.2">
      <c r="A29" s="6" t="s">
        <v>16</v>
      </c>
      <c r="B29" s="7">
        <v>9609</v>
      </c>
      <c r="C29" s="7">
        <v>8208</v>
      </c>
      <c r="D29" s="5">
        <f t="shared" si="2"/>
        <v>1401</v>
      </c>
      <c r="E29" s="5">
        <f t="shared" si="3"/>
        <v>175430</v>
      </c>
    </row>
    <row r="30" spans="1:5" ht="15" customHeight="1" x14ac:dyDescent="0.2">
      <c r="A30" s="6" t="s">
        <v>17</v>
      </c>
      <c r="B30" s="7">
        <v>9458</v>
      </c>
      <c r="C30" s="7">
        <v>8450</v>
      </c>
      <c r="D30" s="5">
        <f t="shared" si="2"/>
        <v>1008</v>
      </c>
      <c r="E30" s="5">
        <f t="shared" si="3"/>
        <v>176438</v>
      </c>
    </row>
    <row r="31" spans="1:5" ht="15" customHeight="1" x14ac:dyDescent="0.2">
      <c r="A31" s="6" t="s">
        <v>18</v>
      </c>
      <c r="B31" s="7">
        <v>9924</v>
      </c>
      <c r="C31" s="7">
        <v>8136</v>
      </c>
      <c r="D31" s="5">
        <f t="shared" si="2"/>
        <v>1788</v>
      </c>
      <c r="E31" s="5">
        <f t="shared" si="3"/>
        <v>178226</v>
      </c>
    </row>
    <row r="32" spans="1:5" ht="15" customHeight="1" x14ac:dyDescent="0.2">
      <c r="A32" s="6" t="s">
        <v>19</v>
      </c>
      <c r="B32" s="7">
        <v>7276</v>
      </c>
      <c r="C32" s="7">
        <v>8591</v>
      </c>
      <c r="D32" s="5">
        <f t="shared" si="2"/>
        <v>-1315</v>
      </c>
      <c r="E32" s="5">
        <f t="shared" si="3"/>
        <v>176911</v>
      </c>
    </row>
    <row r="33" spans="1:5" ht="15" customHeight="1" x14ac:dyDescent="0.2">
      <c r="A33" s="8" t="s">
        <v>22</v>
      </c>
      <c r="B33" s="9">
        <v>109725</v>
      </c>
      <c r="C33" s="9">
        <v>94866</v>
      </c>
      <c r="D33" s="10">
        <f>SUM(D21:D32)</f>
        <v>14859</v>
      </c>
      <c r="E33" s="10">
        <f>E32</f>
        <v>176911</v>
      </c>
    </row>
    <row r="34" spans="1:5" ht="15" customHeight="1" x14ac:dyDescent="0.2">
      <c r="A34" s="2" t="s">
        <v>23</v>
      </c>
      <c r="B34" s="3">
        <v>11666</v>
      </c>
      <c r="C34" s="3">
        <v>7720</v>
      </c>
      <c r="D34" s="4">
        <f t="shared" ref="D34:D45" si="4">B34-C34</f>
        <v>3946</v>
      </c>
      <c r="E34" s="4">
        <f>E32+D34</f>
        <v>180857</v>
      </c>
    </row>
    <row r="35" spans="1:5" ht="15" customHeight="1" x14ac:dyDescent="0.2">
      <c r="A35" s="6" t="s">
        <v>9</v>
      </c>
      <c r="B35" s="7">
        <v>11824</v>
      </c>
      <c r="C35" s="7">
        <v>7660</v>
      </c>
      <c r="D35" s="5">
        <f t="shared" si="4"/>
        <v>4164</v>
      </c>
      <c r="E35" s="5">
        <f t="shared" ref="E35:E45" si="5">E34+D35</f>
        <v>185021</v>
      </c>
    </row>
    <row r="36" spans="1:5" ht="15" customHeight="1" x14ac:dyDescent="0.2">
      <c r="A36" s="6" t="s">
        <v>10</v>
      </c>
      <c r="B36" s="7">
        <v>12118</v>
      </c>
      <c r="C36" s="7">
        <v>9237</v>
      </c>
      <c r="D36" s="5">
        <f t="shared" si="4"/>
        <v>2881</v>
      </c>
      <c r="E36" s="5">
        <f t="shared" si="5"/>
        <v>187902</v>
      </c>
    </row>
    <row r="37" spans="1:5" ht="15" customHeight="1" x14ac:dyDescent="0.2">
      <c r="A37" s="6" t="s">
        <v>11</v>
      </c>
      <c r="B37" s="7">
        <v>11670</v>
      </c>
      <c r="C37" s="7">
        <v>8769</v>
      </c>
      <c r="D37" s="5">
        <f t="shared" si="4"/>
        <v>2901</v>
      </c>
      <c r="E37" s="5">
        <f t="shared" si="5"/>
        <v>190803</v>
      </c>
    </row>
    <row r="38" spans="1:5" ht="15.75" customHeight="1" x14ac:dyDescent="0.2">
      <c r="A38" s="6" t="s">
        <v>12</v>
      </c>
      <c r="B38" s="7">
        <v>14011</v>
      </c>
      <c r="C38" s="7">
        <v>9781</v>
      </c>
      <c r="D38" s="5">
        <f t="shared" si="4"/>
        <v>4230</v>
      </c>
      <c r="E38" s="5">
        <f t="shared" si="5"/>
        <v>195033</v>
      </c>
    </row>
    <row r="39" spans="1:5" ht="15" customHeight="1" x14ac:dyDescent="0.2">
      <c r="A39" s="6" t="s">
        <v>13</v>
      </c>
      <c r="B39" s="7">
        <v>12520</v>
      </c>
      <c r="C39" s="7">
        <v>10038</v>
      </c>
      <c r="D39" s="5">
        <f t="shared" si="4"/>
        <v>2482</v>
      </c>
      <c r="E39" s="5">
        <f t="shared" si="5"/>
        <v>197515</v>
      </c>
    </row>
    <row r="40" spans="1:5" ht="15" customHeight="1" x14ac:dyDescent="0.2">
      <c r="A40" s="6" t="s">
        <v>14</v>
      </c>
      <c r="B40" s="7">
        <v>12416</v>
      </c>
      <c r="C40" s="7">
        <v>10173</v>
      </c>
      <c r="D40" s="5">
        <f t="shared" si="4"/>
        <v>2243</v>
      </c>
      <c r="E40" s="5">
        <f t="shared" si="5"/>
        <v>199758</v>
      </c>
    </row>
    <row r="41" spans="1:5" ht="15" customHeight="1" x14ac:dyDescent="0.2">
      <c r="A41" s="6" t="s">
        <v>15</v>
      </c>
      <c r="B41" s="7">
        <v>15382</v>
      </c>
      <c r="C41" s="7">
        <v>10151</v>
      </c>
      <c r="D41" s="5">
        <f t="shared" si="4"/>
        <v>5231</v>
      </c>
      <c r="E41" s="5">
        <f t="shared" si="5"/>
        <v>204989</v>
      </c>
    </row>
    <row r="42" spans="1:5" ht="15" customHeight="1" x14ac:dyDescent="0.2">
      <c r="A42" s="6" t="s">
        <v>16</v>
      </c>
      <c r="B42" s="7">
        <v>13828</v>
      </c>
      <c r="C42" s="7">
        <v>8963</v>
      </c>
      <c r="D42" s="5">
        <f t="shared" si="4"/>
        <v>4865</v>
      </c>
      <c r="E42" s="5">
        <f t="shared" si="5"/>
        <v>209854</v>
      </c>
    </row>
    <row r="43" spans="1:5" ht="15" customHeight="1" x14ac:dyDescent="0.2">
      <c r="A43" s="6" t="s">
        <v>17</v>
      </c>
      <c r="B43" s="7">
        <v>11495</v>
      </c>
      <c r="C43" s="7">
        <v>10657</v>
      </c>
      <c r="D43" s="5">
        <f t="shared" si="4"/>
        <v>838</v>
      </c>
      <c r="E43" s="5">
        <f t="shared" si="5"/>
        <v>210692</v>
      </c>
    </row>
    <row r="44" spans="1:5" ht="15" customHeight="1" x14ac:dyDescent="0.2">
      <c r="A44" s="6" t="s">
        <v>18</v>
      </c>
      <c r="B44" s="7">
        <v>9735</v>
      </c>
      <c r="C44" s="7">
        <v>11133</v>
      </c>
      <c r="D44" s="5">
        <f t="shared" si="4"/>
        <v>-1398</v>
      </c>
      <c r="E44" s="5">
        <f t="shared" si="5"/>
        <v>209294</v>
      </c>
    </row>
    <row r="45" spans="1:5" ht="15" customHeight="1" x14ac:dyDescent="0.2">
      <c r="A45" s="6" t="s">
        <v>19</v>
      </c>
      <c r="B45" s="7">
        <v>7630</v>
      </c>
      <c r="C45" s="7">
        <v>12253</v>
      </c>
      <c r="D45" s="5">
        <f t="shared" si="4"/>
        <v>-4623</v>
      </c>
      <c r="E45" s="5">
        <f t="shared" si="5"/>
        <v>204671</v>
      </c>
    </row>
    <row r="46" spans="1:5" ht="15" customHeight="1" x14ac:dyDescent="0.2">
      <c r="A46" s="8" t="s">
        <v>24</v>
      </c>
      <c r="B46" s="9">
        <v>144295</v>
      </c>
      <c r="C46" s="9">
        <v>116535</v>
      </c>
      <c r="D46" s="10">
        <f>SUM(D34:D45)</f>
        <v>27760</v>
      </c>
      <c r="E46" s="10">
        <f>E45</f>
        <v>204671</v>
      </c>
    </row>
    <row r="47" spans="1:5" ht="15" customHeight="1" x14ac:dyDescent="0.2">
      <c r="A47" s="2" t="s">
        <v>25</v>
      </c>
      <c r="B47" s="3">
        <v>11222</v>
      </c>
      <c r="C47" s="3">
        <v>9316</v>
      </c>
      <c r="D47" s="4">
        <f t="shared" ref="D47:D58" si="6">B47-C47</f>
        <v>1906</v>
      </c>
      <c r="E47" s="4">
        <f>E45+D47</f>
        <v>206577</v>
      </c>
    </row>
    <row r="48" spans="1:5" ht="15" customHeight="1" x14ac:dyDescent="0.2">
      <c r="A48" s="6" t="s">
        <v>9</v>
      </c>
      <c r="B48" s="7">
        <v>10407</v>
      </c>
      <c r="C48" s="7">
        <v>8546</v>
      </c>
      <c r="D48" s="5">
        <f t="shared" si="6"/>
        <v>1861</v>
      </c>
      <c r="E48" s="5">
        <f t="shared" ref="E48:E58" si="7">E47+D48</f>
        <v>208438</v>
      </c>
    </row>
    <row r="49" spans="1:5" ht="15" customHeight="1" x14ac:dyDescent="0.2">
      <c r="A49" s="6" t="s">
        <v>10</v>
      </c>
      <c r="B49" s="7">
        <v>13665</v>
      </c>
      <c r="C49" s="7">
        <v>10493</v>
      </c>
      <c r="D49" s="5">
        <f t="shared" si="6"/>
        <v>3172</v>
      </c>
      <c r="E49" s="5">
        <f t="shared" si="7"/>
        <v>211610</v>
      </c>
    </row>
    <row r="50" spans="1:5" ht="15" customHeight="1" x14ac:dyDescent="0.2">
      <c r="A50" s="6" t="s">
        <v>11</v>
      </c>
      <c r="B50" s="7">
        <v>11100</v>
      </c>
      <c r="C50" s="7">
        <v>8685</v>
      </c>
      <c r="D50" s="5">
        <f t="shared" si="6"/>
        <v>2415</v>
      </c>
      <c r="E50" s="5">
        <f t="shared" si="7"/>
        <v>214025</v>
      </c>
    </row>
    <row r="51" spans="1:5" ht="15.75" customHeight="1" x14ac:dyDescent="0.2">
      <c r="A51" s="6" t="s">
        <v>12</v>
      </c>
      <c r="B51" s="7">
        <v>11737</v>
      </c>
      <c r="C51" s="7">
        <v>9688</v>
      </c>
      <c r="D51" s="5">
        <f t="shared" si="6"/>
        <v>2049</v>
      </c>
      <c r="E51" s="5">
        <f t="shared" si="7"/>
        <v>216074</v>
      </c>
    </row>
    <row r="52" spans="1:5" ht="15" customHeight="1" x14ac:dyDescent="0.2">
      <c r="A52" s="6" t="s">
        <v>13</v>
      </c>
      <c r="B52" s="7">
        <v>11568</v>
      </c>
      <c r="C52" s="7">
        <v>9986</v>
      </c>
      <c r="D52" s="5">
        <f t="shared" si="6"/>
        <v>1582</v>
      </c>
      <c r="E52" s="5">
        <f t="shared" si="7"/>
        <v>217656</v>
      </c>
    </row>
    <row r="53" spans="1:5" ht="15" customHeight="1" x14ac:dyDescent="0.2">
      <c r="A53" s="6" t="s">
        <v>14</v>
      </c>
      <c r="B53" s="7">
        <v>12035</v>
      </c>
      <c r="C53" s="7">
        <v>9261</v>
      </c>
      <c r="D53" s="5">
        <f t="shared" si="6"/>
        <v>2774</v>
      </c>
      <c r="E53" s="5">
        <f t="shared" si="7"/>
        <v>220430</v>
      </c>
    </row>
    <row r="54" spans="1:5" ht="15" customHeight="1" x14ac:dyDescent="0.2">
      <c r="A54" s="6" t="s">
        <v>15</v>
      </c>
      <c r="B54" s="7">
        <v>13576</v>
      </c>
      <c r="C54" s="7">
        <v>10467</v>
      </c>
      <c r="D54" s="5">
        <f t="shared" si="6"/>
        <v>3109</v>
      </c>
      <c r="E54" s="5">
        <f t="shared" si="7"/>
        <v>223539</v>
      </c>
    </row>
    <row r="55" spans="1:5" ht="15" customHeight="1" x14ac:dyDescent="0.2">
      <c r="A55" s="6" t="s">
        <v>16</v>
      </c>
      <c r="B55" s="7">
        <v>12956</v>
      </c>
      <c r="C55" s="7">
        <v>9647</v>
      </c>
      <c r="D55" s="5">
        <f t="shared" si="6"/>
        <v>3309</v>
      </c>
      <c r="E55" s="5">
        <f t="shared" si="7"/>
        <v>226848</v>
      </c>
    </row>
    <row r="56" spans="1:5" ht="15" customHeight="1" x14ac:dyDescent="0.2">
      <c r="A56" s="6" t="s">
        <v>17</v>
      </c>
      <c r="B56" s="7">
        <v>11733</v>
      </c>
      <c r="C56" s="7">
        <v>9477</v>
      </c>
      <c r="D56" s="5">
        <f t="shared" si="6"/>
        <v>2256</v>
      </c>
      <c r="E56" s="5">
        <f t="shared" si="7"/>
        <v>229104</v>
      </c>
    </row>
    <row r="57" spans="1:5" ht="15" customHeight="1" x14ac:dyDescent="0.2">
      <c r="A57" s="6" t="s">
        <v>18</v>
      </c>
      <c r="B57" s="7">
        <v>10778</v>
      </c>
      <c r="C57" s="7">
        <v>10490</v>
      </c>
      <c r="D57" s="5">
        <f t="shared" si="6"/>
        <v>288</v>
      </c>
      <c r="E57" s="5">
        <f t="shared" si="7"/>
        <v>229392</v>
      </c>
    </row>
    <row r="58" spans="1:5" ht="15" customHeight="1" x14ac:dyDescent="0.2">
      <c r="A58" s="6" t="s">
        <v>19</v>
      </c>
      <c r="B58" s="7">
        <v>7937</v>
      </c>
      <c r="C58" s="7">
        <v>10510</v>
      </c>
      <c r="D58" s="5">
        <f t="shared" si="6"/>
        <v>-2573</v>
      </c>
      <c r="E58" s="5">
        <f t="shared" si="7"/>
        <v>226819</v>
      </c>
    </row>
    <row r="59" spans="1:5" ht="15" customHeight="1" x14ac:dyDescent="0.2">
      <c r="A59" s="8" t="s">
        <v>33</v>
      </c>
      <c r="B59" s="9">
        <v>138714</v>
      </c>
      <c r="C59" s="9">
        <v>116566</v>
      </c>
      <c r="D59" s="10">
        <f>SUM(D47:D58)</f>
        <v>22148</v>
      </c>
      <c r="E59" s="10">
        <f>E58</f>
        <v>226819</v>
      </c>
    </row>
    <row r="60" spans="1:5" ht="15" customHeight="1" x14ac:dyDescent="0.2">
      <c r="A60" s="2" t="s">
        <v>34</v>
      </c>
      <c r="B60" s="3">
        <v>14084</v>
      </c>
      <c r="C60" s="3">
        <v>10676</v>
      </c>
      <c r="D60" s="4">
        <f t="shared" ref="D60:D71" si="8">B60-C60</f>
        <v>3408</v>
      </c>
      <c r="E60" s="4">
        <f>E58+D60</f>
        <v>230227</v>
      </c>
    </row>
    <row r="61" spans="1:5" ht="15" customHeight="1" x14ac:dyDescent="0.2">
      <c r="A61" s="6" t="s">
        <v>9</v>
      </c>
      <c r="B61" s="7">
        <v>12576</v>
      </c>
      <c r="C61" s="7">
        <v>9452</v>
      </c>
      <c r="D61" s="5">
        <f t="shared" si="8"/>
        <v>3124</v>
      </c>
      <c r="E61" s="5">
        <f t="shared" ref="E61:E71" si="9">E60+D61</f>
        <v>233351</v>
      </c>
    </row>
    <row r="62" spans="1:5" ht="15" customHeight="1" x14ac:dyDescent="0.2">
      <c r="A62" s="6" t="s">
        <v>10</v>
      </c>
      <c r="B62" s="7">
        <v>14649</v>
      </c>
      <c r="C62" s="7">
        <v>11613</v>
      </c>
      <c r="D62" s="5">
        <f>B62-C62</f>
        <v>3036</v>
      </c>
      <c r="E62" s="5">
        <f t="shared" si="9"/>
        <v>236387</v>
      </c>
    </row>
    <row r="63" spans="1:5" ht="15" customHeight="1" x14ac:dyDescent="0.2">
      <c r="A63" s="6" t="s">
        <v>11</v>
      </c>
      <c r="B63" s="7">
        <v>13444</v>
      </c>
      <c r="C63" s="7">
        <v>11441</v>
      </c>
      <c r="D63" s="5">
        <f t="shared" si="8"/>
        <v>2003</v>
      </c>
      <c r="E63" s="5">
        <f t="shared" si="9"/>
        <v>238390</v>
      </c>
    </row>
    <row r="64" spans="1:5" ht="15.75" customHeight="1" x14ac:dyDescent="0.2">
      <c r="A64" s="6" t="s">
        <v>12</v>
      </c>
      <c r="B64" s="7">
        <v>13555</v>
      </c>
      <c r="C64" s="7">
        <v>12206</v>
      </c>
      <c r="D64" s="5">
        <f t="shared" si="8"/>
        <v>1349</v>
      </c>
      <c r="E64" s="5">
        <f t="shared" si="9"/>
        <v>239739</v>
      </c>
    </row>
    <row r="65" spans="1:5" ht="15" customHeight="1" x14ac:dyDescent="0.2">
      <c r="A65" s="6" t="s">
        <v>13</v>
      </c>
      <c r="B65" s="7">
        <v>13211</v>
      </c>
      <c r="C65" s="7">
        <v>11367</v>
      </c>
      <c r="D65" s="5">
        <f t="shared" si="8"/>
        <v>1844</v>
      </c>
      <c r="E65" s="5">
        <f t="shared" si="9"/>
        <v>241583</v>
      </c>
    </row>
    <row r="66" spans="1:5" ht="15" customHeight="1" x14ac:dyDescent="0.2">
      <c r="A66" s="6" t="s">
        <v>14</v>
      </c>
      <c r="B66" s="7">
        <v>13165</v>
      </c>
      <c r="C66" s="7">
        <v>11931</v>
      </c>
      <c r="D66" s="5">
        <f t="shared" si="8"/>
        <v>1234</v>
      </c>
      <c r="E66" s="5">
        <f t="shared" si="9"/>
        <v>242817</v>
      </c>
    </row>
    <row r="67" spans="1:5" ht="15" customHeight="1" x14ac:dyDescent="0.2">
      <c r="A67" s="6" t="s">
        <v>15</v>
      </c>
      <c r="B67" s="7">
        <v>14510</v>
      </c>
      <c r="C67" s="7">
        <v>12625</v>
      </c>
      <c r="D67" s="5">
        <f t="shared" si="8"/>
        <v>1885</v>
      </c>
      <c r="E67" s="5">
        <f t="shared" si="9"/>
        <v>244702</v>
      </c>
    </row>
    <row r="68" spans="1:5" ht="15" customHeight="1" x14ac:dyDescent="0.2">
      <c r="A68" s="6" t="s">
        <v>16</v>
      </c>
      <c r="B68" s="7">
        <v>13351</v>
      </c>
      <c r="C68" s="7">
        <v>12010</v>
      </c>
      <c r="D68" s="5">
        <f t="shared" si="8"/>
        <v>1341</v>
      </c>
      <c r="E68" s="5">
        <f t="shared" si="9"/>
        <v>246043</v>
      </c>
    </row>
    <row r="69" spans="1:5" ht="15" customHeight="1" x14ac:dyDescent="0.2">
      <c r="A69" s="6" t="s">
        <v>17</v>
      </c>
      <c r="B69" s="7">
        <v>12678</v>
      </c>
      <c r="C69" s="7">
        <v>12683</v>
      </c>
      <c r="D69" s="5">
        <f t="shared" si="8"/>
        <v>-5</v>
      </c>
      <c r="E69" s="5">
        <f t="shared" si="9"/>
        <v>246038</v>
      </c>
    </row>
    <row r="70" spans="1:5" ht="15" customHeight="1" x14ac:dyDescent="0.2">
      <c r="A70" s="6" t="s">
        <v>18</v>
      </c>
      <c r="B70" s="7">
        <v>9921</v>
      </c>
      <c r="C70" s="7">
        <v>11998</v>
      </c>
      <c r="D70" s="5">
        <f t="shared" si="8"/>
        <v>-2077</v>
      </c>
      <c r="E70" s="5">
        <f t="shared" si="9"/>
        <v>243961</v>
      </c>
    </row>
    <row r="71" spans="1:5" ht="15" customHeight="1" x14ac:dyDescent="0.2">
      <c r="A71" s="6" t="s">
        <v>19</v>
      </c>
      <c r="B71" s="7">
        <v>6977</v>
      </c>
      <c r="C71" s="7">
        <v>12252</v>
      </c>
      <c r="D71" s="5">
        <f t="shared" si="8"/>
        <v>-5275</v>
      </c>
      <c r="E71" s="5">
        <f t="shared" si="9"/>
        <v>238686</v>
      </c>
    </row>
    <row r="72" spans="1:5" ht="15" customHeight="1" x14ac:dyDescent="0.2">
      <c r="A72" s="8" t="s">
        <v>38</v>
      </c>
      <c r="B72" s="9">
        <v>152121</v>
      </c>
      <c r="C72" s="9">
        <v>140254</v>
      </c>
      <c r="D72" s="10">
        <f>SUM(D60:D71)</f>
        <v>11867</v>
      </c>
      <c r="E72" s="10">
        <f>E71</f>
        <v>238686</v>
      </c>
    </row>
    <row r="73" spans="1:5" ht="15" customHeight="1" x14ac:dyDescent="0.2">
      <c r="A73" s="2" t="s">
        <v>37</v>
      </c>
      <c r="B73" s="3">
        <v>11354</v>
      </c>
      <c r="C73" s="3">
        <v>11098</v>
      </c>
      <c r="D73" s="4">
        <f t="shared" ref="D73:D74" si="10">B73-C73</f>
        <v>256</v>
      </c>
      <c r="E73" s="4">
        <f>E71+D73</f>
        <v>238942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238942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>B75-C75</f>
        <v>0</v>
      </c>
      <c r="E75" s="5">
        <f t="shared" si="11"/>
        <v>238942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ref="D76:D84" si="12">B76-C76</f>
        <v>0</v>
      </c>
      <c r="E76" s="5">
        <f t="shared" si="11"/>
        <v>238942</v>
      </c>
    </row>
    <row r="77" spans="1:5" ht="15.75" hidden="1" customHeight="1" x14ac:dyDescent="0.2">
      <c r="A77" s="6" t="s">
        <v>12</v>
      </c>
      <c r="B77" s="7">
        <v>0</v>
      </c>
      <c r="C77" s="7">
        <v>0</v>
      </c>
      <c r="D77" s="5">
        <f t="shared" si="12"/>
        <v>0</v>
      </c>
      <c r="E77" s="5">
        <f t="shared" si="11"/>
        <v>238942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2"/>
        <v>0</v>
      </c>
      <c r="E78" s="5">
        <f t="shared" si="11"/>
        <v>238942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2"/>
        <v>0</v>
      </c>
      <c r="E79" s="5">
        <f t="shared" si="11"/>
        <v>238942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1"/>
        <v>238942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1"/>
        <v>238942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1"/>
        <v>238942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1"/>
        <v>238942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2"/>
        <v>0</v>
      </c>
      <c r="E84" s="5">
        <f t="shared" si="11"/>
        <v>238942</v>
      </c>
    </row>
    <row r="85" spans="1:5" ht="15" customHeight="1" x14ac:dyDescent="0.2">
      <c r="A85" s="8" t="s">
        <v>36</v>
      </c>
      <c r="B85" s="9">
        <v>11354</v>
      </c>
      <c r="C85" s="9">
        <v>11098</v>
      </c>
      <c r="D85" s="10">
        <f>SUM(D73:D84)</f>
        <v>256</v>
      </c>
      <c r="E85" s="10">
        <f>E84</f>
        <v>238942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5.5" customHeight="1" x14ac:dyDescent="0.2">
      <c r="A88" s="19" t="s">
        <v>35</v>
      </c>
      <c r="B88" s="19"/>
      <c r="C88" s="19"/>
      <c r="D88" s="19"/>
      <c r="E88" s="19"/>
    </row>
    <row r="89" spans="1:5" x14ac:dyDescent="0.2">
      <c r="E89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0"/>
  <sheetViews>
    <sheetView showGridLines="0" tabSelected="1" zoomScaleNormal="100" workbookViewId="0">
      <pane ySplit="7" topLeftCell="A68" activePane="bottomLeft" state="frozen"/>
      <selection pane="bottomLeft" activeCell="E90" sqref="E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42496</v>
      </c>
      <c r="C8" s="3">
        <v>28461</v>
      </c>
      <c r="D8" s="4">
        <f t="shared" ref="D8:D19" si="0">B8-C8</f>
        <v>14035</v>
      </c>
      <c r="E8" s="5">
        <v>587711</v>
      </c>
    </row>
    <row r="9" spans="1:5" ht="15" customHeight="1" x14ac:dyDescent="0.2">
      <c r="A9" s="6" t="s">
        <v>9</v>
      </c>
      <c r="B9" s="7">
        <v>37454</v>
      </c>
      <c r="C9" s="7">
        <v>30644</v>
      </c>
      <c r="D9" s="5">
        <f t="shared" si="0"/>
        <v>6810</v>
      </c>
      <c r="E9" s="5">
        <f t="shared" ref="E9:E19" si="1">E8+D9</f>
        <v>594521</v>
      </c>
    </row>
    <row r="10" spans="1:5" ht="15" customHeight="1" x14ac:dyDescent="0.2">
      <c r="A10" s="6" t="s">
        <v>10</v>
      </c>
      <c r="B10" s="7">
        <v>34887</v>
      </c>
      <c r="C10" s="7">
        <v>39077</v>
      </c>
      <c r="D10" s="5">
        <f t="shared" si="0"/>
        <v>-4190</v>
      </c>
      <c r="E10" s="5">
        <f t="shared" si="1"/>
        <v>590331</v>
      </c>
    </row>
    <row r="11" spans="1:5" ht="15" customHeight="1" x14ac:dyDescent="0.2">
      <c r="A11" s="6" t="s">
        <v>11</v>
      </c>
      <c r="B11" s="7">
        <v>17952</v>
      </c>
      <c r="C11" s="7">
        <v>34863</v>
      </c>
      <c r="D11" s="5">
        <f t="shared" si="0"/>
        <v>-16911</v>
      </c>
      <c r="E11" s="5">
        <f t="shared" si="1"/>
        <v>573420</v>
      </c>
    </row>
    <row r="12" spans="1:5" ht="15" customHeight="1" x14ac:dyDescent="0.2">
      <c r="A12" s="6" t="s">
        <v>12</v>
      </c>
      <c r="B12" s="7">
        <v>21627</v>
      </c>
      <c r="C12" s="7">
        <v>29555</v>
      </c>
      <c r="D12" s="5">
        <f t="shared" si="0"/>
        <v>-7928</v>
      </c>
      <c r="E12" s="5">
        <f t="shared" si="1"/>
        <v>565492</v>
      </c>
    </row>
    <row r="13" spans="1:5" ht="15" customHeight="1" x14ac:dyDescent="0.2">
      <c r="A13" s="6" t="s">
        <v>13</v>
      </c>
      <c r="B13" s="7">
        <v>29059</v>
      </c>
      <c r="C13" s="7">
        <v>28772</v>
      </c>
      <c r="D13" s="5">
        <f t="shared" si="0"/>
        <v>287</v>
      </c>
      <c r="E13" s="5">
        <f t="shared" si="1"/>
        <v>565779</v>
      </c>
    </row>
    <row r="14" spans="1:5" ht="15" customHeight="1" x14ac:dyDescent="0.2">
      <c r="A14" s="6" t="s">
        <v>14</v>
      </c>
      <c r="B14" s="7">
        <v>35839</v>
      </c>
      <c r="C14" s="7">
        <v>28035</v>
      </c>
      <c r="D14" s="5">
        <f t="shared" si="0"/>
        <v>7804</v>
      </c>
      <c r="E14" s="5">
        <f t="shared" si="1"/>
        <v>573583</v>
      </c>
    </row>
    <row r="15" spans="1:5" ht="15" customHeight="1" x14ac:dyDescent="0.2">
      <c r="A15" s="6" t="s">
        <v>15</v>
      </c>
      <c r="B15" s="7">
        <v>36434</v>
      </c>
      <c r="C15" s="7">
        <v>28083</v>
      </c>
      <c r="D15" s="5">
        <f t="shared" si="0"/>
        <v>8351</v>
      </c>
      <c r="E15" s="5">
        <f t="shared" si="1"/>
        <v>581934</v>
      </c>
    </row>
    <row r="16" spans="1:5" ht="15" customHeight="1" x14ac:dyDescent="0.2">
      <c r="A16" s="6" t="s">
        <v>16</v>
      </c>
      <c r="B16" s="7">
        <v>39296</v>
      </c>
      <c r="C16" s="7">
        <v>30382</v>
      </c>
      <c r="D16" s="5">
        <f t="shared" si="0"/>
        <v>8914</v>
      </c>
      <c r="E16" s="5">
        <f t="shared" si="1"/>
        <v>590848</v>
      </c>
    </row>
    <row r="17" spans="1:5" ht="15" customHeight="1" x14ac:dyDescent="0.2">
      <c r="A17" s="6" t="s">
        <v>17</v>
      </c>
      <c r="B17" s="7">
        <v>42117</v>
      </c>
      <c r="C17" s="7">
        <v>33888</v>
      </c>
      <c r="D17" s="5">
        <f t="shared" si="0"/>
        <v>8229</v>
      </c>
      <c r="E17" s="5">
        <f t="shared" si="1"/>
        <v>599077</v>
      </c>
    </row>
    <row r="18" spans="1:5" ht="15" customHeight="1" x14ac:dyDescent="0.2">
      <c r="A18" s="6" t="s">
        <v>18</v>
      </c>
      <c r="B18" s="7">
        <v>40088</v>
      </c>
      <c r="C18" s="7">
        <v>31527</v>
      </c>
      <c r="D18" s="5">
        <f t="shared" si="0"/>
        <v>8561</v>
      </c>
      <c r="E18" s="5">
        <f t="shared" si="1"/>
        <v>607638</v>
      </c>
    </row>
    <row r="19" spans="1:5" ht="15" customHeight="1" x14ac:dyDescent="0.2">
      <c r="A19" s="6" t="s">
        <v>19</v>
      </c>
      <c r="B19" s="7">
        <v>29339</v>
      </c>
      <c r="C19" s="7">
        <v>35034</v>
      </c>
      <c r="D19" s="5">
        <f t="shared" si="0"/>
        <v>-5695</v>
      </c>
      <c r="E19" s="5">
        <f t="shared" si="1"/>
        <v>601943</v>
      </c>
    </row>
    <row r="20" spans="1:5" ht="15" customHeight="1" x14ac:dyDescent="0.2">
      <c r="A20" s="8" t="s">
        <v>32</v>
      </c>
      <c r="B20" s="9">
        <v>406588</v>
      </c>
      <c r="C20" s="9">
        <v>378321</v>
      </c>
      <c r="D20" s="10">
        <f>SUM(D8:D19)</f>
        <v>28267</v>
      </c>
      <c r="E20" s="10">
        <f>E19</f>
        <v>601943</v>
      </c>
    </row>
    <row r="21" spans="1:5" ht="15" customHeight="1" x14ac:dyDescent="0.2">
      <c r="A21" s="2" t="s">
        <v>21</v>
      </c>
      <c r="B21" s="3">
        <v>49266</v>
      </c>
      <c r="C21" s="3">
        <v>33795</v>
      </c>
      <c r="D21" s="4">
        <f t="shared" ref="D21:D32" si="2">B21-C21</f>
        <v>15471</v>
      </c>
      <c r="E21" s="4">
        <f>E19+D21</f>
        <v>617414</v>
      </c>
    </row>
    <row r="22" spans="1:5" ht="15" customHeight="1" x14ac:dyDescent="0.2">
      <c r="A22" s="6" t="s">
        <v>9</v>
      </c>
      <c r="B22" s="7">
        <v>50857</v>
      </c>
      <c r="C22" s="7">
        <v>37290</v>
      </c>
      <c r="D22" s="5">
        <f t="shared" si="2"/>
        <v>13567</v>
      </c>
      <c r="E22" s="5">
        <f t="shared" ref="E22:E32" si="3">E21+D22</f>
        <v>630981</v>
      </c>
    </row>
    <row r="23" spans="1:5" ht="15" customHeight="1" x14ac:dyDescent="0.2">
      <c r="A23" s="6" t="s">
        <v>10</v>
      </c>
      <c r="B23" s="7">
        <v>47024</v>
      </c>
      <c r="C23" s="7">
        <v>40732</v>
      </c>
      <c r="D23" s="5">
        <f t="shared" si="2"/>
        <v>6292</v>
      </c>
      <c r="E23" s="5">
        <f t="shared" si="3"/>
        <v>637273</v>
      </c>
    </row>
    <row r="24" spans="1:5" ht="15" customHeight="1" x14ac:dyDescent="0.2">
      <c r="A24" s="6" t="s">
        <v>11</v>
      </c>
      <c r="B24" s="7">
        <v>41125</v>
      </c>
      <c r="C24" s="7">
        <v>35687</v>
      </c>
      <c r="D24" s="5">
        <f t="shared" si="2"/>
        <v>5438</v>
      </c>
      <c r="E24" s="5">
        <f t="shared" si="3"/>
        <v>642711</v>
      </c>
    </row>
    <row r="25" spans="1:5" ht="15" customHeight="1" x14ac:dyDescent="0.2">
      <c r="A25" s="6" t="s">
        <v>12</v>
      </c>
      <c r="B25" s="7">
        <v>42229</v>
      </c>
      <c r="C25" s="7">
        <v>40549</v>
      </c>
      <c r="D25" s="5">
        <f t="shared" si="2"/>
        <v>1680</v>
      </c>
      <c r="E25" s="5">
        <f t="shared" si="3"/>
        <v>644391</v>
      </c>
    </row>
    <row r="26" spans="1:5" ht="15" customHeight="1" x14ac:dyDescent="0.2">
      <c r="A26" s="6" t="s">
        <v>13</v>
      </c>
      <c r="B26" s="7">
        <v>42969</v>
      </c>
      <c r="C26" s="7">
        <v>40869</v>
      </c>
      <c r="D26" s="5">
        <f t="shared" si="2"/>
        <v>2100</v>
      </c>
      <c r="E26" s="5">
        <f t="shared" si="3"/>
        <v>646491</v>
      </c>
    </row>
    <row r="27" spans="1:5" ht="15" customHeight="1" x14ac:dyDescent="0.2">
      <c r="A27" s="6" t="s">
        <v>14</v>
      </c>
      <c r="B27" s="7">
        <v>43422</v>
      </c>
      <c r="C27" s="7">
        <v>38157</v>
      </c>
      <c r="D27" s="5">
        <f t="shared" si="2"/>
        <v>5265</v>
      </c>
      <c r="E27" s="5">
        <f t="shared" si="3"/>
        <v>651756</v>
      </c>
    </row>
    <row r="28" spans="1:5" ht="15" customHeight="1" x14ac:dyDescent="0.2">
      <c r="A28" s="6" t="s">
        <v>15</v>
      </c>
      <c r="B28" s="7">
        <v>46666</v>
      </c>
      <c r="C28" s="12">
        <v>38615</v>
      </c>
      <c r="D28" s="5">
        <f t="shared" si="2"/>
        <v>8051</v>
      </c>
      <c r="E28" s="5">
        <f t="shared" si="3"/>
        <v>659807</v>
      </c>
    </row>
    <row r="29" spans="1:5" ht="15" customHeight="1" x14ac:dyDescent="0.2">
      <c r="A29" s="6" t="s">
        <v>16</v>
      </c>
      <c r="B29" s="7">
        <v>45452</v>
      </c>
      <c r="C29" s="12">
        <v>40731</v>
      </c>
      <c r="D29" s="5">
        <f t="shared" si="2"/>
        <v>4721</v>
      </c>
      <c r="E29" s="5">
        <f t="shared" si="3"/>
        <v>664528</v>
      </c>
    </row>
    <row r="30" spans="1:5" ht="15" customHeight="1" x14ac:dyDescent="0.2">
      <c r="A30" s="6" t="s">
        <v>17</v>
      </c>
      <c r="B30" s="7">
        <v>44081</v>
      </c>
      <c r="C30" s="11">
        <v>40319</v>
      </c>
      <c r="D30" s="5">
        <f t="shared" si="2"/>
        <v>3762</v>
      </c>
      <c r="E30" s="5">
        <f t="shared" si="3"/>
        <v>668290</v>
      </c>
    </row>
    <row r="31" spans="1:5" ht="15" customHeight="1" x14ac:dyDescent="0.2">
      <c r="A31" s="6" t="s">
        <v>18</v>
      </c>
      <c r="B31" s="7">
        <v>46391</v>
      </c>
      <c r="C31" s="12">
        <v>42304</v>
      </c>
      <c r="D31" s="5">
        <f t="shared" si="2"/>
        <v>4087</v>
      </c>
      <c r="E31" s="5">
        <f t="shared" si="3"/>
        <v>672377</v>
      </c>
    </row>
    <row r="32" spans="1:5" ht="15" customHeight="1" x14ac:dyDescent="0.2">
      <c r="A32" s="6" t="s">
        <v>19</v>
      </c>
      <c r="B32" s="7">
        <v>32965</v>
      </c>
      <c r="C32" s="12">
        <v>42337</v>
      </c>
      <c r="D32" s="5">
        <f t="shared" si="2"/>
        <v>-9372</v>
      </c>
      <c r="E32" s="5">
        <f t="shared" si="3"/>
        <v>663005</v>
      </c>
    </row>
    <row r="33" spans="1:5" ht="15" customHeight="1" x14ac:dyDescent="0.2">
      <c r="A33" s="8" t="s">
        <v>22</v>
      </c>
      <c r="B33" s="9">
        <v>532447</v>
      </c>
      <c r="C33" s="9">
        <v>471385</v>
      </c>
      <c r="D33" s="10">
        <f>SUM(D21:D32)</f>
        <v>61062</v>
      </c>
      <c r="E33" s="10">
        <f>E32</f>
        <v>663005</v>
      </c>
    </row>
    <row r="34" spans="1:5" ht="15" customHeight="1" x14ac:dyDescent="0.2">
      <c r="A34" s="2" t="s">
        <v>23</v>
      </c>
      <c r="B34" s="3">
        <v>53085</v>
      </c>
      <c r="C34" s="3">
        <v>38892</v>
      </c>
      <c r="D34" s="4">
        <f t="shared" ref="D34:D45" si="4">B34-C34</f>
        <v>14193</v>
      </c>
      <c r="E34" s="4">
        <f>E32+D34</f>
        <v>677198</v>
      </c>
    </row>
    <row r="35" spans="1:5" ht="15" customHeight="1" x14ac:dyDescent="0.2">
      <c r="A35" s="6" t="s">
        <v>9</v>
      </c>
      <c r="B35" s="7">
        <v>54452</v>
      </c>
      <c r="C35" s="7">
        <v>42008</v>
      </c>
      <c r="D35" s="5">
        <f t="shared" si="4"/>
        <v>12444</v>
      </c>
      <c r="E35" s="5">
        <f t="shared" ref="E35:E45" si="5">E34+D35</f>
        <v>689642</v>
      </c>
    </row>
    <row r="36" spans="1:5" ht="15" customHeight="1" x14ac:dyDescent="0.2">
      <c r="A36" s="6" t="s">
        <v>10</v>
      </c>
      <c r="B36" s="7">
        <v>50948</v>
      </c>
      <c r="C36" s="7">
        <v>47782</v>
      </c>
      <c r="D36" s="5">
        <f t="shared" si="4"/>
        <v>3166</v>
      </c>
      <c r="E36" s="5">
        <f t="shared" si="5"/>
        <v>692808</v>
      </c>
    </row>
    <row r="37" spans="1:5" ht="15" customHeight="1" x14ac:dyDescent="0.2">
      <c r="A37" s="6" t="s">
        <v>11</v>
      </c>
      <c r="B37" s="7">
        <v>47827</v>
      </c>
      <c r="C37" s="7">
        <v>40629</v>
      </c>
      <c r="D37" s="5">
        <f t="shared" si="4"/>
        <v>7198</v>
      </c>
      <c r="E37" s="5">
        <f t="shared" si="5"/>
        <v>700006</v>
      </c>
    </row>
    <row r="38" spans="1:5" ht="15" customHeight="1" x14ac:dyDescent="0.2">
      <c r="A38" s="6" t="s">
        <v>12</v>
      </c>
      <c r="B38" s="7">
        <v>51830</v>
      </c>
      <c r="C38" s="7">
        <v>46724</v>
      </c>
      <c r="D38" s="5">
        <f t="shared" si="4"/>
        <v>5106</v>
      </c>
      <c r="E38" s="5">
        <f t="shared" si="5"/>
        <v>705112</v>
      </c>
    </row>
    <row r="39" spans="1:5" ht="15" customHeight="1" x14ac:dyDescent="0.2">
      <c r="A39" s="6" t="s">
        <v>13</v>
      </c>
      <c r="B39" s="7">
        <v>48663</v>
      </c>
      <c r="C39" s="7">
        <v>43660</v>
      </c>
      <c r="D39" s="5">
        <f t="shared" si="4"/>
        <v>5003</v>
      </c>
      <c r="E39" s="5">
        <f t="shared" si="5"/>
        <v>710115</v>
      </c>
    </row>
    <row r="40" spans="1:5" ht="15" customHeight="1" x14ac:dyDescent="0.2">
      <c r="A40" s="6" t="s">
        <v>14</v>
      </c>
      <c r="B40" s="7">
        <v>50119</v>
      </c>
      <c r="C40" s="7">
        <v>42484</v>
      </c>
      <c r="D40" s="5">
        <f t="shared" si="4"/>
        <v>7635</v>
      </c>
      <c r="E40" s="5">
        <f t="shared" si="5"/>
        <v>717750</v>
      </c>
    </row>
    <row r="41" spans="1:5" ht="15" customHeight="1" x14ac:dyDescent="0.2">
      <c r="A41" s="6" t="s">
        <v>15</v>
      </c>
      <c r="B41" s="7">
        <v>52834</v>
      </c>
      <c r="C41" s="12">
        <v>44966</v>
      </c>
      <c r="D41" s="5">
        <f t="shared" si="4"/>
        <v>7868</v>
      </c>
      <c r="E41" s="5">
        <f t="shared" si="5"/>
        <v>725618</v>
      </c>
    </row>
    <row r="42" spans="1:5" ht="15" customHeight="1" x14ac:dyDescent="0.2">
      <c r="A42" s="6" t="s">
        <v>16</v>
      </c>
      <c r="B42" s="7">
        <v>48810</v>
      </c>
      <c r="C42" s="12">
        <v>44348</v>
      </c>
      <c r="D42" s="5">
        <f t="shared" si="4"/>
        <v>4462</v>
      </c>
      <c r="E42" s="5">
        <f t="shared" si="5"/>
        <v>730080</v>
      </c>
    </row>
    <row r="43" spans="1:5" ht="15" customHeight="1" x14ac:dyDescent="0.2">
      <c r="A43" s="6" t="s">
        <v>17</v>
      </c>
      <c r="B43" s="7">
        <v>46863</v>
      </c>
      <c r="C43" s="11">
        <v>42949</v>
      </c>
      <c r="D43" s="5">
        <f t="shared" si="4"/>
        <v>3914</v>
      </c>
      <c r="E43" s="5">
        <f t="shared" si="5"/>
        <v>733994</v>
      </c>
    </row>
    <row r="44" spans="1:5" ht="15" customHeight="1" x14ac:dyDescent="0.2">
      <c r="A44" s="6" t="s">
        <v>18</v>
      </c>
      <c r="B44" s="7">
        <v>43891</v>
      </c>
      <c r="C44" s="12">
        <v>45950</v>
      </c>
      <c r="D44" s="5">
        <f t="shared" si="4"/>
        <v>-2059</v>
      </c>
      <c r="E44" s="5">
        <f t="shared" si="5"/>
        <v>731935</v>
      </c>
    </row>
    <row r="45" spans="1:5" ht="15" customHeight="1" x14ac:dyDescent="0.2">
      <c r="A45" s="6" t="s">
        <v>19</v>
      </c>
      <c r="B45" s="7">
        <v>31632</v>
      </c>
      <c r="C45" s="12">
        <v>43896</v>
      </c>
      <c r="D45" s="5">
        <f t="shared" si="4"/>
        <v>-12264</v>
      </c>
      <c r="E45" s="5">
        <f t="shared" si="5"/>
        <v>719671</v>
      </c>
    </row>
    <row r="46" spans="1:5" ht="15" customHeight="1" x14ac:dyDescent="0.2">
      <c r="A46" s="8" t="s">
        <v>24</v>
      </c>
      <c r="B46" s="9">
        <v>580954</v>
      </c>
      <c r="C46" s="9">
        <v>524288</v>
      </c>
      <c r="D46" s="10">
        <f>SUM(D34:D45)</f>
        <v>56666</v>
      </c>
      <c r="E46" s="10">
        <f>E45</f>
        <v>719671</v>
      </c>
    </row>
    <row r="47" spans="1:5" ht="15" customHeight="1" x14ac:dyDescent="0.2">
      <c r="A47" s="2" t="s">
        <v>25</v>
      </c>
      <c r="B47" s="3">
        <v>58785</v>
      </c>
      <c r="C47" s="3">
        <v>43464</v>
      </c>
      <c r="D47" s="4">
        <f t="shared" ref="D47:D58" si="6">B47-C47</f>
        <v>15321</v>
      </c>
      <c r="E47" s="4">
        <f>E45+D47</f>
        <v>734992</v>
      </c>
    </row>
    <row r="48" spans="1:5" ht="15" customHeight="1" x14ac:dyDescent="0.2">
      <c r="A48" s="6" t="s">
        <v>9</v>
      </c>
      <c r="B48" s="7">
        <v>50819</v>
      </c>
      <c r="C48" s="7">
        <v>44486</v>
      </c>
      <c r="D48" s="5">
        <f t="shared" si="6"/>
        <v>6333</v>
      </c>
      <c r="E48" s="5">
        <f t="shared" ref="E48:E58" si="7">E47+D48</f>
        <v>741325</v>
      </c>
    </row>
    <row r="49" spans="1:5" ht="15" customHeight="1" x14ac:dyDescent="0.2">
      <c r="A49" s="6" t="s">
        <v>10</v>
      </c>
      <c r="B49" s="7">
        <v>59710</v>
      </c>
      <c r="C49" s="7">
        <v>51361</v>
      </c>
      <c r="D49" s="5">
        <f t="shared" si="6"/>
        <v>8349</v>
      </c>
      <c r="E49" s="5">
        <f t="shared" si="7"/>
        <v>749674</v>
      </c>
    </row>
    <row r="50" spans="1:5" ht="15" customHeight="1" x14ac:dyDescent="0.2">
      <c r="A50" s="6" t="s">
        <v>11</v>
      </c>
      <c r="B50" s="7">
        <v>49644</v>
      </c>
      <c r="C50" s="7">
        <v>43154</v>
      </c>
      <c r="D50" s="5">
        <f t="shared" si="6"/>
        <v>6490</v>
      </c>
      <c r="E50" s="5">
        <f t="shared" si="7"/>
        <v>756164</v>
      </c>
    </row>
    <row r="51" spans="1:5" ht="15" customHeight="1" x14ac:dyDescent="0.2">
      <c r="A51" s="6" t="s">
        <v>12</v>
      </c>
      <c r="B51" s="7">
        <v>55345</v>
      </c>
      <c r="C51" s="7">
        <v>51065</v>
      </c>
      <c r="D51" s="5">
        <f t="shared" si="6"/>
        <v>4280</v>
      </c>
      <c r="E51" s="5">
        <f t="shared" si="7"/>
        <v>760444</v>
      </c>
    </row>
    <row r="52" spans="1:5" ht="15" customHeight="1" x14ac:dyDescent="0.2">
      <c r="A52" s="6" t="s">
        <v>13</v>
      </c>
      <c r="B52" s="7">
        <v>50367</v>
      </c>
      <c r="C52" s="7">
        <v>48671</v>
      </c>
      <c r="D52" s="5">
        <f t="shared" si="6"/>
        <v>1696</v>
      </c>
      <c r="E52" s="5">
        <f t="shared" si="7"/>
        <v>762140</v>
      </c>
    </row>
    <row r="53" spans="1:5" ht="15" customHeight="1" x14ac:dyDescent="0.2">
      <c r="A53" s="6" t="s">
        <v>14</v>
      </c>
      <c r="B53" s="7">
        <v>53876</v>
      </c>
      <c r="C53" s="7">
        <v>47675</v>
      </c>
      <c r="D53" s="5">
        <f t="shared" si="6"/>
        <v>6201</v>
      </c>
      <c r="E53" s="5">
        <f t="shared" si="7"/>
        <v>768341</v>
      </c>
    </row>
    <row r="54" spans="1:5" ht="15" customHeight="1" x14ac:dyDescent="0.2">
      <c r="A54" s="6" t="s">
        <v>15</v>
      </c>
      <c r="B54" s="7">
        <v>58694</v>
      </c>
      <c r="C54" s="12">
        <v>50818</v>
      </c>
      <c r="D54" s="5">
        <f t="shared" si="6"/>
        <v>7876</v>
      </c>
      <c r="E54" s="5">
        <f t="shared" si="7"/>
        <v>776217</v>
      </c>
    </row>
    <row r="55" spans="1:5" ht="19.5" customHeight="1" x14ac:dyDescent="0.2">
      <c r="A55" s="6" t="s">
        <v>16</v>
      </c>
      <c r="B55" s="7">
        <v>50339</v>
      </c>
      <c r="C55" s="12">
        <v>45947</v>
      </c>
      <c r="D55" s="5">
        <f t="shared" si="6"/>
        <v>4392</v>
      </c>
      <c r="E55" s="5">
        <f t="shared" si="7"/>
        <v>780609</v>
      </c>
    </row>
    <row r="56" spans="1:5" ht="15" customHeight="1" x14ac:dyDescent="0.2">
      <c r="A56" s="6" t="s">
        <v>17</v>
      </c>
      <c r="B56" s="7">
        <v>53719</v>
      </c>
      <c r="C56" s="11">
        <v>48539</v>
      </c>
      <c r="D56" s="5">
        <f t="shared" si="6"/>
        <v>5180</v>
      </c>
      <c r="E56" s="5">
        <f t="shared" si="7"/>
        <v>785789</v>
      </c>
    </row>
    <row r="57" spans="1:5" ht="15" customHeight="1" x14ac:dyDescent="0.2">
      <c r="A57" s="6" t="s">
        <v>18</v>
      </c>
      <c r="B57" s="7">
        <v>47989</v>
      </c>
      <c r="C57" s="12">
        <v>51074</v>
      </c>
      <c r="D57" s="5">
        <f t="shared" si="6"/>
        <v>-3085</v>
      </c>
      <c r="E57" s="5">
        <f t="shared" si="7"/>
        <v>782704</v>
      </c>
    </row>
    <row r="58" spans="1:5" ht="15" customHeight="1" x14ac:dyDescent="0.2">
      <c r="A58" s="6" t="s">
        <v>19</v>
      </c>
      <c r="B58" s="7">
        <v>34570</v>
      </c>
      <c r="C58" s="12">
        <v>48348</v>
      </c>
      <c r="D58" s="5">
        <f t="shared" si="6"/>
        <v>-13778</v>
      </c>
      <c r="E58" s="5">
        <f t="shared" si="7"/>
        <v>768926</v>
      </c>
    </row>
    <row r="59" spans="1:5" ht="15" customHeight="1" x14ac:dyDescent="0.2">
      <c r="A59" s="8" t="s">
        <v>33</v>
      </c>
      <c r="B59" s="9">
        <v>623857</v>
      </c>
      <c r="C59" s="9">
        <v>574602</v>
      </c>
      <c r="D59" s="10">
        <f>SUM(D47:D58)</f>
        <v>49255</v>
      </c>
      <c r="E59" s="10">
        <f>E58</f>
        <v>768926</v>
      </c>
    </row>
    <row r="60" spans="1:5" ht="15" customHeight="1" x14ac:dyDescent="0.2">
      <c r="A60" s="2" t="s">
        <v>34</v>
      </c>
      <c r="B60" s="3">
        <v>65624</v>
      </c>
      <c r="C60" s="3">
        <v>47024</v>
      </c>
      <c r="D60" s="4">
        <f t="shared" ref="D60:D71" si="8">B60-C60</f>
        <v>18600</v>
      </c>
      <c r="E60" s="4">
        <f>E58+D60</f>
        <v>787526</v>
      </c>
    </row>
    <row r="61" spans="1:5" ht="15" customHeight="1" x14ac:dyDescent="0.2">
      <c r="A61" s="6" t="s">
        <v>9</v>
      </c>
      <c r="B61" s="7">
        <v>62601</v>
      </c>
      <c r="C61" s="7">
        <v>51207</v>
      </c>
      <c r="D61" s="5">
        <f t="shared" si="8"/>
        <v>11394</v>
      </c>
      <c r="E61" s="5">
        <f t="shared" ref="E61:E71" si="9">E60+D61</f>
        <v>798920</v>
      </c>
    </row>
    <row r="62" spans="1:5" ht="15" customHeight="1" x14ac:dyDescent="0.2">
      <c r="A62" s="6" t="s">
        <v>10</v>
      </c>
      <c r="B62" s="7">
        <v>59734</v>
      </c>
      <c r="C62" s="7">
        <v>52466</v>
      </c>
      <c r="D62" s="5">
        <f t="shared" si="8"/>
        <v>7268</v>
      </c>
      <c r="E62" s="5">
        <f t="shared" si="9"/>
        <v>806188</v>
      </c>
    </row>
    <row r="63" spans="1:5" ht="15" customHeight="1" x14ac:dyDescent="0.2">
      <c r="A63" s="6" t="s">
        <v>11</v>
      </c>
      <c r="B63" s="7">
        <v>59064</v>
      </c>
      <c r="C63" s="7">
        <v>55842</v>
      </c>
      <c r="D63" s="5">
        <f t="shared" si="8"/>
        <v>3222</v>
      </c>
      <c r="E63" s="5">
        <f t="shared" si="9"/>
        <v>809410</v>
      </c>
    </row>
    <row r="64" spans="1:5" ht="15" customHeight="1" x14ac:dyDescent="0.2">
      <c r="A64" s="6" t="s">
        <v>12</v>
      </c>
      <c r="B64" s="7">
        <v>58140</v>
      </c>
      <c r="C64" s="7">
        <v>55606</v>
      </c>
      <c r="D64" s="5">
        <f t="shared" si="8"/>
        <v>2534</v>
      </c>
      <c r="E64" s="5">
        <f t="shared" si="9"/>
        <v>811944</v>
      </c>
    </row>
    <row r="65" spans="1:5" ht="15" customHeight="1" x14ac:dyDescent="0.2">
      <c r="A65" s="6" t="s">
        <v>13</v>
      </c>
      <c r="B65" s="7">
        <v>53343</v>
      </c>
      <c r="C65" s="7">
        <v>52104</v>
      </c>
      <c r="D65" s="5">
        <f t="shared" si="8"/>
        <v>1239</v>
      </c>
      <c r="E65" s="5">
        <f t="shared" si="9"/>
        <v>813183</v>
      </c>
    </row>
    <row r="66" spans="1:5" ht="15" customHeight="1" x14ac:dyDescent="0.2">
      <c r="A66" s="6" t="s">
        <v>14</v>
      </c>
      <c r="B66" s="7">
        <v>55487</v>
      </c>
      <c r="C66" s="7">
        <v>53701</v>
      </c>
      <c r="D66" s="5">
        <f t="shared" si="8"/>
        <v>1786</v>
      </c>
      <c r="E66" s="5">
        <f t="shared" si="9"/>
        <v>814969</v>
      </c>
    </row>
    <row r="67" spans="1:5" ht="15" customHeight="1" x14ac:dyDescent="0.2">
      <c r="A67" s="6" t="s">
        <v>15</v>
      </c>
      <c r="B67" s="7">
        <v>56486</v>
      </c>
      <c r="C67" s="12">
        <v>55153</v>
      </c>
      <c r="D67" s="5">
        <f t="shared" si="8"/>
        <v>1333</v>
      </c>
      <c r="E67" s="5">
        <f t="shared" si="9"/>
        <v>816302</v>
      </c>
    </row>
    <row r="68" spans="1:5" ht="19.5" customHeight="1" x14ac:dyDescent="0.2">
      <c r="A68" s="6" t="s">
        <v>16</v>
      </c>
      <c r="B68" s="7">
        <v>53386</v>
      </c>
      <c r="C68" s="12">
        <v>53718</v>
      </c>
      <c r="D68" s="5">
        <f t="shared" si="8"/>
        <v>-332</v>
      </c>
      <c r="E68" s="5">
        <f t="shared" si="9"/>
        <v>815970</v>
      </c>
    </row>
    <row r="69" spans="1:5" ht="15" customHeight="1" x14ac:dyDescent="0.2">
      <c r="A69" s="6" t="s">
        <v>17</v>
      </c>
      <c r="B69" s="7">
        <v>55365</v>
      </c>
      <c r="C69" s="11">
        <v>56043</v>
      </c>
      <c r="D69" s="5">
        <f t="shared" si="8"/>
        <v>-678</v>
      </c>
      <c r="E69" s="5">
        <f t="shared" si="9"/>
        <v>815292</v>
      </c>
    </row>
    <row r="70" spans="1:5" ht="15" customHeight="1" x14ac:dyDescent="0.2">
      <c r="A70" s="6" t="s">
        <v>18</v>
      </c>
      <c r="B70" s="7">
        <v>46932</v>
      </c>
      <c r="C70" s="12">
        <v>52868</v>
      </c>
      <c r="D70" s="5">
        <f t="shared" si="8"/>
        <v>-5936</v>
      </c>
      <c r="E70" s="5">
        <f t="shared" si="9"/>
        <v>809356</v>
      </c>
    </row>
    <row r="71" spans="1:5" ht="15" customHeight="1" x14ac:dyDescent="0.2">
      <c r="A71" s="6" t="s">
        <v>19</v>
      </c>
      <c r="B71" s="7">
        <v>30962</v>
      </c>
      <c r="C71" s="12">
        <v>48686</v>
      </c>
      <c r="D71" s="5">
        <f t="shared" si="8"/>
        <v>-17724</v>
      </c>
      <c r="E71" s="5">
        <f t="shared" si="9"/>
        <v>791632</v>
      </c>
    </row>
    <row r="72" spans="1:5" ht="15" customHeight="1" x14ac:dyDescent="0.2">
      <c r="A72" s="8" t="s">
        <v>38</v>
      </c>
      <c r="B72" s="9">
        <v>657124</v>
      </c>
      <c r="C72" s="9">
        <v>634418</v>
      </c>
      <c r="D72" s="10">
        <f>SUM(D60:D71)</f>
        <v>22706</v>
      </c>
      <c r="E72" s="10">
        <f>E71</f>
        <v>791632</v>
      </c>
    </row>
    <row r="73" spans="1:5" ht="15" customHeight="1" x14ac:dyDescent="0.2">
      <c r="A73" s="2" t="s">
        <v>37</v>
      </c>
      <c r="B73" s="3">
        <v>66272</v>
      </c>
      <c r="C73" s="3">
        <v>49987</v>
      </c>
      <c r="D73" s="4">
        <f t="shared" ref="D73:D84" si="10">B73-C73</f>
        <v>16285</v>
      </c>
      <c r="E73" s="4">
        <f>E71+D73</f>
        <v>807917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807917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807917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807917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807917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807917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807917</v>
      </c>
    </row>
    <row r="80" spans="1:5" ht="15" hidden="1" customHeight="1" x14ac:dyDescent="0.2">
      <c r="A80" s="6" t="s">
        <v>15</v>
      </c>
      <c r="B80" s="7">
        <v>0</v>
      </c>
      <c r="C80" s="12">
        <v>0</v>
      </c>
      <c r="D80" s="5">
        <f t="shared" si="10"/>
        <v>0</v>
      </c>
      <c r="E80" s="5">
        <f t="shared" si="11"/>
        <v>807917</v>
      </c>
    </row>
    <row r="81" spans="1:5" ht="19.5" hidden="1" customHeight="1" x14ac:dyDescent="0.2">
      <c r="A81" s="6" t="s">
        <v>16</v>
      </c>
      <c r="B81" s="7">
        <v>0</v>
      </c>
      <c r="C81" s="12">
        <v>0</v>
      </c>
      <c r="D81" s="5">
        <f t="shared" si="10"/>
        <v>0</v>
      </c>
      <c r="E81" s="5">
        <f t="shared" si="11"/>
        <v>807917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807917</v>
      </c>
    </row>
    <row r="83" spans="1:5" ht="15" hidden="1" customHeight="1" x14ac:dyDescent="0.2">
      <c r="A83" s="6" t="s">
        <v>18</v>
      </c>
      <c r="B83" s="7">
        <v>0</v>
      </c>
      <c r="C83" s="12">
        <v>0</v>
      </c>
      <c r="D83" s="5">
        <f t="shared" si="10"/>
        <v>0</v>
      </c>
      <c r="E83" s="5">
        <f t="shared" si="11"/>
        <v>807917</v>
      </c>
    </row>
    <row r="84" spans="1:5" ht="15" hidden="1" customHeight="1" x14ac:dyDescent="0.2">
      <c r="A84" s="6" t="s">
        <v>26</v>
      </c>
      <c r="B84" s="7">
        <v>0</v>
      </c>
      <c r="C84" s="12">
        <v>0</v>
      </c>
      <c r="D84" s="5">
        <f t="shared" si="10"/>
        <v>0</v>
      </c>
      <c r="E84" s="5">
        <f t="shared" si="11"/>
        <v>807917</v>
      </c>
    </row>
    <row r="85" spans="1:5" ht="15" customHeight="1" x14ac:dyDescent="0.2">
      <c r="A85" s="8" t="s">
        <v>36</v>
      </c>
      <c r="B85" s="9">
        <v>66272</v>
      </c>
      <c r="C85" s="9">
        <v>49987</v>
      </c>
      <c r="D85" s="10">
        <f>SUM(D73:D84)</f>
        <v>16285</v>
      </c>
      <c r="E85" s="10">
        <f>E84</f>
        <v>807917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8.5" customHeight="1" x14ac:dyDescent="0.2">
      <c r="A88" s="19" t="s">
        <v>35</v>
      </c>
      <c r="B88" s="19"/>
      <c r="C88" s="19"/>
      <c r="D88" s="19"/>
      <c r="E88" s="19"/>
    </row>
    <row r="89" spans="1:5" x14ac:dyDescent="0.2">
      <c r="E89" s="16"/>
    </row>
    <row r="90" spans="1:5" x14ac:dyDescent="0.2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21</cp:revision>
  <cp:lastPrinted>2020-07-02T18:15:46Z</cp:lastPrinted>
  <dcterms:created xsi:type="dcterms:W3CDTF">2011-05-23T12:47:08Z</dcterms:created>
  <dcterms:modified xsi:type="dcterms:W3CDTF">2025-03-06T14:11:31Z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