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15639649-1D7A-4C84-B9AA-3DFE583DC39E}" xr6:coauthVersionLast="47" xr6:coauthVersionMax="47" xr10:uidLastSave="{00000000-0000-0000-0000-000000000000}"/>
  <bookViews>
    <workbookView xWindow="-120" yWindow="-120" windowWidth="20730" windowHeight="11160" tabRatio="500" activeTab="2" xr2:uid="{00000000-000D-0000-FFFF-FFFF00000000}"/>
  </bookViews>
  <sheets>
    <sheet name="Paraná" sheetId="1" r:id="rId1"/>
    <sheet name="Santa Catarina" sheetId="2" r:id="rId2"/>
    <sheet name="Rio Grande do Sul" sheetId="3" r:id="rId3"/>
  </sheets>
  <definedNames>
    <definedName name="_xlnm.Print_Area" localSheetId="0">Paraná!$A$1:$E$76</definedName>
    <definedName name="_xlnm.Print_Area" localSheetId="2">'Rio Grande do Sul'!$A$1:$E$75</definedName>
    <definedName name="_xlnm.Print_Area" localSheetId="1">'Santa Catarina'!$A$1:$E$75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3" l="1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D47" i="1"/>
  <c r="D8" i="1"/>
  <c r="D21" i="2"/>
  <c r="D47" i="3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D47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72" i="3" l="1"/>
  <c r="D72" i="2"/>
  <c r="D72" i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D20" i="3"/>
  <c r="D20" i="2"/>
  <c r="D46" i="1"/>
  <c r="D33" i="1"/>
  <c r="D20" i="1"/>
  <c r="D59" i="1"/>
  <c r="D33" i="2"/>
  <c r="E10" i="2"/>
  <c r="E11" i="2" s="1"/>
  <c r="E12" i="2" s="1"/>
  <c r="E13" i="2" s="1"/>
  <c r="E14" i="2" s="1"/>
  <c r="E15" i="2" s="1"/>
  <c r="E16" i="2" s="1"/>
  <c r="E17" i="2" s="1"/>
  <c r="E18" i="2" s="1"/>
  <c r="E19" i="2" s="1"/>
  <c r="E21" i="2" s="1"/>
  <c r="D46" i="2"/>
  <c r="D59" i="2"/>
  <c r="D33" i="3"/>
  <c r="D46" i="3"/>
  <c r="D59" i="3"/>
  <c r="E20" i="1" l="1"/>
  <c r="E21" i="3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22" i="2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20" i="2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7" i="1" s="1"/>
  <c r="E33" i="1"/>
  <c r="E34" i="3" l="1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33" i="2"/>
  <c r="E48" i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46" i="1"/>
  <c r="E59" i="3" l="1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59" i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46" i="3"/>
  <c r="E47" i="2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46" i="2"/>
  <c r="E59" i="2" l="1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</calcChain>
</file>

<file path=xl/sharedStrings.xml><?xml version="1.0" encoding="utf-8"?>
<sst xmlns="http://schemas.openxmlformats.org/spreadsheetml/2006/main" count="228" uniqueCount="37">
  <si>
    <r>
      <rPr>
        <b/>
        <sz val="11"/>
        <color rgb="FF3366FF"/>
        <rFont val="Arial"/>
        <family val="2"/>
        <charset val="1"/>
      </rPr>
      <t xml:space="preserve">ADMISSÕES, DESLIGAMENTOS E SALDOS DO EMPREGO FORMAL NA </t>
    </r>
    <r>
      <rPr>
        <b/>
        <i/>
        <sz val="11"/>
        <color rgb="FFFF6600"/>
        <rFont val="Arial"/>
        <family val="2"/>
        <charset val="1"/>
      </rPr>
      <t>CONSTRUÇÃO CIVIL</t>
    </r>
  </si>
  <si>
    <t>DADOS NOVO CAGED/MTP</t>
  </si>
  <si>
    <t>PARANÁ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</si>
  <si>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</si>
  <si>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</si>
  <si>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</si>
  <si>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</si>
  <si>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</si>
  <si>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</si>
  <si>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</si>
  <si>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</si>
  <si>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</si>
  <si>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</si>
  <si>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</si>
  <si>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</si>
  <si>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</si>
  <si>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</si>
  <si>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</si>
  <si>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</si>
  <si>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</si>
  <si>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</si>
  <si>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</si>
  <si>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</si>
  <si>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</si>
  <si>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</si>
  <si>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 xml:space="preserve">23 JAN </t>
  </si>
  <si>
    <t>DEZ*</t>
  </si>
  <si>
    <t>Fonte: NOVO CADASTRO GERAL DE EMPREGADOS E DESEMPREGADOS-CAGED, MINISTÉRIO DO TRABALHO E PREVIDÊNCIA.</t>
  </si>
  <si>
    <t>Elaboração: Banco de Dados-CBIC</t>
  </si>
  <si>
    <t>SANTA CATARINA</t>
  </si>
  <si>
    <t>23 JAN</t>
  </si>
  <si>
    <t>RIO GRANDE DO SUL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</si>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</sst>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11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i/>
      <sz val="11"/>
      <color rgb="FFFF66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b/>
      <sz val="13"/>
      <color rgb="FF3366FF"/>
      <name val="Arial"/>
      <family val="2"/>
      <charset val="1"/>
    </font>
    <font>
      <i/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0" fillId="0" borderId="0" xfId="0" applyNumberFormat="1"/>
    <xf numFmtId="49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9" fillId="0" borderId="0" xfId="0" applyFont="1"/>
    <xf numFmtId="0" fontId="4" fillId="0" borderId="9" xfId="0" applyFont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showGridLines="0" zoomScaleNormal="100" workbookViewId="0">
      <pane ySplit="7" topLeftCell="A62" activePane="bottomLeft" state="frozen"/>
      <selection pane="bottomLeft" activeCell="B79" sqref="B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7" ht="36" customHeight="1" x14ac:dyDescent="0.2">
      <c r="A1" s="22" t="s">
        <v>0</v>
      </c>
      <c r="B1" s="22"/>
      <c r="C1" s="22"/>
      <c r="D1" s="22"/>
      <c r="E1" s="22"/>
    </row>
    <row r="2" spans="1:7" ht="15" x14ac:dyDescent="0.2">
      <c r="A2" s="23" t="s">
        <v>1</v>
      </c>
      <c r="B2" s="23"/>
      <c r="C2" s="23"/>
      <c r="D2" s="23"/>
      <c r="E2" s="23"/>
    </row>
    <row r="3" spans="1:7" ht="6" customHeight="1" x14ac:dyDescent="0.2">
      <c r="A3" s="1"/>
      <c r="B3" s="1"/>
      <c r="C3" s="1"/>
      <c r="D3" s="1"/>
      <c r="E3" s="1"/>
    </row>
    <row r="4" spans="1:7" ht="14.25" customHeight="1" x14ac:dyDescent="0.2">
      <c r="A4" s="23" t="s">
        <v>2</v>
      </c>
      <c r="B4" s="23"/>
      <c r="C4" s="23"/>
      <c r="D4" s="23"/>
      <c r="E4" s="23"/>
    </row>
    <row r="5" spans="1:7" ht="12" customHeight="1" x14ac:dyDescent="0.2">
      <c r="A5" s="1"/>
      <c r="B5" s="1"/>
      <c r="C5" s="1"/>
      <c r="D5" s="1"/>
      <c r="E5" s="1"/>
    </row>
    <row r="6" spans="1:7" ht="15" customHeight="1" x14ac:dyDescent="0.2">
      <c r="A6" s="24" t="s">
        <v>3</v>
      </c>
      <c r="B6" s="25" t="s">
        <v>4</v>
      </c>
      <c r="C6" s="24" t="s">
        <v>5</v>
      </c>
      <c r="D6" s="26" t="s">
        <v>6</v>
      </c>
      <c r="E6" s="26" t="s">
        <v>7</v>
      </c>
    </row>
    <row r="7" spans="1:7" ht="15" customHeight="1" x14ac:dyDescent="0.2">
      <c r="A7" s="24"/>
      <c r="B7" s="25"/>
      <c r="C7" s="24"/>
      <c r="D7" s="26"/>
      <c r="E7" s="26"/>
    </row>
    <row r="8" spans="1:7" ht="15" customHeight="1" x14ac:dyDescent="0.2">
      <c r="A8" s="2" t="s">
        <v>8</v>
      </c>
      <c r="B8" s="3">
        <v>11613</v>
      </c>
      <c r="C8" s="3">
        <v>7891</v>
      </c>
      <c r="D8" s="4">
        <f t="shared" ref="D8:D19" si="0">B8-C8</f>
        <v>3722</v>
      </c>
      <c r="E8" s="5">
        <v>127238</v>
      </c>
      <c r="G8" s="6"/>
    </row>
    <row r="9" spans="1:7" ht="15" customHeight="1" x14ac:dyDescent="0.2">
      <c r="A9" s="7" t="s">
        <v>9</v>
      </c>
      <c r="B9" s="8">
        <v>11097</v>
      </c>
      <c r="C9" s="8">
        <v>8333</v>
      </c>
      <c r="D9" s="5">
        <f t="shared" si="0"/>
        <v>2764</v>
      </c>
      <c r="E9" s="5">
        <f t="shared" ref="E9:E19" si="1">E8+D9</f>
        <v>130002</v>
      </c>
      <c r="G9" s="6"/>
    </row>
    <row r="10" spans="1:7" ht="15" customHeight="1" x14ac:dyDescent="0.2">
      <c r="A10" s="7" t="s">
        <v>10</v>
      </c>
      <c r="B10" s="8">
        <v>9813</v>
      </c>
      <c r="C10" s="8">
        <v>10035</v>
      </c>
      <c r="D10" s="5">
        <f t="shared" si="0"/>
        <v>-222</v>
      </c>
      <c r="E10" s="5">
        <f t="shared" si="1"/>
        <v>129780</v>
      </c>
      <c r="G10" s="6"/>
    </row>
    <row r="11" spans="1:7" ht="15" customHeight="1" x14ac:dyDescent="0.2">
      <c r="A11" s="7" t="s">
        <v>11</v>
      </c>
      <c r="B11" s="8">
        <v>5263</v>
      </c>
      <c r="C11" s="8">
        <v>8479</v>
      </c>
      <c r="D11" s="5">
        <f t="shared" si="0"/>
        <v>-3216</v>
      </c>
      <c r="E11" s="5">
        <f t="shared" si="1"/>
        <v>126564</v>
      </c>
      <c r="G11" s="6"/>
    </row>
    <row r="12" spans="1:7" ht="15" customHeight="1" x14ac:dyDescent="0.2">
      <c r="A12" s="7" t="s">
        <v>12</v>
      </c>
      <c r="B12" s="8">
        <v>8083</v>
      </c>
      <c r="C12" s="8">
        <v>6761</v>
      </c>
      <c r="D12" s="5">
        <f t="shared" si="0"/>
        <v>1322</v>
      </c>
      <c r="E12" s="5">
        <f t="shared" si="1"/>
        <v>127886</v>
      </c>
      <c r="G12" s="6"/>
    </row>
    <row r="13" spans="1:7" ht="15" customHeight="1" x14ac:dyDescent="0.2">
      <c r="A13" s="7" t="s">
        <v>13</v>
      </c>
      <c r="B13" s="8">
        <v>9443</v>
      </c>
      <c r="C13" s="8">
        <v>8139</v>
      </c>
      <c r="D13" s="5">
        <f t="shared" si="0"/>
        <v>1304</v>
      </c>
      <c r="E13" s="5">
        <f t="shared" si="1"/>
        <v>129190</v>
      </c>
      <c r="G13" s="6"/>
    </row>
    <row r="14" spans="1:7" ht="15" customHeight="1" x14ac:dyDescent="0.2">
      <c r="A14" s="7" t="s">
        <v>14</v>
      </c>
      <c r="B14" s="8">
        <v>10235</v>
      </c>
      <c r="C14" s="8">
        <v>7934</v>
      </c>
      <c r="D14" s="5">
        <f t="shared" si="0"/>
        <v>2301</v>
      </c>
      <c r="E14" s="5">
        <f t="shared" si="1"/>
        <v>131491</v>
      </c>
      <c r="G14" s="6"/>
    </row>
    <row r="15" spans="1:7" ht="15" customHeight="1" x14ac:dyDescent="0.2">
      <c r="A15" s="7" t="s">
        <v>15</v>
      </c>
      <c r="B15" s="8">
        <v>10531</v>
      </c>
      <c r="C15" s="8">
        <v>8111</v>
      </c>
      <c r="D15" s="5">
        <f t="shared" si="0"/>
        <v>2420</v>
      </c>
      <c r="E15" s="5">
        <f t="shared" si="1"/>
        <v>133911</v>
      </c>
      <c r="G15" s="6"/>
    </row>
    <row r="16" spans="1:7" ht="15" customHeight="1" x14ac:dyDescent="0.2">
      <c r="A16" s="7" t="s">
        <v>16</v>
      </c>
      <c r="B16" s="8">
        <v>11381</v>
      </c>
      <c r="C16" s="8">
        <v>8397</v>
      </c>
      <c r="D16" s="5">
        <f t="shared" si="0"/>
        <v>2984</v>
      </c>
      <c r="E16" s="5">
        <f t="shared" si="1"/>
        <v>136895</v>
      </c>
    </row>
    <row r="17" spans="1:5" ht="15" customHeight="1" x14ac:dyDescent="0.2">
      <c r="A17" s="7" t="s">
        <v>17</v>
      </c>
      <c r="B17" s="8">
        <v>11928</v>
      </c>
      <c r="C17" s="8">
        <v>9216</v>
      </c>
      <c r="D17" s="5">
        <f t="shared" si="0"/>
        <v>2712</v>
      </c>
      <c r="E17" s="5">
        <f t="shared" si="1"/>
        <v>139607</v>
      </c>
    </row>
    <row r="18" spans="1:5" ht="15" customHeight="1" x14ac:dyDescent="0.2">
      <c r="A18" s="7" t="s">
        <v>18</v>
      </c>
      <c r="B18" s="8">
        <v>10865</v>
      </c>
      <c r="C18" s="8">
        <v>9078</v>
      </c>
      <c r="D18" s="5">
        <f t="shared" si="0"/>
        <v>1787</v>
      </c>
      <c r="E18" s="5">
        <f t="shared" si="1"/>
        <v>141394</v>
      </c>
    </row>
    <row r="19" spans="1:5" ht="15" customHeight="1" x14ac:dyDescent="0.2">
      <c r="A19" s="7" t="s">
        <v>19</v>
      </c>
      <c r="B19" s="8">
        <v>5954</v>
      </c>
      <c r="C19" s="8">
        <v>10429</v>
      </c>
      <c r="D19" s="5">
        <f t="shared" si="0"/>
        <v>-4475</v>
      </c>
      <c r="E19" s="5">
        <f t="shared" si="1"/>
        <v>136919</v>
      </c>
    </row>
    <row r="20" spans="1:5" ht="15" customHeight="1" x14ac:dyDescent="0.2">
      <c r="A20" s="9" t="s">
        <v>20</v>
      </c>
      <c r="B20" s="10">
        <f>SUM(B8:B19)</f>
        <v>116206</v>
      </c>
      <c r="C20" s="10">
        <f>SUM(C8:C19)</f>
        <v>102803</v>
      </c>
      <c r="D20" s="10">
        <f>SUM(D8:D19)</f>
        <v>13403</v>
      </c>
      <c r="E20" s="11">
        <f>E19</f>
        <v>136919</v>
      </c>
    </row>
    <row r="21" spans="1:5" ht="15" customHeight="1" x14ac:dyDescent="0.2">
      <c r="A21" s="2" t="s">
        <v>21</v>
      </c>
      <c r="B21" s="3">
        <v>13498</v>
      </c>
      <c r="C21" s="3">
        <v>8663</v>
      </c>
      <c r="D21" s="4">
        <f t="shared" ref="D21:D32" si="2">B21-C21</f>
        <v>4835</v>
      </c>
      <c r="E21" s="4">
        <f>E19+D21</f>
        <v>141754</v>
      </c>
    </row>
    <row r="22" spans="1:5" ht="15" customHeight="1" x14ac:dyDescent="0.2">
      <c r="A22" s="7" t="s">
        <v>9</v>
      </c>
      <c r="B22" s="8">
        <v>14735</v>
      </c>
      <c r="C22" s="8">
        <v>9760</v>
      </c>
      <c r="D22" s="5">
        <f t="shared" si="2"/>
        <v>4975</v>
      </c>
      <c r="E22" s="5">
        <f t="shared" ref="E22:E32" si="3">E21+D22</f>
        <v>146729</v>
      </c>
    </row>
    <row r="23" spans="1:5" ht="15" customHeight="1" x14ac:dyDescent="0.2">
      <c r="A23" s="7" t="s">
        <v>10</v>
      </c>
      <c r="B23" s="8">
        <v>13288</v>
      </c>
      <c r="C23" s="8">
        <v>11521</v>
      </c>
      <c r="D23" s="5">
        <f t="shared" si="2"/>
        <v>1767</v>
      </c>
      <c r="E23" s="5">
        <f t="shared" si="3"/>
        <v>148496</v>
      </c>
    </row>
    <row r="24" spans="1:5" ht="15" customHeight="1" x14ac:dyDescent="0.2">
      <c r="A24" s="7" t="s">
        <v>11</v>
      </c>
      <c r="B24" s="8">
        <v>11959</v>
      </c>
      <c r="C24" s="8">
        <v>9493</v>
      </c>
      <c r="D24" s="5">
        <f t="shared" si="2"/>
        <v>2466</v>
      </c>
      <c r="E24" s="5">
        <f t="shared" si="3"/>
        <v>150962</v>
      </c>
    </row>
    <row r="25" spans="1:5" ht="15" customHeight="1" x14ac:dyDescent="0.2">
      <c r="A25" s="7" t="s">
        <v>12</v>
      </c>
      <c r="B25" s="8">
        <v>11754</v>
      </c>
      <c r="C25" s="8">
        <v>10230</v>
      </c>
      <c r="D25" s="5">
        <f t="shared" si="2"/>
        <v>1524</v>
      </c>
      <c r="E25" s="5">
        <f t="shared" si="3"/>
        <v>152486</v>
      </c>
    </row>
    <row r="26" spans="1:5" ht="15" customHeight="1" x14ac:dyDescent="0.2">
      <c r="A26" s="7" t="s">
        <v>13</v>
      </c>
      <c r="B26" s="8">
        <v>11450</v>
      </c>
      <c r="C26" s="8">
        <v>11374</v>
      </c>
      <c r="D26" s="5">
        <f t="shared" si="2"/>
        <v>76</v>
      </c>
      <c r="E26" s="5">
        <f t="shared" si="3"/>
        <v>152562</v>
      </c>
    </row>
    <row r="27" spans="1:5" ht="15" customHeight="1" x14ac:dyDescent="0.2">
      <c r="A27" s="7" t="s">
        <v>14</v>
      </c>
      <c r="B27" s="8">
        <v>12292</v>
      </c>
      <c r="C27" s="8">
        <v>10442</v>
      </c>
      <c r="D27" s="5">
        <f t="shared" si="2"/>
        <v>1850</v>
      </c>
      <c r="E27" s="5">
        <f t="shared" si="3"/>
        <v>154412</v>
      </c>
    </row>
    <row r="28" spans="1:5" ht="15" customHeight="1" x14ac:dyDescent="0.2">
      <c r="A28" s="7" t="s">
        <v>15</v>
      </c>
      <c r="B28" s="8">
        <v>12294</v>
      </c>
      <c r="C28" s="12">
        <v>11495</v>
      </c>
      <c r="D28" s="5">
        <f t="shared" si="2"/>
        <v>799</v>
      </c>
      <c r="E28" s="5">
        <f t="shared" si="3"/>
        <v>155211</v>
      </c>
    </row>
    <row r="29" spans="1:5" ht="15" customHeight="1" x14ac:dyDescent="0.2">
      <c r="A29" s="7" t="s">
        <v>16</v>
      </c>
      <c r="B29" s="8">
        <v>12207</v>
      </c>
      <c r="C29" s="8">
        <v>11479</v>
      </c>
      <c r="D29" s="5">
        <f t="shared" si="2"/>
        <v>728</v>
      </c>
      <c r="E29" s="5">
        <f t="shared" si="3"/>
        <v>155939</v>
      </c>
    </row>
    <row r="30" spans="1:5" ht="15" customHeight="1" x14ac:dyDescent="0.2">
      <c r="A30" s="7" t="s">
        <v>17</v>
      </c>
      <c r="B30" s="8">
        <v>10938</v>
      </c>
      <c r="C30" s="8">
        <v>11155</v>
      </c>
      <c r="D30" s="5">
        <f t="shared" si="2"/>
        <v>-217</v>
      </c>
      <c r="E30" s="5">
        <f t="shared" si="3"/>
        <v>155722</v>
      </c>
    </row>
    <row r="31" spans="1:5" ht="15" customHeight="1" x14ac:dyDescent="0.2">
      <c r="A31" s="7" t="s">
        <v>18</v>
      </c>
      <c r="B31" s="8">
        <v>11065</v>
      </c>
      <c r="C31" s="8">
        <v>11920</v>
      </c>
      <c r="D31" s="5">
        <f t="shared" si="2"/>
        <v>-855</v>
      </c>
      <c r="E31" s="5">
        <f t="shared" si="3"/>
        <v>154867</v>
      </c>
    </row>
    <row r="32" spans="1:5" ht="15" customHeight="1" x14ac:dyDescent="0.2">
      <c r="A32" s="7" t="s">
        <v>19</v>
      </c>
      <c r="B32" s="8">
        <v>7069</v>
      </c>
      <c r="C32" s="13">
        <v>12693</v>
      </c>
      <c r="D32" s="5">
        <f t="shared" si="2"/>
        <v>-5624</v>
      </c>
      <c r="E32" s="5">
        <f t="shared" si="3"/>
        <v>149243</v>
      </c>
    </row>
    <row r="33" spans="1:5" ht="15" customHeight="1" x14ac:dyDescent="0.2">
      <c r="A33" s="9" t="s">
        <v>22</v>
      </c>
      <c r="B33" s="10">
        <f>SUM(B21:B32)</f>
        <v>142549</v>
      </c>
      <c r="C33" s="10">
        <f>SUM(C21:C32)</f>
        <v>130225</v>
      </c>
      <c r="D33" s="11">
        <f>SUM(D21:D32)</f>
        <v>12324</v>
      </c>
      <c r="E33" s="11">
        <f>E32</f>
        <v>149243</v>
      </c>
    </row>
    <row r="34" spans="1:5" ht="15" customHeight="1" x14ac:dyDescent="0.2">
      <c r="A34" s="2" t="s">
        <v>23</v>
      </c>
      <c r="B34" s="3">
        <v>13163</v>
      </c>
      <c r="C34" s="3">
        <v>10268</v>
      </c>
      <c r="D34" s="4">
        <f t="shared" ref="D34:D45" si="4">B34-C34</f>
        <v>2895</v>
      </c>
      <c r="E34" s="4">
        <f>E32+D34</f>
        <v>152138</v>
      </c>
    </row>
    <row r="35" spans="1:5" ht="15" customHeight="1" x14ac:dyDescent="0.2">
      <c r="A35" s="7" t="s">
        <v>9</v>
      </c>
      <c r="B35" s="8">
        <v>13385</v>
      </c>
      <c r="C35" s="8">
        <v>11881</v>
      </c>
      <c r="D35" s="5">
        <f t="shared" si="4"/>
        <v>1504</v>
      </c>
      <c r="E35" s="5">
        <f t="shared" ref="E35:E45" si="5">E34+D35</f>
        <v>153642</v>
      </c>
    </row>
    <row r="36" spans="1:5" ht="18" customHeight="1" x14ac:dyDescent="0.2">
      <c r="A36" s="7" t="s">
        <v>10</v>
      </c>
      <c r="B36" s="8">
        <v>12739</v>
      </c>
      <c r="C36" s="8">
        <v>12618</v>
      </c>
      <c r="D36" s="5">
        <f t="shared" si="4"/>
        <v>121</v>
      </c>
      <c r="E36" s="5">
        <f t="shared" si="5"/>
        <v>153763</v>
      </c>
    </row>
    <row r="37" spans="1:5" ht="15" customHeight="1" x14ac:dyDescent="0.2">
      <c r="A37" s="7" t="s">
        <v>11</v>
      </c>
      <c r="B37" s="8">
        <v>11100</v>
      </c>
      <c r="C37" s="8">
        <v>11258</v>
      </c>
      <c r="D37" s="5">
        <f t="shared" si="4"/>
        <v>-158</v>
      </c>
      <c r="E37" s="5">
        <f t="shared" si="5"/>
        <v>153605</v>
      </c>
    </row>
    <row r="38" spans="1:5" ht="15" customHeight="1" x14ac:dyDescent="0.2">
      <c r="A38" s="7" t="s">
        <v>12</v>
      </c>
      <c r="B38" s="8">
        <v>12420</v>
      </c>
      <c r="C38" s="8">
        <v>10444</v>
      </c>
      <c r="D38" s="5">
        <f t="shared" si="4"/>
        <v>1976</v>
      </c>
      <c r="E38" s="5">
        <f t="shared" si="5"/>
        <v>155581</v>
      </c>
    </row>
    <row r="39" spans="1:5" ht="15" customHeight="1" x14ac:dyDescent="0.2">
      <c r="A39" s="7" t="s">
        <v>13</v>
      </c>
      <c r="B39" s="8">
        <v>11437</v>
      </c>
      <c r="C39" s="8">
        <v>11763</v>
      </c>
      <c r="D39" s="5">
        <f t="shared" si="4"/>
        <v>-326</v>
      </c>
      <c r="E39" s="5">
        <f t="shared" si="5"/>
        <v>155255</v>
      </c>
    </row>
    <row r="40" spans="1:5" ht="15" customHeight="1" x14ac:dyDescent="0.2">
      <c r="A40" s="7" t="s">
        <v>14</v>
      </c>
      <c r="B40" s="8">
        <v>11905</v>
      </c>
      <c r="C40" s="8">
        <v>10952</v>
      </c>
      <c r="D40" s="5">
        <f t="shared" si="4"/>
        <v>953</v>
      </c>
      <c r="E40" s="5">
        <f t="shared" si="5"/>
        <v>156208</v>
      </c>
    </row>
    <row r="41" spans="1:5" ht="15" customHeight="1" x14ac:dyDescent="0.2">
      <c r="A41" s="7" t="s">
        <v>15</v>
      </c>
      <c r="B41" s="8">
        <v>12232</v>
      </c>
      <c r="C41" s="8">
        <v>11515</v>
      </c>
      <c r="D41" s="5">
        <f t="shared" si="4"/>
        <v>717</v>
      </c>
      <c r="E41" s="5">
        <f t="shared" si="5"/>
        <v>156925</v>
      </c>
    </row>
    <row r="42" spans="1:5" ht="15" customHeight="1" x14ac:dyDescent="0.2">
      <c r="A42" s="7" t="s">
        <v>16</v>
      </c>
      <c r="B42" s="8">
        <v>11716</v>
      </c>
      <c r="C42" s="8">
        <v>10651</v>
      </c>
      <c r="D42" s="5">
        <f t="shared" si="4"/>
        <v>1065</v>
      </c>
      <c r="E42" s="5">
        <f t="shared" si="5"/>
        <v>157990</v>
      </c>
    </row>
    <row r="43" spans="1:5" ht="15" customHeight="1" x14ac:dyDescent="0.2">
      <c r="A43" s="7" t="s">
        <v>17</v>
      </c>
      <c r="B43" s="8">
        <v>11272</v>
      </c>
      <c r="C43" s="8">
        <v>10682</v>
      </c>
      <c r="D43" s="5">
        <f t="shared" si="4"/>
        <v>590</v>
      </c>
      <c r="E43" s="5">
        <f t="shared" si="5"/>
        <v>158580</v>
      </c>
    </row>
    <row r="44" spans="1:5" ht="15" customHeight="1" x14ac:dyDescent="0.2">
      <c r="A44" s="7" t="s">
        <v>18</v>
      </c>
      <c r="B44" s="8">
        <v>9615</v>
      </c>
      <c r="C44" s="8">
        <v>11492</v>
      </c>
      <c r="D44" s="5">
        <f t="shared" si="4"/>
        <v>-1877</v>
      </c>
      <c r="E44" s="5">
        <f t="shared" si="5"/>
        <v>156703</v>
      </c>
    </row>
    <row r="45" spans="1:5" ht="15" customHeight="1" x14ac:dyDescent="0.2">
      <c r="A45" s="7" t="s">
        <v>19</v>
      </c>
      <c r="B45" s="8">
        <v>6779</v>
      </c>
      <c r="C45" s="13">
        <v>11727</v>
      </c>
      <c r="D45" s="5">
        <f t="shared" si="4"/>
        <v>-4948</v>
      </c>
      <c r="E45" s="5">
        <f t="shared" si="5"/>
        <v>151755</v>
      </c>
    </row>
    <row r="46" spans="1:5" ht="15" customHeight="1" x14ac:dyDescent="0.2">
      <c r="A46" s="9" t="s">
        <v>24</v>
      </c>
      <c r="B46" s="10">
        <f>SUM(B34:B45)</f>
        <v>137763</v>
      </c>
      <c r="C46" s="10">
        <f>SUM(C34:C45)</f>
        <v>135251</v>
      </c>
      <c r="D46" s="11">
        <f>SUM(D34:D45)</f>
        <v>2512</v>
      </c>
      <c r="E46" s="11">
        <f>E45</f>
        <v>151755</v>
      </c>
    </row>
    <row r="47" spans="1:5" ht="15" customHeight="1" x14ac:dyDescent="0.2">
      <c r="A47" s="2" t="s">
        <v>25</v>
      </c>
      <c r="B47" s="3">
        <v>13921</v>
      </c>
      <c r="C47" s="3">
        <v>10271</v>
      </c>
      <c r="D47" s="4">
        <f t="shared" ref="D47:D58" si="6">B47-C47</f>
        <v>3650</v>
      </c>
      <c r="E47" s="4">
        <f>E45+D47</f>
        <v>155405</v>
      </c>
    </row>
    <row r="48" spans="1:5" ht="15" customHeight="1" x14ac:dyDescent="0.2">
      <c r="A48" s="7" t="s">
        <v>9</v>
      </c>
      <c r="B48" s="8">
        <v>11848</v>
      </c>
      <c r="C48" s="8">
        <v>10572</v>
      </c>
      <c r="D48" s="5">
        <f t="shared" si="6"/>
        <v>1276</v>
      </c>
      <c r="E48" s="5">
        <f t="shared" ref="E48:E58" si="7">E47+D48</f>
        <v>156681</v>
      </c>
    </row>
    <row r="49" spans="1:5" ht="18" customHeight="1" x14ac:dyDescent="0.2">
      <c r="A49" s="7" t="s">
        <v>10</v>
      </c>
      <c r="B49" s="8">
        <v>13915</v>
      </c>
      <c r="C49" s="8">
        <v>12917</v>
      </c>
      <c r="D49" s="5">
        <f t="shared" si="6"/>
        <v>998</v>
      </c>
      <c r="E49" s="5">
        <f t="shared" si="7"/>
        <v>157679</v>
      </c>
    </row>
    <row r="50" spans="1:5" ht="15" customHeight="1" x14ac:dyDescent="0.2">
      <c r="A50" s="7" t="s">
        <v>11</v>
      </c>
      <c r="B50" s="8">
        <v>11631</v>
      </c>
      <c r="C50" s="8">
        <v>10087</v>
      </c>
      <c r="D50" s="5">
        <f t="shared" si="6"/>
        <v>1544</v>
      </c>
      <c r="E50" s="5">
        <f t="shared" si="7"/>
        <v>159223</v>
      </c>
    </row>
    <row r="51" spans="1:5" ht="15" customHeight="1" x14ac:dyDescent="0.2">
      <c r="A51" s="7" t="s">
        <v>12</v>
      </c>
      <c r="B51" s="8">
        <v>12963</v>
      </c>
      <c r="C51" s="8">
        <v>10637</v>
      </c>
      <c r="D51" s="5">
        <f t="shared" si="6"/>
        <v>2326</v>
      </c>
      <c r="E51" s="5">
        <f t="shared" si="7"/>
        <v>161549</v>
      </c>
    </row>
    <row r="52" spans="1:5" ht="15" customHeight="1" x14ac:dyDescent="0.2">
      <c r="A52" s="7" t="s">
        <v>13</v>
      </c>
      <c r="B52" s="8">
        <v>12718</v>
      </c>
      <c r="C52" s="8">
        <v>11678</v>
      </c>
      <c r="D52" s="5">
        <f t="shared" si="6"/>
        <v>1040</v>
      </c>
      <c r="E52" s="5">
        <f t="shared" si="7"/>
        <v>162589</v>
      </c>
    </row>
    <row r="53" spans="1:5" ht="15" customHeight="1" x14ac:dyDescent="0.2">
      <c r="A53" s="7" t="s">
        <v>14</v>
      </c>
      <c r="B53" s="8">
        <v>12057</v>
      </c>
      <c r="C53" s="8">
        <v>11130</v>
      </c>
      <c r="D53" s="5">
        <f t="shared" si="6"/>
        <v>927</v>
      </c>
      <c r="E53" s="5">
        <f t="shared" si="7"/>
        <v>163516</v>
      </c>
    </row>
    <row r="54" spans="1:5" ht="15" customHeight="1" x14ac:dyDescent="0.2">
      <c r="A54" s="7" t="s">
        <v>15</v>
      </c>
      <c r="B54" s="8">
        <v>12598</v>
      </c>
      <c r="C54" s="8">
        <v>11945</v>
      </c>
      <c r="D54" s="5">
        <f t="shared" si="6"/>
        <v>653</v>
      </c>
      <c r="E54" s="5">
        <f t="shared" si="7"/>
        <v>164169</v>
      </c>
    </row>
    <row r="55" spans="1:5" ht="15" customHeight="1" x14ac:dyDescent="0.2">
      <c r="A55" s="7" t="s">
        <v>16</v>
      </c>
      <c r="B55" s="8">
        <v>11660</v>
      </c>
      <c r="C55" s="8">
        <v>10545</v>
      </c>
      <c r="D55" s="5">
        <f t="shared" si="6"/>
        <v>1115</v>
      </c>
      <c r="E55" s="5">
        <f t="shared" si="7"/>
        <v>165284</v>
      </c>
    </row>
    <row r="56" spans="1:5" ht="15" customHeight="1" x14ac:dyDescent="0.2">
      <c r="A56" s="7" t="s">
        <v>17</v>
      </c>
      <c r="B56" s="8">
        <v>11832</v>
      </c>
      <c r="C56" s="8">
        <v>11247</v>
      </c>
      <c r="D56" s="5">
        <f t="shared" si="6"/>
        <v>585</v>
      </c>
      <c r="E56" s="5">
        <f t="shared" si="7"/>
        <v>165869</v>
      </c>
    </row>
    <row r="57" spans="1:5" ht="15" customHeight="1" x14ac:dyDescent="0.2">
      <c r="A57" s="7" t="s">
        <v>18</v>
      </c>
      <c r="B57" s="8">
        <v>10796</v>
      </c>
      <c r="C57" s="8">
        <v>11818</v>
      </c>
      <c r="D57" s="5">
        <f t="shared" si="6"/>
        <v>-1022</v>
      </c>
      <c r="E57" s="5">
        <f t="shared" si="7"/>
        <v>164847</v>
      </c>
    </row>
    <row r="58" spans="1:5" ht="15" customHeight="1" x14ac:dyDescent="0.2">
      <c r="A58" s="7" t="s">
        <v>19</v>
      </c>
      <c r="B58" s="8">
        <v>6864</v>
      </c>
      <c r="C58" s="13">
        <v>11424</v>
      </c>
      <c r="D58" s="5">
        <f t="shared" si="6"/>
        <v>-4560</v>
      </c>
      <c r="E58" s="5">
        <f t="shared" si="7"/>
        <v>160287</v>
      </c>
    </row>
    <row r="59" spans="1:5" ht="15" customHeight="1" x14ac:dyDescent="0.2">
      <c r="A59" s="9" t="s">
        <v>33</v>
      </c>
      <c r="B59" s="10">
        <f>SUM(B47:B58)</f>
        <v>142803</v>
      </c>
      <c r="C59" s="10">
        <f>SUM(C47:C58)</f>
        <v>134271</v>
      </c>
      <c r="D59" s="11">
        <f>SUM(D47:D58)</f>
        <v>8532</v>
      </c>
      <c r="E59" s="11">
        <f>E58</f>
        <v>160287</v>
      </c>
    </row>
    <row r="60" spans="1:5" ht="15" customHeight="1" x14ac:dyDescent="0.2">
      <c r="A60" s="2" t="s">
        <v>34</v>
      </c>
      <c r="B60" s="3">
        <v>14685</v>
      </c>
      <c r="C60" s="3">
        <v>11290</v>
      </c>
      <c r="D60" s="4">
        <f t="shared" ref="D60:D71" si="8">B60-C60</f>
        <v>3395</v>
      </c>
      <c r="E60" s="4">
        <f>E58+D60</f>
        <v>163682</v>
      </c>
    </row>
    <row r="61" spans="1:5" ht="15" customHeight="1" x14ac:dyDescent="0.2">
      <c r="A61" s="7" t="s">
        <v>9</v>
      </c>
      <c r="B61" s="8">
        <v>14487</v>
      </c>
      <c r="C61" s="8">
        <v>11929</v>
      </c>
      <c r="D61" s="5">
        <f t="shared" si="8"/>
        <v>2558</v>
      </c>
      <c r="E61" s="5">
        <f t="shared" ref="E61:E71" si="9">E60+D61</f>
        <v>166240</v>
      </c>
    </row>
    <row r="62" spans="1:5" ht="18" customHeight="1" x14ac:dyDescent="0.2">
      <c r="A62" s="7" t="s">
        <v>10</v>
      </c>
      <c r="B62" s="8">
        <v>14066</v>
      </c>
      <c r="C62" s="8">
        <v>12290</v>
      </c>
      <c r="D62" s="5">
        <f t="shared" si="8"/>
        <v>1776</v>
      </c>
      <c r="E62" s="5">
        <f t="shared" si="9"/>
        <v>168016</v>
      </c>
    </row>
    <row r="63" spans="1:5" ht="15" customHeight="1" x14ac:dyDescent="0.2">
      <c r="A63" s="7" t="s">
        <v>11</v>
      </c>
      <c r="B63" s="8">
        <v>14491</v>
      </c>
      <c r="C63" s="8">
        <v>12989</v>
      </c>
      <c r="D63" s="5">
        <f t="shared" si="8"/>
        <v>1502</v>
      </c>
      <c r="E63" s="5">
        <f t="shared" si="9"/>
        <v>169518</v>
      </c>
    </row>
    <row r="64" spans="1:5" ht="15" customHeight="1" x14ac:dyDescent="0.2">
      <c r="A64" s="7" t="s">
        <v>36</v>
      </c>
      <c r="B64" s="8">
        <v>13457</v>
      </c>
      <c r="C64" s="8">
        <v>11299</v>
      </c>
      <c r="D64" s="5">
        <f t="shared" si="8"/>
        <v>2158</v>
      </c>
      <c r="E64" s="5">
        <f t="shared" si="9"/>
        <v>171676</v>
      </c>
    </row>
    <row r="65" spans="1:5" ht="15" hidden="1" customHeight="1" x14ac:dyDescent="0.2">
      <c r="A65" s="7" t="s">
        <v>13</v>
      </c>
      <c r="B65" s="8">
        <v>0</v>
      </c>
      <c r="C65" s="8">
        <v>0</v>
      </c>
      <c r="D65" s="5">
        <f t="shared" si="8"/>
        <v>0</v>
      </c>
      <c r="E65" s="5">
        <f t="shared" si="9"/>
        <v>171676</v>
      </c>
    </row>
    <row r="66" spans="1:5" ht="15" hidden="1" customHeight="1" x14ac:dyDescent="0.2">
      <c r="A66" s="7" t="s">
        <v>14</v>
      </c>
      <c r="B66" s="8">
        <v>0</v>
      </c>
      <c r="C66" s="8">
        <v>0</v>
      </c>
      <c r="D66" s="5">
        <f t="shared" si="8"/>
        <v>0</v>
      </c>
      <c r="E66" s="5">
        <f t="shared" si="9"/>
        <v>171676</v>
      </c>
    </row>
    <row r="67" spans="1:5" ht="15" hidden="1" customHeight="1" x14ac:dyDescent="0.2">
      <c r="A67" s="7" t="s">
        <v>15</v>
      </c>
      <c r="B67" s="8">
        <v>0</v>
      </c>
      <c r="C67" s="8">
        <v>0</v>
      </c>
      <c r="D67" s="5">
        <f t="shared" si="8"/>
        <v>0</v>
      </c>
      <c r="E67" s="5">
        <f t="shared" si="9"/>
        <v>171676</v>
      </c>
    </row>
    <row r="68" spans="1:5" ht="15" hidden="1" customHeight="1" x14ac:dyDescent="0.2">
      <c r="A68" s="7" t="s">
        <v>16</v>
      </c>
      <c r="B68" s="8">
        <v>0</v>
      </c>
      <c r="C68" s="8">
        <v>0</v>
      </c>
      <c r="D68" s="5">
        <f t="shared" si="8"/>
        <v>0</v>
      </c>
      <c r="E68" s="5">
        <f t="shared" si="9"/>
        <v>171676</v>
      </c>
    </row>
    <row r="69" spans="1:5" ht="15" hidden="1" customHeight="1" x14ac:dyDescent="0.2">
      <c r="A69" s="7" t="s">
        <v>17</v>
      </c>
      <c r="B69" s="8">
        <v>0</v>
      </c>
      <c r="C69" s="8">
        <v>0</v>
      </c>
      <c r="D69" s="5">
        <f t="shared" si="8"/>
        <v>0</v>
      </c>
      <c r="E69" s="5">
        <f t="shared" si="9"/>
        <v>171676</v>
      </c>
    </row>
    <row r="70" spans="1:5" ht="15" hidden="1" customHeight="1" x14ac:dyDescent="0.2">
      <c r="A70" s="7" t="s">
        <v>18</v>
      </c>
      <c r="B70" s="8">
        <v>0</v>
      </c>
      <c r="C70" s="8">
        <v>0</v>
      </c>
      <c r="D70" s="5">
        <f t="shared" si="8"/>
        <v>0</v>
      </c>
      <c r="E70" s="5">
        <f t="shared" si="9"/>
        <v>171676</v>
      </c>
    </row>
    <row r="71" spans="1:5" ht="15" hidden="1" customHeight="1" x14ac:dyDescent="0.2">
      <c r="A71" s="7" t="s">
        <v>26</v>
      </c>
      <c r="B71" s="8">
        <v>0</v>
      </c>
      <c r="C71" s="13">
        <v>0</v>
      </c>
      <c r="D71" s="5">
        <f t="shared" si="8"/>
        <v>0</v>
      </c>
      <c r="E71" s="5">
        <f t="shared" si="9"/>
        <v>171676</v>
      </c>
    </row>
    <row r="72" spans="1:5" ht="15" customHeight="1" x14ac:dyDescent="0.2">
      <c r="A72" s="9" t="s">
        <v>32</v>
      </c>
      <c r="B72" s="10">
        <f>SUM(B60:B71)</f>
        <v>71186</v>
      </c>
      <c r="C72" s="10">
        <f>SUM(C60:C71)</f>
        <v>59797</v>
      </c>
      <c r="D72" s="11">
        <f>SUM(D60:D71)</f>
        <v>11389</v>
      </c>
      <c r="E72" s="11">
        <f>E71</f>
        <v>171676</v>
      </c>
    </row>
    <row r="73" spans="1:5" x14ac:dyDescent="0.2">
      <c r="A73" s="14" t="s">
        <v>27</v>
      </c>
    </row>
    <row r="74" spans="1:5" x14ac:dyDescent="0.2">
      <c r="A74" s="15" t="s">
        <v>28</v>
      </c>
    </row>
    <row r="75" spans="1:5" ht="24" customHeight="1" x14ac:dyDescent="0.2">
      <c r="A75" s="21" t="s">
        <v>35</v>
      </c>
      <c r="B75" s="21"/>
      <c r="C75" s="21"/>
      <c r="D75" s="21"/>
      <c r="E75" s="21"/>
    </row>
    <row r="77" spans="1:5" x14ac:dyDescent="0.2">
      <c r="E77" s="16"/>
    </row>
    <row r="78" spans="1:5" x14ac:dyDescent="0.2">
      <c r="E78" s="17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62" activePane="bottomLeft" state="frozen"/>
      <selection pane="bottomLeft" activeCell="C77" sqref="C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7" t="s">
        <v>29</v>
      </c>
      <c r="B4" s="27"/>
      <c r="C4" s="27"/>
      <c r="D4" s="27"/>
      <c r="E4" s="2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3</v>
      </c>
      <c r="B6" s="25" t="s">
        <v>4</v>
      </c>
      <c r="C6" s="24" t="s">
        <v>5</v>
      </c>
      <c r="D6" s="26" t="s">
        <v>6</v>
      </c>
      <c r="E6" s="26" t="s">
        <v>7</v>
      </c>
    </row>
    <row r="7" spans="1:5" ht="15" customHeight="1" x14ac:dyDescent="0.2">
      <c r="A7" s="24"/>
      <c r="B7" s="25"/>
      <c r="C7" s="24"/>
      <c r="D7" s="26"/>
      <c r="E7" s="26"/>
    </row>
    <row r="8" spans="1:5" ht="15" customHeight="1" x14ac:dyDescent="0.2">
      <c r="A8" s="2" t="s">
        <v>8</v>
      </c>
      <c r="B8" s="3">
        <v>8907</v>
      </c>
      <c r="C8" s="3">
        <v>6014</v>
      </c>
      <c r="D8" s="4">
        <f t="shared" ref="D8:D19" si="0">B8-C8</f>
        <v>2893</v>
      </c>
      <c r="E8" s="5">
        <v>103319</v>
      </c>
    </row>
    <row r="9" spans="1:5" ht="15" customHeight="1" x14ac:dyDescent="0.2">
      <c r="A9" s="7" t="s">
        <v>9</v>
      </c>
      <c r="B9" s="8">
        <v>8356</v>
      </c>
      <c r="C9" s="8">
        <v>6438</v>
      </c>
      <c r="D9" s="5">
        <f t="shared" si="0"/>
        <v>1918</v>
      </c>
      <c r="E9" s="5">
        <f t="shared" ref="E9:E19" si="1">E8+D9</f>
        <v>105237</v>
      </c>
    </row>
    <row r="10" spans="1:5" ht="15" customHeight="1" x14ac:dyDescent="0.2">
      <c r="A10" s="7" t="s">
        <v>10</v>
      </c>
      <c r="B10" s="8">
        <v>6403</v>
      </c>
      <c r="C10" s="8">
        <v>6442</v>
      </c>
      <c r="D10" s="5">
        <f t="shared" si="0"/>
        <v>-39</v>
      </c>
      <c r="E10" s="5">
        <f t="shared" si="1"/>
        <v>105198</v>
      </c>
    </row>
    <row r="11" spans="1:5" ht="15" customHeight="1" x14ac:dyDescent="0.2">
      <c r="A11" s="7" t="s">
        <v>11</v>
      </c>
      <c r="B11" s="8">
        <v>3295</v>
      </c>
      <c r="C11" s="8">
        <v>6317</v>
      </c>
      <c r="D11" s="5">
        <f t="shared" si="0"/>
        <v>-3022</v>
      </c>
      <c r="E11" s="5">
        <f t="shared" si="1"/>
        <v>102176</v>
      </c>
    </row>
    <row r="12" spans="1:5" ht="15" customHeight="1" x14ac:dyDescent="0.2">
      <c r="A12" s="7" t="s">
        <v>12</v>
      </c>
      <c r="B12" s="8">
        <v>4906</v>
      </c>
      <c r="C12" s="8">
        <v>6483</v>
      </c>
      <c r="D12" s="5">
        <f t="shared" si="0"/>
        <v>-1577</v>
      </c>
      <c r="E12" s="5">
        <f t="shared" si="1"/>
        <v>100599</v>
      </c>
    </row>
    <row r="13" spans="1:5" ht="15" customHeight="1" x14ac:dyDescent="0.2">
      <c r="A13" s="7" t="s">
        <v>13</v>
      </c>
      <c r="B13" s="8">
        <v>5538</v>
      </c>
      <c r="C13" s="8">
        <v>5158</v>
      </c>
      <c r="D13" s="5">
        <f t="shared" si="0"/>
        <v>380</v>
      </c>
      <c r="E13" s="5">
        <f t="shared" si="1"/>
        <v>100979</v>
      </c>
    </row>
    <row r="14" spans="1:5" ht="15" customHeight="1" x14ac:dyDescent="0.2">
      <c r="A14" s="7" t="s">
        <v>14</v>
      </c>
      <c r="B14" s="8">
        <v>6957</v>
      </c>
      <c r="C14" s="8">
        <v>5608</v>
      </c>
      <c r="D14" s="5">
        <f t="shared" si="0"/>
        <v>1349</v>
      </c>
      <c r="E14" s="5">
        <f t="shared" si="1"/>
        <v>102328</v>
      </c>
    </row>
    <row r="15" spans="1:5" ht="15" customHeight="1" x14ac:dyDescent="0.2">
      <c r="A15" s="7" t="s">
        <v>15</v>
      </c>
      <c r="B15" s="8">
        <v>6991</v>
      </c>
      <c r="C15" s="8">
        <v>5819</v>
      </c>
      <c r="D15" s="5">
        <f t="shared" si="0"/>
        <v>1172</v>
      </c>
      <c r="E15" s="5">
        <f t="shared" si="1"/>
        <v>103500</v>
      </c>
    </row>
    <row r="16" spans="1:5" ht="15" customHeight="1" x14ac:dyDescent="0.2">
      <c r="A16" s="7" t="s">
        <v>16</v>
      </c>
      <c r="B16" s="8">
        <v>7173</v>
      </c>
      <c r="C16" s="8">
        <v>6349</v>
      </c>
      <c r="D16" s="5">
        <f t="shared" si="0"/>
        <v>824</v>
      </c>
      <c r="E16" s="5">
        <f t="shared" si="1"/>
        <v>104324</v>
      </c>
    </row>
    <row r="17" spans="1:5" ht="15" customHeight="1" x14ac:dyDescent="0.2">
      <c r="A17" s="7" t="s">
        <v>17</v>
      </c>
      <c r="B17" s="8">
        <v>7526</v>
      </c>
      <c r="C17" s="8">
        <v>7096</v>
      </c>
      <c r="D17" s="5">
        <f t="shared" si="0"/>
        <v>430</v>
      </c>
      <c r="E17" s="5">
        <f t="shared" si="1"/>
        <v>104754</v>
      </c>
    </row>
    <row r="18" spans="1:5" ht="15" customHeight="1" x14ac:dyDescent="0.2">
      <c r="A18" s="7" t="s">
        <v>18</v>
      </c>
      <c r="B18" s="8">
        <v>6550</v>
      </c>
      <c r="C18" s="8">
        <v>6374</v>
      </c>
      <c r="D18" s="5">
        <f t="shared" si="0"/>
        <v>176</v>
      </c>
      <c r="E18" s="5">
        <f t="shared" si="1"/>
        <v>104930</v>
      </c>
    </row>
    <row r="19" spans="1:5" ht="15" customHeight="1" x14ac:dyDescent="0.2">
      <c r="A19" s="7" t="s">
        <v>19</v>
      </c>
      <c r="B19" s="8">
        <v>3527</v>
      </c>
      <c r="C19" s="8">
        <v>6807</v>
      </c>
      <c r="D19" s="5">
        <f t="shared" si="0"/>
        <v>-3280</v>
      </c>
      <c r="E19" s="5">
        <f t="shared" si="1"/>
        <v>101650</v>
      </c>
    </row>
    <row r="20" spans="1:5" s="18" customFormat="1" ht="15" customHeight="1" x14ac:dyDescent="0.2">
      <c r="A20" s="9" t="s">
        <v>20</v>
      </c>
      <c r="B20" s="10">
        <f>SUM(B8:B19)</f>
        <v>76129</v>
      </c>
      <c r="C20" s="10">
        <f>SUM(C8:C19)</f>
        <v>74905</v>
      </c>
      <c r="D20" s="11">
        <f>SUM(D8:D19)</f>
        <v>1224</v>
      </c>
      <c r="E20" s="11">
        <f>E19</f>
        <v>101650</v>
      </c>
    </row>
    <row r="21" spans="1:5" s="18" customFormat="1" ht="15" customHeight="1" x14ac:dyDescent="0.2">
      <c r="A21" s="2" t="s">
        <v>21</v>
      </c>
      <c r="B21" s="3">
        <v>10301</v>
      </c>
      <c r="C21" s="3">
        <v>6643</v>
      </c>
      <c r="D21" s="4">
        <f t="shared" ref="D21:D32" si="2">B21-C21</f>
        <v>3658</v>
      </c>
      <c r="E21" s="4">
        <f>E19+D21</f>
        <v>105308</v>
      </c>
    </row>
    <row r="22" spans="1:5" s="18" customFormat="1" ht="15" customHeight="1" x14ac:dyDescent="0.2">
      <c r="A22" s="7" t="s">
        <v>9</v>
      </c>
      <c r="B22" s="8">
        <v>9804</v>
      </c>
      <c r="C22" s="8">
        <v>7439</v>
      </c>
      <c r="D22" s="5">
        <f t="shared" si="2"/>
        <v>2365</v>
      </c>
      <c r="E22" s="5">
        <f t="shared" ref="E22:E32" si="3">E21+D22</f>
        <v>107673</v>
      </c>
    </row>
    <row r="23" spans="1:5" s="18" customFormat="1" ht="15" customHeight="1" x14ac:dyDescent="0.2">
      <c r="A23" s="7" t="s">
        <v>10</v>
      </c>
      <c r="B23" s="8">
        <v>9499</v>
      </c>
      <c r="C23" s="8">
        <v>7997</v>
      </c>
      <c r="D23" s="5">
        <f t="shared" si="2"/>
        <v>1502</v>
      </c>
      <c r="E23" s="5">
        <f t="shared" si="3"/>
        <v>109175</v>
      </c>
    </row>
    <row r="24" spans="1:5" s="18" customFormat="1" ht="15" customHeight="1" x14ac:dyDescent="0.2">
      <c r="A24" s="7" t="s">
        <v>11</v>
      </c>
      <c r="B24" s="8">
        <v>8786</v>
      </c>
      <c r="C24" s="8">
        <v>6801</v>
      </c>
      <c r="D24" s="5">
        <f t="shared" si="2"/>
        <v>1985</v>
      </c>
      <c r="E24" s="5">
        <f t="shared" si="3"/>
        <v>111160</v>
      </c>
    </row>
    <row r="25" spans="1:5" s="18" customFormat="1" ht="15" customHeight="1" x14ac:dyDescent="0.2">
      <c r="A25" s="7" t="s">
        <v>12</v>
      </c>
      <c r="B25" s="8">
        <v>9122</v>
      </c>
      <c r="C25" s="8">
        <v>7796</v>
      </c>
      <c r="D25" s="5">
        <f t="shared" si="2"/>
        <v>1326</v>
      </c>
      <c r="E25" s="5">
        <f t="shared" si="3"/>
        <v>112486</v>
      </c>
    </row>
    <row r="26" spans="1:5" s="18" customFormat="1" ht="15" customHeight="1" x14ac:dyDescent="0.2">
      <c r="A26" s="7" t="s">
        <v>13</v>
      </c>
      <c r="B26" s="8">
        <v>8727</v>
      </c>
      <c r="C26" s="8">
        <v>7540</v>
      </c>
      <c r="D26" s="5">
        <f t="shared" si="2"/>
        <v>1187</v>
      </c>
      <c r="E26" s="5">
        <f t="shared" si="3"/>
        <v>113673</v>
      </c>
    </row>
    <row r="27" spans="1:5" s="18" customFormat="1" ht="15" customHeight="1" x14ac:dyDescent="0.2">
      <c r="A27" s="7" t="s">
        <v>14</v>
      </c>
      <c r="B27" s="8">
        <v>9294</v>
      </c>
      <c r="C27" s="8">
        <v>7826</v>
      </c>
      <c r="D27" s="5">
        <f t="shared" si="2"/>
        <v>1468</v>
      </c>
      <c r="E27" s="5">
        <f t="shared" si="3"/>
        <v>115141</v>
      </c>
    </row>
    <row r="28" spans="1:5" s="18" customFormat="1" ht="15" customHeight="1" x14ac:dyDescent="0.2">
      <c r="A28" s="7" t="s">
        <v>15</v>
      </c>
      <c r="B28" s="8">
        <v>9758</v>
      </c>
      <c r="C28" s="19">
        <v>8301</v>
      </c>
      <c r="D28" s="5">
        <f t="shared" si="2"/>
        <v>1457</v>
      </c>
      <c r="E28" s="5">
        <f t="shared" si="3"/>
        <v>116598</v>
      </c>
    </row>
    <row r="29" spans="1:5" s="18" customFormat="1" ht="15" customHeight="1" x14ac:dyDescent="0.2">
      <c r="A29" s="7" t="s">
        <v>16</v>
      </c>
      <c r="B29" s="8">
        <v>9581</v>
      </c>
      <c r="C29" s="19">
        <v>8447</v>
      </c>
      <c r="D29" s="5">
        <f t="shared" si="2"/>
        <v>1134</v>
      </c>
      <c r="E29" s="5">
        <f t="shared" si="3"/>
        <v>117732</v>
      </c>
    </row>
    <row r="30" spans="1:5" s="18" customFormat="1" ht="15" customHeight="1" x14ac:dyDescent="0.2">
      <c r="A30" s="7" t="s">
        <v>17</v>
      </c>
      <c r="B30" s="8">
        <v>9072</v>
      </c>
      <c r="C30" s="19">
        <v>8322</v>
      </c>
      <c r="D30" s="5">
        <f t="shared" si="2"/>
        <v>750</v>
      </c>
      <c r="E30" s="5">
        <f t="shared" si="3"/>
        <v>118482</v>
      </c>
    </row>
    <row r="31" spans="1:5" s="18" customFormat="1" ht="15" customHeight="1" x14ac:dyDescent="0.2">
      <c r="A31" s="7" t="s">
        <v>18</v>
      </c>
      <c r="B31" s="8">
        <v>8222</v>
      </c>
      <c r="C31" s="19">
        <v>8067</v>
      </c>
      <c r="D31" s="5">
        <f t="shared" si="2"/>
        <v>155</v>
      </c>
      <c r="E31" s="5">
        <f t="shared" si="3"/>
        <v>118637</v>
      </c>
    </row>
    <row r="32" spans="1:5" s="18" customFormat="1" ht="15" customHeight="1" x14ac:dyDescent="0.2">
      <c r="A32" s="7" t="s">
        <v>19</v>
      </c>
      <c r="B32" s="8">
        <v>4389</v>
      </c>
      <c r="C32" s="13">
        <v>8696</v>
      </c>
      <c r="D32" s="5">
        <f t="shared" si="2"/>
        <v>-4307</v>
      </c>
      <c r="E32" s="5">
        <f t="shared" si="3"/>
        <v>114330</v>
      </c>
    </row>
    <row r="33" spans="1:5" s="18" customFormat="1" ht="15" customHeight="1" x14ac:dyDescent="0.2">
      <c r="A33" s="9" t="s">
        <v>22</v>
      </c>
      <c r="B33" s="10">
        <f>SUM(B21:B32)</f>
        <v>106555</v>
      </c>
      <c r="C33" s="10">
        <f>SUM(C21:C32)</f>
        <v>93875</v>
      </c>
      <c r="D33" s="11">
        <f>SUM(D21:D32)</f>
        <v>12680</v>
      </c>
      <c r="E33" s="11">
        <f>E32</f>
        <v>114330</v>
      </c>
    </row>
    <row r="34" spans="1:5" ht="15" customHeight="1" x14ac:dyDescent="0.2">
      <c r="A34" s="2" t="s">
        <v>23</v>
      </c>
      <c r="B34" s="20">
        <v>12189</v>
      </c>
      <c r="C34" s="3">
        <v>8700</v>
      </c>
      <c r="D34" s="4">
        <f t="shared" ref="D34:D45" si="4">B34-C34</f>
        <v>3489</v>
      </c>
      <c r="E34" s="4">
        <f>E32+D34</f>
        <v>117819</v>
      </c>
    </row>
    <row r="35" spans="1:5" ht="15" customHeight="1" x14ac:dyDescent="0.2">
      <c r="A35" s="7" t="s">
        <v>9</v>
      </c>
      <c r="B35" s="8">
        <v>12652</v>
      </c>
      <c r="C35" s="8">
        <v>9181</v>
      </c>
      <c r="D35" s="5">
        <f t="shared" si="4"/>
        <v>3471</v>
      </c>
      <c r="E35" s="5">
        <f t="shared" ref="E35:E45" si="5">E34+D35</f>
        <v>121290</v>
      </c>
    </row>
    <row r="36" spans="1:5" ht="15" customHeight="1" x14ac:dyDescent="0.2">
      <c r="A36" s="7" t="s">
        <v>10</v>
      </c>
      <c r="B36" s="8">
        <v>12460</v>
      </c>
      <c r="C36" s="8">
        <v>9884</v>
      </c>
      <c r="D36" s="5">
        <f t="shared" si="4"/>
        <v>2576</v>
      </c>
      <c r="E36" s="5">
        <f t="shared" si="5"/>
        <v>123866</v>
      </c>
    </row>
    <row r="37" spans="1:5" ht="15" customHeight="1" x14ac:dyDescent="0.2">
      <c r="A37" s="7" t="s">
        <v>11</v>
      </c>
      <c r="B37" s="8">
        <v>10547</v>
      </c>
      <c r="C37" s="8">
        <v>8367</v>
      </c>
      <c r="D37" s="5">
        <f t="shared" si="4"/>
        <v>2180</v>
      </c>
      <c r="E37" s="5">
        <f t="shared" si="5"/>
        <v>126046</v>
      </c>
    </row>
    <row r="38" spans="1:5" ht="15" customHeight="1" x14ac:dyDescent="0.2">
      <c r="A38" s="7" t="s">
        <v>12</v>
      </c>
      <c r="B38" s="8">
        <v>11791</v>
      </c>
      <c r="C38" s="8">
        <v>10884</v>
      </c>
      <c r="D38" s="5">
        <f t="shared" si="4"/>
        <v>907</v>
      </c>
      <c r="E38" s="5">
        <f t="shared" si="5"/>
        <v>126953</v>
      </c>
    </row>
    <row r="39" spans="1:5" ht="15" customHeight="1" x14ac:dyDescent="0.2">
      <c r="A39" s="7" t="s">
        <v>13</v>
      </c>
      <c r="B39" s="8">
        <v>10747</v>
      </c>
      <c r="C39" s="8">
        <v>9835</v>
      </c>
      <c r="D39" s="5">
        <f t="shared" si="4"/>
        <v>912</v>
      </c>
      <c r="E39" s="5">
        <f t="shared" si="5"/>
        <v>127865</v>
      </c>
    </row>
    <row r="40" spans="1:5" ht="15" customHeight="1" x14ac:dyDescent="0.2">
      <c r="A40" s="7" t="s">
        <v>14</v>
      </c>
      <c r="B40" s="8">
        <v>11051</v>
      </c>
      <c r="C40" s="8">
        <v>9602</v>
      </c>
      <c r="D40" s="5">
        <f t="shared" si="4"/>
        <v>1449</v>
      </c>
      <c r="E40" s="5">
        <f t="shared" si="5"/>
        <v>129314</v>
      </c>
    </row>
    <row r="41" spans="1:5" ht="15" customHeight="1" x14ac:dyDescent="0.2">
      <c r="A41" s="7" t="s">
        <v>15</v>
      </c>
      <c r="B41" s="8">
        <v>11299</v>
      </c>
      <c r="C41" s="8">
        <v>10008</v>
      </c>
      <c r="D41" s="5">
        <f t="shared" si="4"/>
        <v>1291</v>
      </c>
      <c r="E41" s="5">
        <f t="shared" si="5"/>
        <v>130605</v>
      </c>
    </row>
    <row r="42" spans="1:5" ht="15" customHeight="1" x14ac:dyDescent="0.2">
      <c r="A42" s="7" t="s">
        <v>16</v>
      </c>
      <c r="B42" s="8">
        <v>10948</v>
      </c>
      <c r="C42" s="8">
        <v>9729</v>
      </c>
      <c r="D42" s="5">
        <f t="shared" si="4"/>
        <v>1219</v>
      </c>
      <c r="E42" s="5">
        <f t="shared" si="5"/>
        <v>131824</v>
      </c>
    </row>
    <row r="43" spans="1:5" ht="15" customHeight="1" x14ac:dyDescent="0.2">
      <c r="A43" s="7" t="s">
        <v>17</v>
      </c>
      <c r="B43" s="8">
        <v>9300</v>
      </c>
      <c r="C43" s="8">
        <v>9461</v>
      </c>
      <c r="D43" s="5">
        <f t="shared" si="4"/>
        <v>-161</v>
      </c>
      <c r="E43" s="5">
        <f t="shared" si="5"/>
        <v>131663</v>
      </c>
    </row>
    <row r="44" spans="1:5" ht="15" customHeight="1" x14ac:dyDescent="0.2">
      <c r="A44" s="7" t="s">
        <v>18</v>
      </c>
      <c r="B44" s="8">
        <v>7845</v>
      </c>
      <c r="C44" s="8">
        <v>9372</v>
      </c>
      <c r="D44" s="5">
        <f t="shared" si="4"/>
        <v>-1527</v>
      </c>
      <c r="E44" s="5">
        <f t="shared" si="5"/>
        <v>130136</v>
      </c>
    </row>
    <row r="45" spans="1:5" ht="15" customHeight="1" x14ac:dyDescent="0.2">
      <c r="A45" s="7" t="s">
        <v>19</v>
      </c>
      <c r="B45" s="8">
        <v>4154</v>
      </c>
      <c r="C45" s="13">
        <v>9612</v>
      </c>
      <c r="D45" s="5">
        <f t="shared" si="4"/>
        <v>-5458</v>
      </c>
      <c r="E45" s="5">
        <f t="shared" si="5"/>
        <v>124678</v>
      </c>
    </row>
    <row r="46" spans="1:5" ht="15" customHeight="1" x14ac:dyDescent="0.2">
      <c r="A46" s="9" t="s">
        <v>24</v>
      </c>
      <c r="B46" s="10">
        <f>SUM(B34:B45)</f>
        <v>124983</v>
      </c>
      <c r="C46" s="10">
        <f>SUM(C34:C45)</f>
        <v>114635</v>
      </c>
      <c r="D46" s="11">
        <f>SUM(D34:D45)</f>
        <v>10348</v>
      </c>
      <c r="E46" s="11">
        <f>E45</f>
        <v>124678</v>
      </c>
    </row>
    <row r="47" spans="1:5" ht="15" customHeight="1" x14ac:dyDescent="0.2">
      <c r="A47" s="2" t="s">
        <v>30</v>
      </c>
      <c r="B47" s="3">
        <v>12787</v>
      </c>
      <c r="C47" s="3">
        <v>9098</v>
      </c>
      <c r="D47" s="4">
        <f t="shared" ref="D47:D58" si="6">B47-C47</f>
        <v>3689</v>
      </c>
      <c r="E47" s="4">
        <f>E45+D47</f>
        <v>128367</v>
      </c>
    </row>
    <row r="48" spans="1:5" ht="15" customHeight="1" x14ac:dyDescent="0.2">
      <c r="A48" s="7" t="s">
        <v>9</v>
      </c>
      <c r="B48" s="8">
        <v>11665</v>
      </c>
      <c r="C48" s="8">
        <v>10026</v>
      </c>
      <c r="D48" s="5">
        <f t="shared" si="6"/>
        <v>1639</v>
      </c>
      <c r="E48" s="5">
        <f t="shared" ref="E48:E58" si="7">E47+D48</f>
        <v>130006</v>
      </c>
    </row>
    <row r="49" spans="1:5" ht="15" customHeight="1" x14ac:dyDescent="0.2">
      <c r="A49" s="7" t="s">
        <v>10</v>
      </c>
      <c r="B49" s="8">
        <v>12870</v>
      </c>
      <c r="C49" s="8">
        <v>10517</v>
      </c>
      <c r="D49" s="5">
        <f t="shared" si="6"/>
        <v>2353</v>
      </c>
      <c r="E49" s="5">
        <f t="shared" si="7"/>
        <v>132359</v>
      </c>
    </row>
    <row r="50" spans="1:5" ht="15" customHeight="1" x14ac:dyDescent="0.2">
      <c r="A50" s="7" t="s">
        <v>11</v>
      </c>
      <c r="B50" s="8">
        <v>10352</v>
      </c>
      <c r="C50" s="8">
        <v>8577</v>
      </c>
      <c r="D50" s="5">
        <f t="shared" si="6"/>
        <v>1775</v>
      </c>
      <c r="E50" s="5">
        <f t="shared" si="7"/>
        <v>134134</v>
      </c>
    </row>
    <row r="51" spans="1:5" ht="15" customHeight="1" x14ac:dyDescent="0.2">
      <c r="A51" s="7" t="s">
        <v>12</v>
      </c>
      <c r="B51" s="8">
        <v>11455</v>
      </c>
      <c r="C51" s="8">
        <v>10762</v>
      </c>
      <c r="D51" s="5">
        <f t="shared" si="6"/>
        <v>693</v>
      </c>
      <c r="E51" s="5">
        <f t="shared" si="7"/>
        <v>134827</v>
      </c>
    </row>
    <row r="52" spans="1:5" ht="15" customHeight="1" x14ac:dyDescent="0.2">
      <c r="A52" s="7" t="s">
        <v>13</v>
      </c>
      <c r="B52" s="8">
        <v>10121</v>
      </c>
      <c r="C52" s="8">
        <v>10660</v>
      </c>
      <c r="D52" s="5">
        <f t="shared" si="6"/>
        <v>-539</v>
      </c>
      <c r="E52" s="5">
        <f t="shared" si="7"/>
        <v>134288</v>
      </c>
    </row>
    <row r="53" spans="1:5" ht="15" customHeight="1" x14ac:dyDescent="0.2">
      <c r="A53" s="7" t="s">
        <v>14</v>
      </c>
      <c r="B53" s="8">
        <v>10309</v>
      </c>
      <c r="C53" s="8">
        <v>9211</v>
      </c>
      <c r="D53" s="5">
        <f t="shared" si="6"/>
        <v>1098</v>
      </c>
      <c r="E53" s="5">
        <f t="shared" si="7"/>
        <v>135386</v>
      </c>
    </row>
    <row r="54" spans="1:5" ht="15" customHeight="1" x14ac:dyDescent="0.2">
      <c r="A54" s="7" t="s">
        <v>15</v>
      </c>
      <c r="B54" s="8">
        <v>11641</v>
      </c>
      <c r="C54" s="8">
        <v>10262</v>
      </c>
      <c r="D54" s="5">
        <f t="shared" si="6"/>
        <v>1379</v>
      </c>
      <c r="E54" s="5">
        <f t="shared" si="7"/>
        <v>136765</v>
      </c>
    </row>
    <row r="55" spans="1:5" ht="15" customHeight="1" x14ac:dyDescent="0.2">
      <c r="A55" s="7" t="s">
        <v>16</v>
      </c>
      <c r="B55" s="8">
        <v>10039</v>
      </c>
      <c r="C55" s="8">
        <v>9632</v>
      </c>
      <c r="D55" s="5">
        <f t="shared" si="6"/>
        <v>407</v>
      </c>
      <c r="E55" s="5">
        <f t="shared" si="7"/>
        <v>137172</v>
      </c>
    </row>
    <row r="56" spans="1:5" ht="15" customHeight="1" x14ac:dyDescent="0.2">
      <c r="A56" s="7" t="s">
        <v>17</v>
      </c>
      <c r="B56" s="8">
        <v>9771</v>
      </c>
      <c r="C56" s="8">
        <v>9324</v>
      </c>
      <c r="D56" s="5">
        <f t="shared" si="6"/>
        <v>447</v>
      </c>
      <c r="E56" s="5">
        <f t="shared" si="7"/>
        <v>137619</v>
      </c>
    </row>
    <row r="57" spans="1:5" ht="15" customHeight="1" x14ac:dyDescent="0.2">
      <c r="A57" s="7" t="s">
        <v>18</v>
      </c>
      <c r="B57" s="8">
        <v>8083</v>
      </c>
      <c r="C57" s="8">
        <v>9769</v>
      </c>
      <c r="D57" s="5">
        <f t="shared" si="6"/>
        <v>-1686</v>
      </c>
      <c r="E57" s="5">
        <f t="shared" si="7"/>
        <v>135933</v>
      </c>
    </row>
    <row r="58" spans="1:5" ht="15" customHeight="1" x14ac:dyDescent="0.2">
      <c r="A58" s="7" t="s">
        <v>19</v>
      </c>
      <c r="B58" s="8">
        <v>4295</v>
      </c>
      <c r="C58" s="13">
        <v>9529</v>
      </c>
      <c r="D58" s="5">
        <f t="shared" si="6"/>
        <v>-5234</v>
      </c>
      <c r="E58" s="5">
        <f t="shared" si="7"/>
        <v>130699</v>
      </c>
    </row>
    <row r="59" spans="1:5" ht="15" customHeight="1" x14ac:dyDescent="0.2">
      <c r="A59" s="9" t="s">
        <v>33</v>
      </c>
      <c r="B59" s="10">
        <f>SUM(B47:B58)</f>
        <v>123388</v>
      </c>
      <c r="C59" s="10">
        <f>SUM(C47:C58)</f>
        <v>117367</v>
      </c>
      <c r="D59" s="11">
        <f>SUM(D47:D58)</f>
        <v>6021</v>
      </c>
      <c r="E59" s="11">
        <f>E58</f>
        <v>130699</v>
      </c>
    </row>
    <row r="60" spans="1:5" ht="15" customHeight="1" x14ac:dyDescent="0.2">
      <c r="A60" s="2" t="s">
        <v>34</v>
      </c>
      <c r="B60" s="3">
        <v>13060</v>
      </c>
      <c r="C60" s="3">
        <v>9207</v>
      </c>
      <c r="D60" s="4">
        <f t="shared" ref="D60:D71" si="8">B60-C60</f>
        <v>3853</v>
      </c>
      <c r="E60" s="4">
        <f>E58+D60</f>
        <v>134552</v>
      </c>
    </row>
    <row r="61" spans="1:5" ht="15" customHeight="1" x14ac:dyDescent="0.2">
      <c r="A61" s="7" t="s">
        <v>9</v>
      </c>
      <c r="B61" s="8">
        <v>12719</v>
      </c>
      <c r="C61" s="8">
        <v>10489</v>
      </c>
      <c r="D61" s="5">
        <f t="shared" si="8"/>
        <v>2230</v>
      </c>
      <c r="E61" s="5">
        <f t="shared" ref="E61:E71" si="9">E60+D61</f>
        <v>136782</v>
      </c>
    </row>
    <row r="62" spans="1:5" ht="15" customHeight="1" x14ac:dyDescent="0.2">
      <c r="A62" s="7" t="s">
        <v>10</v>
      </c>
      <c r="B62" s="8">
        <v>12018</v>
      </c>
      <c r="C62" s="8">
        <v>10607</v>
      </c>
      <c r="D62" s="5">
        <f t="shared" si="8"/>
        <v>1411</v>
      </c>
      <c r="E62" s="5">
        <f t="shared" si="9"/>
        <v>138193</v>
      </c>
    </row>
    <row r="63" spans="1:5" ht="15" customHeight="1" x14ac:dyDescent="0.2">
      <c r="A63" s="7" t="s">
        <v>11</v>
      </c>
      <c r="B63" s="8">
        <v>12418</v>
      </c>
      <c r="C63" s="8">
        <v>9817</v>
      </c>
      <c r="D63" s="5">
        <f t="shared" si="8"/>
        <v>2601</v>
      </c>
      <c r="E63" s="5">
        <f t="shared" si="9"/>
        <v>140794</v>
      </c>
    </row>
    <row r="64" spans="1:5" ht="15" customHeight="1" x14ac:dyDescent="0.2">
      <c r="A64" s="7" t="s">
        <v>36</v>
      </c>
      <c r="B64" s="8">
        <v>11066</v>
      </c>
      <c r="C64" s="8">
        <v>10679</v>
      </c>
      <c r="D64" s="5">
        <f t="shared" si="8"/>
        <v>387</v>
      </c>
      <c r="E64" s="5">
        <f t="shared" si="9"/>
        <v>141181</v>
      </c>
    </row>
    <row r="65" spans="1:5" ht="15" hidden="1" customHeight="1" x14ac:dyDescent="0.2">
      <c r="A65" s="7" t="s">
        <v>13</v>
      </c>
      <c r="B65" s="8">
        <v>0</v>
      </c>
      <c r="C65" s="8">
        <v>0</v>
      </c>
      <c r="D65" s="5">
        <f t="shared" si="8"/>
        <v>0</v>
      </c>
      <c r="E65" s="5">
        <f t="shared" si="9"/>
        <v>141181</v>
      </c>
    </row>
    <row r="66" spans="1:5" ht="15" hidden="1" customHeight="1" x14ac:dyDescent="0.2">
      <c r="A66" s="7" t="s">
        <v>14</v>
      </c>
      <c r="B66" s="8">
        <v>0</v>
      </c>
      <c r="C66" s="8">
        <v>0</v>
      </c>
      <c r="D66" s="5">
        <f t="shared" si="8"/>
        <v>0</v>
      </c>
      <c r="E66" s="5">
        <f t="shared" si="9"/>
        <v>141181</v>
      </c>
    </row>
    <row r="67" spans="1:5" ht="15" hidden="1" customHeight="1" x14ac:dyDescent="0.2">
      <c r="A67" s="7" t="s">
        <v>15</v>
      </c>
      <c r="B67" s="8">
        <v>0</v>
      </c>
      <c r="C67" s="8">
        <v>0</v>
      </c>
      <c r="D67" s="5">
        <f t="shared" si="8"/>
        <v>0</v>
      </c>
      <c r="E67" s="5">
        <f t="shared" si="9"/>
        <v>141181</v>
      </c>
    </row>
    <row r="68" spans="1:5" ht="15" hidden="1" customHeight="1" x14ac:dyDescent="0.2">
      <c r="A68" s="7" t="s">
        <v>16</v>
      </c>
      <c r="B68" s="8">
        <v>0</v>
      </c>
      <c r="C68" s="8">
        <v>0</v>
      </c>
      <c r="D68" s="5">
        <f t="shared" si="8"/>
        <v>0</v>
      </c>
      <c r="E68" s="5">
        <f t="shared" si="9"/>
        <v>141181</v>
      </c>
    </row>
    <row r="69" spans="1:5" ht="15" hidden="1" customHeight="1" x14ac:dyDescent="0.2">
      <c r="A69" s="7" t="s">
        <v>17</v>
      </c>
      <c r="B69" s="8">
        <v>0</v>
      </c>
      <c r="C69" s="8">
        <v>0</v>
      </c>
      <c r="D69" s="5">
        <f t="shared" si="8"/>
        <v>0</v>
      </c>
      <c r="E69" s="5">
        <f t="shared" si="9"/>
        <v>141181</v>
      </c>
    </row>
    <row r="70" spans="1:5" ht="15" hidden="1" customHeight="1" x14ac:dyDescent="0.2">
      <c r="A70" s="7" t="s">
        <v>18</v>
      </c>
      <c r="B70" s="8">
        <v>0</v>
      </c>
      <c r="C70" s="8">
        <v>0</v>
      </c>
      <c r="D70" s="5">
        <f t="shared" si="8"/>
        <v>0</v>
      </c>
      <c r="E70" s="5">
        <f t="shared" si="9"/>
        <v>141181</v>
      </c>
    </row>
    <row r="71" spans="1:5" ht="15" hidden="1" customHeight="1" x14ac:dyDescent="0.2">
      <c r="A71" s="7" t="s">
        <v>26</v>
      </c>
      <c r="B71" s="8">
        <v>0</v>
      </c>
      <c r="C71" s="13">
        <v>0</v>
      </c>
      <c r="D71" s="5">
        <f t="shared" si="8"/>
        <v>0</v>
      </c>
      <c r="E71" s="5">
        <f t="shared" si="9"/>
        <v>141181</v>
      </c>
    </row>
    <row r="72" spans="1:5" ht="15" customHeight="1" x14ac:dyDescent="0.2">
      <c r="A72" s="9" t="s">
        <v>32</v>
      </c>
      <c r="B72" s="10">
        <f>SUM(B60:B71)</f>
        <v>61281</v>
      </c>
      <c r="C72" s="10">
        <f>SUM(C60:C71)</f>
        <v>50799</v>
      </c>
      <c r="D72" s="11">
        <f>SUM(D60:D71)</f>
        <v>10482</v>
      </c>
      <c r="E72" s="11">
        <f>E71</f>
        <v>141181</v>
      </c>
    </row>
    <row r="73" spans="1:5" s="18" customFormat="1" x14ac:dyDescent="0.2">
      <c r="A73" s="14" t="s">
        <v>27</v>
      </c>
    </row>
    <row r="74" spans="1:5" x14ac:dyDescent="0.2">
      <c r="A74" s="15" t="s">
        <v>28</v>
      </c>
    </row>
    <row r="75" spans="1:5" ht="30.75" customHeight="1" x14ac:dyDescent="0.2">
      <c r="A75" s="21" t="s">
        <v>35</v>
      </c>
      <c r="B75" s="21"/>
      <c r="C75" s="21"/>
      <c r="D75" s="21"/>
      <c r="E75" s="21"/>
    </row>
    <row r="77" spans="1:5" x14ac:dyDescent="0.2">
      <c r="E77" s="16"/>
    </row>
    <row r="78" spans="1:5" x14ac:dyDescent="0.2">
      <c r="E78" s="17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tabSelected="1" zoomScaleNormal="100" workbookViewId="0">
      <pane ySplit="7" topLeftCell="A58" activePane="bottomLeft" state="frozen"/>
      <selection pane="bottomLeft" activeCell="I17" sqref="I1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2" t="s">
        <v>0</v>
      </c>
      <c r="B1" s="22"/>
      <c r="C1" s="22"/>
      <c r="D1" s="22"/>
      <c r="E1" s="22"/>
    </row>
    <row r="2" spans="1:5" ht="15" x14ac:dyDescent="0.2">
      <c r="A2" s="23" t="s">
        <v>1</v>
      </c>
      <c r="B2" s="23"/>
      <c r="C2" s="23"/>
      <c r="D2" s="23"/>
      <c r="E2" s="23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7" t="s">
        <v>31</v>
      </c>
      <c r="B4" s="27"/>
      <c r="C4" s="27"/>
      <c r="D4" s="27"/>
      <c r="E4" s="27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4" t="s">
        <v>3</v>
      </c>
      <c r="B6" s="25" t="s">
        <v>4</v>
      </c>
      <c r="C6" s="24" t="s">
        <v>5</v>
      </c>
      <c r="D6" s="26" t="s">
        <v>6</v>
      </c>
      <c r="E6" s="26" t="s">
        <v>7</v>
      </c>
    </row>
    <row r="7" spans="1:5" ht="15" customHeight="1" x14ac:dyDescent="0.2">
      <c r="A7" s="24"/>
      <c r="B7" s="25"/>
      <c r="C7" s="24"/>
      <c r="D7" s="26"/>
      <c r="E7" s="26"/>
    </row>
    <row r="8" spans="1:5" ht="15" customHeight="1" x14ac:dyDescent="0.2">
      <c r="A8" s="2" t="s">
        <v>8</v>
      </c>
      <c r="B8" s="3">
        <v>7507</v>
      </c>
      <c r="C8" s="3">
        <v>6356</v>
      </c>
      <c r="D8" s="4">
        <f t="shared" ref="D8:D19" si="0">B8-C8</f>
        <v>1151</v>
      </c>
      <c r="E8" s="5">
        <v>123542</v>
      </c>
    </row>
    <row r="9" spans="1:5" ht="15" customHeight="1" x14ac:dyDescent="0.2">
      <c r="A9" s="7" t="s">
        <v>9</v>
      </c>
      <c r="B9" s="8">
        <v>6984</v>
      </c>
      <c r="C9" s="8">
        <v>6108</v>
      </c>
      <c r="D9" s="5">
        <f t="shared" si="0"/>
        <v>876</v>
      </c>
      <c r="E9" s="5">
        <f t="shared" ref="E9:E19" si="1">E8+D9</f>
        <v>124418</v>
      </c>
    </row>
    <row r="10" spans="1:5" ht="15" customHeight="1" x14ac:dyDescent="0.2">
      <c r="A10" s="7" t="s">
        <v>10</v>
      </c>
      <c r="B10" s="8">
        <v>5941</v>
      </c>
      <c r="C10" s="8">
        <v>7456</v>
      </c>
      <c r="D10" s="5">
        <f t="shared" si="0"/>
        <v>-1515</v>
      </c>
      <c r="E10" s="5">
        <f t="shared" si="1"/>
        <v>122903</v>
      </c>
    </row>
    <row r="11" spans="1:5" ht="15" customHeight="1" x14ac:dyDescent="0.2">
      <c r="A11" s="7" t="s">
        <v>11</v>
      </c>
      <c r="B11" s="8">
        <v>2274</v>
      </c>
      <c r="C11" s="8">
        <v>6604</v>
      </c>
      <c r="D11" s="5">
        <f t="shared" si="0"/>
        <v>-4330</v>
      </c>
      <c r="E11" s="5">
        <f t="shared" si="1"/>
        <v>118573</v>
      </c>
    </row>
    <row r="12" spans="1:5" ht="15" customHeight="1" x14ac:dyDescent="0.2">
      <c r="A12" s="7" t="s">
        <v>12</v>
      </c>
      <c r="B12" s="8">
        <v>4236</v>
      </c>
      <c r="C12" s="8">
        <v>5813</v>
      </c>
      <c r="D12" s="5">
        <f t="shared" si="0"/>
        <v>-1577</v>
      </c>
      <c r="E12" s="5">
        <f t="shared" si="1"/>
        <v>116996</v>
      </c>
    </row>
    <row r="13" spans="1:5" ht="15" customHeight="1" x14ac:dyDescent="0.2">
      <c r="A13" s="7" t="s">
        <v>13</v>
      </c>
      <c r="B13" s="8">
        <v>4737</v>
      </c>
      <c r="C13" s="8">
        <v>4670</v>
      </c>
      <c r="D13" s="5">
        <f t="shared" si="0"/>
        <v>67</v>
      </c>
      <c r="E13" s="5">
        <f t="shared" si="1"/>
        <v>117063</v>
      </c>
    </row>
    <row r="14" spans="1:5" ht="15" customHeight="1" x14ac:dyDescent="0.2">
      <c r="A14" s="7" t="s">
        <v>14</v>
      </c>
      <c r="B14" s="8">
        <v>5388</v>
      </c>
      <c r="C14" s="8">
        <v>4798</v>
      </c>
      <c r="D14" s="5">
        <f t="shared" si="0"/>
        <v>590</v>
      </c>
      <c r="E14" s="5">
        <f t="shared" si="1"/>
        <v>117653</v>
      </c>
    </row>
    <row r="15" spans="1:5" ht="15" customHeight="1" x14ac:dyDescent="0.2">
      <c r="A15" s="7" t="s">
        <v>15</v>
      </c>
      <c r="B15" s="8">
        <v>6230</v>
      </c>
      <c r="C15" s="8">
        <v>4850</v>
      </c>
      <c r="D15" s="5">
        <f t="shared" si="0"/>
        <v>1380</v>
      </c>
      <c r="E15" s="5">
        <f t="shared" si="1"/>
        <v>119033</v>
      </c>
    </row>
    <row r="16" spans="1:5" ht="15" customHeight="1" x14ac:dyDescent="0.2">
      <c r="A16" s="7" t="s">
        <v>16</v>
      </c>
      <c r="B16" s="8">
        <v>6422</v>
      </c>
      <c r="C16" s="8">
        <v>4990</v>
      </c>
      <c r="D16" s="5">
        <f t="shared" si="0"/>
        <v>1432</v>
      </c>
      <c r="E16" s="5">
        <f t="shared" si="1"/>
        <v>120465</v>
      </c>
    </row>
    <row r="17" spans="1:5" ht="15" customHeight="1" x14ac:dyDescent="0.2">
      <c r="A17" s="7" t="s">
        <v>17</v>
      </c>
      <c r="B17" s="8">
        <v>7185</v>
      </c>
      <c r="C17" s="8">
        <v>5460</v>
      </c>
      <c r="D17" s="5">
        <f t="shared" si="0"/>
        <v>1725</v>
      </c>
      <c r="E17" s="5">
        <f t="shared" si="1"/>
        <v>122190</v>
      </c>
    </row>
    <row r="18" spans="1:5" ht="15" customHeight="1" x14ac:dyDescent="0.2">
      <c r="A18" s="7" t="s">
        <v>18</v>
      </c>
      <c r="B18" s="8">
        <v>7119</v>
      </c>
      <c r="C18" s="8">
        <v>6323</v>
      </c>
      <c r="D18" s="5">
        <f t="shared" si="0"/>
        <v>796</v>
      </c>
      <c r="E18" s="5">
        <f t="shared" si="1"/>
        <v>122986</v>
      </c>
    </row>
    <row r="19" spans="1:5" ht="15" customHeight="1" x14ac:dyDescent="0.2">
      <c r="A19" s="7" t="s">
        <v>19</v>
      </c>
      <c r="B19" s="8">
        <v>4676</v>
      </c>
      <c r="C19" s="8">
        <v>5967</v>
      </c>
      <c r="D19" s="5">
        <f t="shared" si="0"/>
        <v>-1291</v>
      </c>
      <c r="E19" s="5">
        <f t="shared" si="1"/>
        <v>121695</v>
      </c>
    </row>
    <row r="20" spans="1:5" ht="15" customHeight="1" x14ac:dyDescent="0.2">
      <c r="A20" s="9" t="s">
        <v>20</v>
      </c>
      <c r="B20" s="10">
        <f>SUM(B8:B19)</f>
        <v>68699</v>
      </c>
      <c r="C20" s="10">
        <f>SUM(C8:C19)</f>
        <v>69395</v>
      </c>
      <c r="D20" s="11">
        <f>SUM(D8:D19)</f>
        <v>-696</v>
      </c>
      <c r="E20" s="11">
        <f>E19</f>
        <v>121695</v>
      </c>
    </row>
    <row r="21" spans="1:5" ht="15" customHeight="1" x14ac:dyDescent="0.2">
      <c r="A21" s="2" t="s">
        <v>21</v>
      </c>
      <c r="B21" s="3">
        <v>7816</v>
      </c>
      <c r="C21" s="3">
        <v>6715</v>
      </c>
      <c r="D21" s="4">
        <f t="shared" ref="D21:D32" si="2">B21-C21</f>
        <v>1101</v>
      </c>
      <c r="E21" s="4">
        <f>E19+D21</f>
        <v>122796</v>
      </c>
    </row>
    <row r="22" spans="1:5" ht="15" customHeight="1" x14ac:dyDescent="0.2">
      <c r="A22" s="7" t="s">
        <v>9</v>
      </c>
      <c r="B22" s="8">
        <v>8144</v>
      </c>
      <c r="C22" s="8">
        <v>6567</v>
      </c>
      <c r="D22" s="5">
        <f t="shared" si="2"/>
        <v>1577</v>
      </c>
      <c r="E22" s="5">
        <f t="shared" ref="E22:E32" si="3">E21+D22</f>
        <v>124373</v>
      </c>
    </row>
    <row r="23" spans="1:5" ht="15" customHeight="1" x14ac:dyDescent="0.2">
      <c r="A23" s="7" t="s">
        <v>10</v>
      </c>
      <c r="B23" s="8">
        <v>7918</v>
      </c>
      <c r="C23" s="8">
        <v>7397</v>
      </c>
      <c r="D23" s="5">
        <f t="shared" si="2"/>
        <v>521</v>
      </c>
      <c r="E23" s="5">
        <f t="shared" si="3"/>
        <v>124894</v>
      </c>
    </row>
    <row r="24" spans="1:5" ht="15" customHeight="1" x14ac:dyDescent="0.2">
      <c r="A24" s="7" t="s">
        <v>11</v>
      </c>
      <c r="B24" s="8">
        <v>7004</v>
      </c>
      <c r="C24" s="8">
        <v>6968</v>
      </c>
      <c r="D24" s="5">
        <f t="shared" si="2"/>
        <v>36</v>
      </c>
      <c r="E24" s="5">
        <f t="shared" si="3"/>
        <v>124930</v>
      </c>
    </row>
    <row r="25" spans="1:5" ht="15" customHeight="1" x14ac:dyDescent="0.2">
      <c r="A25" s="7" t="s">
        <v>12</v>
      </c>
      <c r="B25" s="8">
        <v>7098</v>
      </c>
      <c r="C25" s="8">
        <v>7873</v>
      </c>
      <c r="D25" s="5">
        <f t="shared" si="2"/>
        <v>-775</v>
      </c>
      <c r="E25" s="5">
        <f t="shared" si="3"/>
        <v>124155</v>
      </c>
    </row>
    <row r="26" spans="1:5" ht="15" customHeight="1" x14ac:dyDescent="0.2">
      <c r="A26" s="7" t="s">
        <v>13</v>
      </c>
      <c r="B26" s="8">
        <v>6848</v>
      </c>
      <c r="C26" s="8">
        <v>7029</v>
      </c>
      <c r="D26" s="5">
        <f t="shared" si="2"/>
        <v>-181</v>
      </c>
      <c r="E26" s="5">
        <f t="shared" si="3"/>
        <v>123974</v>
      </c>
    </row>
    <row r="27" spans="1:5" ht="15" customHeight="1" x14ac:dyDescent="0.2">
      <c r="A27" s="7" t="s">
        <v>14</v>
      </c>
      <c r="B27" s="8">
        <v>7915</v>
      </c>
      <c r="C27" s="19">
        <v>7091</v>
      </c>
      <c r="D27" s="5">
        <f t="shared" si="2"/>
        <v>824</v>
      </c>
      <c r="E27" s="5">
        <f t="shared" si="3"/>
        <v>124798</v>
      </c>
    </row>
    <row r="28" spans="1:5" ht="15" customHeight="1" x14ac:dyDescent="0.2">
      <c r="A28" s="7" t="s">
        <v>15</v>
      </c>
      <c r="B28" s="8">
        <v>8262</v>
      </c>
      <c r="C28" s="19">
        <v>6493</v>
      </c>
      <c r="D28" s="5">
        <f t="shared" si="2"/>
        <v>1769</v>
      </c>
      <c r="E28" s="5">
        <f t="shared" si="3"/>
        <v>126567</v>
      </c>
    </row>
    <row r="29" spans="1:5" ht="15" customHeight="1" x14ac:dyDescent="0.2">
      <c r="A29" s="7" t="s">
        <v>16</v>
      </c>
      <c r="B29" s="8">
        <v>7495</v>
      </c>
      <c r="C29" s="19">
        <v>6974</v>
      </c>
      <c r="D29" s="5">
        <f t="shared" si="2"/>
        <v>521</v>
      </c>
      <c r="E29" s="5">
        <f t="shared" si="3"/>
        <v>127088</v>
      </c>
    </row>
    <row r="30" spans="1:5" ht="15" customHeight="1" x14ac:dyDescent="0.2">
      <c r="A30" s="7" t="s">
        <v>17</v>
      </c>
      <c r="B30" s="8">
        <v>7918</v>
      </c>
      <c r="C30" s="13">
        <v>6732</v>
      </c>
      <c r="D30" s="5">
        <f t="shared" si="2"/>
        <v>1186</v>
      </c>
      <c r="E30" s="5">
        <f t="shared" si="3"/>
        <v>128274</v>
      </c>
    </row>
    <row r="31" spans="1:5" ht="15" customHeight="1" x14ac:dyDescent="0.2">
      <c r="A31" s="7" t="s">
        <v>18</v>
      </c>
      <c r="B31" s="8">
        <v>7154</v>
      </c>
      <c r="C31" s="19">
        <v>6516</v>
      </c>
      <c r="D31" s="5">
        <f t="shared" si="2"/>
        <v>638</v>
      </c>
      <c r="E31" s="5">
        <f t="shared" si="3"/>
        <v>128912</v>
      </c>
    </row>
    <row r="32" spans="1:5" ht="15" customHeight="1" x14ac:dyDescent="0.2">
      <c r="A32" s="7" t="s">
        <v>19</v>
      </c>
      <c r="B32" s="8">
        <v>5346</v>
      </c>
      <c r="C32" s="13">
        <v>7308</v>
      </c>
      <c r="D32" s="5">
        <f t="shared" si="2"/>
        <v>-1962</v>
      </c>
      <c r="E32" s="5">
        <f t="shared" si="3"/>
        <v>126950</v>
      </c>
    </row>
    <row r="33" spans="1:5" ht="15" customHeight="1" x14ac:dyDescent="0.2">
      <c r="A33" s="9" t="s">
        <v>22</v>
      </c>
      <c r="B33" s="10">
        <f>SUM(B21:B32)</f>
        <v>88918</v>
      </c>
      <c r="C33" s="10">
        <f>SUM(C21:C32)</f>
        <v>83663</v>
      </c>
      <c r="D33" s="11">
        <f>SUM(D21:D32)</f>
        <v>5255</v>
      </c>
      <c r="E33" s="11">
        <f>E32</f>
        <v>126950</v>
      </c>
    </row>
    <row r="34" spans="1:5" ht="15" customHeight="1" x14ac:dyDescent="0.2">
      <c r="A34" s="2" t="s">
        <v>23</v>
      </c>
      <c r="B34" s="3">
        <v>8456</v>
      </c>
      <c r="C34" s="3">
        <v>7793</v>
      </c>
      <c r="D34" s="4">
        <f t="shared" ref="D34:D45" si="4">B34-C34</f>
        <v>663</v>
      </c>
      <c r="E34" s="4">
        <f>E32+D34</f>
        <v>127613</v>
      </c>
    </row>
    <row r="35" spans="1:5" ht="15" customHeight="1" x14ac:dyDescent="0.2">
      <c r="A35" s="7" t="s">
        <v>9</v>
      </c>
      <c r="B35" s="8">
        <v>8887</v>
      </c>
      <c r="C35" s="8">
        <v>7502</v>
      </c>
      <c r="D35" s="5">
        <f t="shared" si="4"/>
        <v>1385</v>
      </c>
      <c r="E35" s="5">
        <f t="shared" ref="E35:E45" si="5">E34+D35</f>
        <v>128998</v>
      </c>
    </row>
    <row r="36" spans="1:5" ht="15" customHeight="1" x14ac:dyDescent="0.2">
      <c r="A36" s="7" t="s">
        <v>10</v>
      </c>
      <c r="B36" s="8">
        <v>8626</v>
      </c>
      <c r="C36" s="8">
        <v>8297</v>
      </c>
      <c r="D36" s="5">
        <f t="shared" si="4"/>
        <v>329</v>
      </c>
      <c r="E36" s="5">
        <f t="shared" si="5"/>
        <v>129327</v>
      </c>
    </row>
    <row r="37" spans="1:5" ht="15" customHeight="1" x14ac:dyDescent="0.2">
      <c r="A37" s="7" t="s">
        <v>11</v>
      </c>
      <c r="B37" s="8">
        <v>8874</v>
      </c>
      <c r="C37" s="8">
        <v>6904</v>
      </c>
      <c r="D37" s="5">
        <f t="shared" si="4"/>
        <v>1970</v>
      </c>
      <c r="E37" s="5">
        <f t="shared" si="5"/>
        <v>131297</v>
      </c>
    </row>
    <row r="38" spans="1:5" ht="15" customHeight="1" x14ac:dyDescent="0.2">
      <c r="A38" s="7" t="s">
        <v>12</v>
      </c>
      <c r="B38" s="8">
        <v>8679</v>
      </c>
      <c r="C38" s="8">
        <v>7373</v>
      </c>
      <c r="D38" s="5">
        <f t="shared" si="4"/>
        <v>1306</v>
      </c>
      <c r="E38" s="5">
        <f t="shared" si="5"/>
        <v>132603</v>
      </c>
    </row>
    <row r="39" spans="1:5" ht="15" customHeight="1" x14ac:dyDescent="0.2">
      <c r="A39" s="7" t="s">
        <v>13</v>
      </c>
      <c r="B39" s="8">
        <v>8259</v>
      </c>
      <c r="C39" s="8">
        <v>7331</v>
      </c>
      <c r="D39" s="5">
        <f t="shared" si="4"/>
        <v>928</v>
      </c>
      <c r="E39" s="5">
        <f t="shared" si="5"/>
        <v>133531</v>
      </c>
    </row>
    <row r="40" spans="1:5" ht="15" customHeight="1" x14ac:dyDescent="0.2">
      <c r="A40" s="7" t="s">
        <v>14</v>
      </c>
      <c r="B40" s="8">
        <v>8376</v>
      </c>
      <c r="C40" s="8">
        <v>7517</v>
      </c>
      <c r="D40" s="5">
        <f t="shared" si="4"/>
        <v>859</v>
      </c>
      <c r="E40" s="5">
        <f t="shared" si="5"/>
        <v>134390</v>
      </c>
    </row>
    <row r="41" spans="1:5" ht="15" customHeight="1" x14ac:dyDescent="0.2">
      <c r="A41" s="7" t="s">
        <v>15</v>
      </c>
      <c r="B41" s="8">
        <v>9178</v>
      </c>
      <c r="C41" s="8">
        <v>8665</v>
      </c>
      <c r="D41" s="5">
        <f t="shared" si="4"/>
        <v>513</v>
      </c>
      <c r="E41" s="5">
        <f t="shared" si="5"/>
        <v>134903</v>
      </c>
    </row>
    <row r="42" spans="1:5" ht="15" customHeight="1" x14ac:dyDescent="0.2">
      <c r="A42" s="7" t="s">
        <v>16</v>
      </c>
      <c r="B42" s="8">
        <v>8629</v>
      </c>
      <c r="C42" s="8">
        <v>7291</v>
      </c>
      <c r="D42" s="5">
        <f t="shared" si="4"/>
        <v>1338</v>
      </c>
      <c r="E42" s="5">
        <f t="shared" si="5"/>
        <v>136241</v>
      </c>
    </row>
    <row r="43" spans="1:5" ht="15" customHeight="1" x14ac:dyDescent="0.2">
      <c r="A43" s="7" t="s">
        <v>17</v>
      </c>
      <c r="B43" s="8">
        <v>8278</v>
      </c>
      <c r="C43" s="8">
        <v>7345</v>
      </c>
      <c r="D43" s="5">
        <f t="shared" si="4"/>
        <v>933</v>
      </c>
      <c r="E43" s="5">
        <f t="shared" si="5"/>
        <v>137174</v>
      </c>
    </row>
    <row r="44" spans="1:5" ht="15" customHeight="1" x14ac:dyDescent="0.2">
      <c r="A44" s="7" t="s">
        <v>18</v>
      </c>
      <c r="B44" s="8">
        <v>7597</v>
      </c>
      <c r="C44" s="8">
        <v>7494</v>
      </c>
      <c r="D44" s="5">
        <f t="shared" si="4"/>
        <v>103</v>
      </c>
      <c r="E44" s="5">
        <f t="shared" si="5"/>
        <v>137277</v>
      </c>
    </row>
    <row r="45" spans="1:5" ht="15" customHeight="1" x14ac:dyDescent="0.2">
      <c r="A45" s="7" t="s">
        <v>19</v>
      </c>
      <c r="B45" s="8">
        <v>5447</v>
      </c>
      <c r="C45" s="13">
        <v>8952</v>
      </c>
      <c r="D45" s="5">
        <f t="shared" si="4"/>
        <v>-3505</v>
      </c>
      <c r="E45" s="5">
        <f t="shared" si="5"/>
        <v>133772</v>
      </c>
    </row>
    <row r="46" spans="1:5" ht="15" customHeight="1" x14ac:dyDescent="0.2">
      <c r="A46" s="9" t="s">
        <v>24</v>
      </c>
      <c r="B46" s="10">
        <f>SUM(B34:B45)</f>
        <v>99286</v>
      </c>
      <c r="C46" s="10">
        <f>SUM(C34:C45)</f>
        <v>92464</v>
      </c>
      <c r="D46" s="11">
        <f>SUM(D34:D45)</f>
        <v>6822</v>
      </c>
      <c r="E46" s="11">
        <f>E45</f>
        <v>133772</v>
      </c>
    </row>
    <row r="47" spans="1:5" ht="15" customHeight="1" x14ac:dyDescent="0.2">
      <c r="A47" s="2" t="s">
        <v>30</v>
      </c>
      <c r="B47" s="3">
        <v>10389</v>
      </c>
      <c r="C47" s="3">
        <v>8126</v>
      </c>
      <c r="D47" s="4">
        <f t="shared" ref="D47:D58" si="6">B47-C47</f>
        <v>2263</v>
      </c>
      <c r="E47" s="4">
        <f>E45+D47</f>
        <v>136035</v>
      </c>
    </row>
    <row r="48" spans="1:5" ht="15" customHeight="1" x14ac:dyDescent="0.2">
      <c r="A48" s="7" t="s">
        <v>9</v>
      </c>
      <c r="B48" s="8">
        <v>8495</v>
      </c>
      <c r="C48" s="8">
        <v>8331</v>
      </c>
      <c r="D48" s="5">
        <f t="shared" si="6"/>
        <v>164</v>
      </c>
      <c r="E48" s="5">
        <f t="shared" ref="E48:E58" si="7">E47+D48</f>
        <v>136199</v>
      </c>
    </row>
    <row r="49" spans="1:5" ht="15" customHeight="1" x14ac:dyDescent="0.2">
      <c r="A49" s="7" t="s">
        <v>10</v>
      </c>
      <c r="B49" s="8">
        <v>9221</v>
      </c>
      <c r="C49" s="8">
        <v>10119</v>
      </c>
      <c r="D49" s="5">
        <f t="shared" si="6"/>
        <v>-898</v>
      </c>
      <c r="E49" s="5">
        <f t="shared" si="7"/>
        <v>135301</v>
      </c>
    </row>
    <row r="50" spans="1:5" ht="15" customHeight="1" x14ac:dyDescent="0.2">
      <c r="A50" s="7" t="s">
        <v>11</v>
      </c>
      <c r="B50" s="8">
        <v>7839</v>
      </c>
      <c r="C50" s="8">
        <v>7247</v>
      </c>
      <c r="D50" s="5">
        <f t="shared" si="6"/>
        <v>592</v>
      </c>
      <c r="E50" s="5">
        <f t="shared" si="7"/>
        <v>135893</v>
      </c>
    </row>
    <row r="51" spans="1:5" ht="15" customHeight="1" x14ac:dyDescent="0.2">
      <c r="A51" s="7" t="s">
        <v>12</v>
      </c>
      <c r="B51" s="8">
        <v>8024</v>
      </c>
      <c r="C51" s="8">
        <v>8675</v>
      </c>
      <c r="D51" s="5">
        <f t="shared" si="6"/>
        <v>-651</v>
      </c>
      <c r="E51" s="5">
        <f t="shared" si="7"/>
        <v>135242</v>
      </c>
    </row>
    <row r="52" spans="1:5" ht="15" customHeight="1" x14ac:dyDescent="0.2">
      <c r="A52" s="7" t="s">
        <v>13</v>
      </c>
      <c r="B52" s="8">
        <v>7562</v>
      </c>
      <c r="C52" s="8">
        <v>8378</v>
      </c>
      <c r="D52" s="5">
        <f t="shared" si="6"/>
        <v>-816</v>
      </c>
      <c r="E52" s="5">
        <f t="shared" si="7"/>
        <v>134426</v>
      </c>
    </row>
    <row r="53" spans="1:5" ht="15" customHeight="1" x14ac:dyDescent="0.2">
      <c r="A53" s="7" t="s">
        <v>14</v>
      </c>
      <c r="B53" s="8">
        <v>7586</v>
      </c>
      <c r="C53" s="8">
        <v>8008</v>
      </c>
      <c r="D53" s="5">
        <f t="shared" si="6"/>
        <v>-422</v>
      </c>
      <c r="E53" s="5">
        <f t="shared" si="7"/>
        <v>134004</v>
      </c>
    </row>
    <row r="54" spans="1:5" ht="15" customHeight="1" x14ac:dyDescent="0.2">
      <c r="A54" s="7" t="s">
        <v>15</v>
      </c>
      <c r="B54" s="8">
        <v>9207</v>
      </c>
      <c r="C54" s="8">
        <v>8588</v>
      </c>
      <c r="D54" s="5">
        <f t="shared" si="6"/>
        <v>619</v>
      </c>
      <c r="E54" s="5">
        <f t="shared" si="7"/>
        <v>134623</v>
      </c>
    </row>
    <row r="55" spans="1:5" ht="15" customHeight="1" x14ac:dyDescent="0.2">
      <c r="A55" s="7" t="s">
        <v>16</v>
      </c>
      <c r="B55" s="8">
        <v>6989</v>
      </c>
      <c r="C55" s="8">
        <v>7450</v>
      </c>
      <c r="D55" s="5">
        <f t="shared" si="6"/>
        <v>-461</v>
      </c>
      <c r="E55" s="5">
        <f t="shared" si="7"/>
        <v>134162</v>
      </c>
    </row>
    <row r="56" spans="1:5" ht="15" customHeight="1" x14ac:dyDescent="0.2">
      <c r="A56" s="7" t="s">
        <v>17</v>
      </c>
      <c r="B56" s="8">
        <v>8032</v>
      </c>
      <c r="C56" s="8">
        <v>7186</v>
      </c>
      <c r="D56" s="5">
        <f t="shared" si="6"/>
        <v>846</v>
      </c>
      <c r="E56" s="5">
        <f t="shared" si="7"/>
        <v>135008</v>
      </c>
    </row>
    <row r="57" spans="1:5" ht="15" customHeight="1" x14ac:dyDescent="0.2">
      <c r="A57" s="7" t="s">
        <v>18</v>
      </c>
      <c r="B57" s="8">
        <v>7584</v>
      </c>
      <c r="C57" s="8">
        <v>7627</v>
      </c>
      <c r="D57" s="5">
        <f t="shared" si="6"/>
        <v>-43</v>
      </c>
      <c r="E57" s="5">
        <f t="shared" si="7"/>
        <v>134965</v>
      </c>
    </row>
    <row r="58" spans="1:5" ht="15" customHeight="1" x14ac:dyDescent="0.2">
      <c r="A58" s="7" t="s">
        <v>19</v>
      </c>
      <c r="B58" s="8">
        <v>4797</v>
      </c>
      <c r="C58" s="13">
        <v>7639</v>
      </c>
      <c r="D58" s="5">
        <f t="shared" si="6"/>
        <v>-2842</v>
      </c>
      <c r="E58" s="5">
        <f t="shared" si="7"/>
        <v>132123</v>
      </c>
    </row>
    <row r="59" spans="1:5" ht="15" customHeight="1" x14ac:dyDescent="0.2">
      <c r="A59" s="9" t="s">
        <v>33</v>
      </c>
      <c r="B59" s="10">
        <f>SUM(B47:B58)</f>
        <v>95725</v>
      </c>
      <c r="C59" s="10">
        <f>SUM(C47:C58)</f>
        <v>97374</v>
      </c>
      <c r="D59" s="11">
        <f>SUM(D47:D58)</f>
        <v>-1649</v>
      </c>
      <c r="E59" s="11">
        <f>E58</f>
        <v>132123</v>
      </c>
    </row>
    <row r="60" spans="1:5" ht="15" customHeight="1" x14ac:dyDescent="0.2">
      <c r="A60" s="2" t="s">
        <v>34</v>
      </c>
      <c r="B60" s="3">
        <v>9467</v>
      </c>
      <c r="C60" s="3">
        <v>7837</v>
      </c>
      <c r="D60" s="4">
        <f t="shared" ref="D60:D71" si="8">B60-C60</f>
        <v>1630</v>
      </c>
      <c r="E60" s="4">
        <f>E58+D60</f>
        <v>133753</v>
      </c>
    </row>
    <row r="61" spans="1:5" ht="15" customHeight="1" x14ac:dyDescent="0.2">
      <c r="A61" s="7" t="s">
        <v>9</v>
      </c>
      <c r="B61" s="8">
        <v>9265</v>
      </c>
      <c r="C61" s="8">
        <v>8389</v>
      </c>
      <c r="D61" s="5">
        <f t="shared" si="8"/>
        <v>876</v>
      </c>
      <c r="E61" s="5">
        <f t="shared" ref="E61:E71" si="9">E60+D61</f>
        <v>134629</v>
      </c>
    </row>
    <row r="62" spans="1:5" ht="15" customHeight="1" x14ac:dyDescent="0.2">
      <c r="A62" s="7" t="s">
        <v>10</v>
      </c>
      <c r="B62" s="8">
        <v>9358</v>
      </c>
      <c r="C62" s="8">
        <v>8468</v>
      </c>
      <c r="D62" s="5">
        <f t="shared" si="8"/>
        <v>890</v>
      </c>
      <c r="E62" s="5">
        <f t="shared" si="9"/>
        <v>135519</v>
      </c>
    </row>
    <row r="63" spans="1:5" ht="15" customHeight="1" x14ac:dyDescent="0.2">
      <c r="A63" s="7" t="s">
        <v>11</v>
      </c>
      <c r="B63" s="8">
        <v>9670</v>
      </c>
      <c r="C63" s="8">
        <v>8043</v>
      </c>
      <c r="D63" s="5">
        <f t="shared" si="8"/>
        <v>1627</v>
      </c>
      <c r="E63" s="5">
        <f t="shared" si="9"/>
        <v>137146</v>
      </c>
    </row>
    <row r="64" spans="1:5" ht="15" customHeight="1" x14ac:dyDescent="0.2">
      <c r="A64" s="7" t="s">
        <v>36</v>
      </c>
      <c r="B64" s="8">
        <v>5890</v>
      </c>
      <c r="C64" s="8">
        <v>7420</v>
      </c>
      <c r="D64" s="5">
        <f t="shared" si="8"/>
        <v>-1530</v>
      </c>
      <c r="E64" s="5">
        <f t="shared" si="9"/>
        <v>135616</v>
      </c>
    </row>
    <row r="65" spans="1:5" ht="15" hidden="1" customHeight="1" x14ac:dyDescent="0.2">
      <c r="A65" s="7" t="s">
        <v>13</v>
      </c>
      <c r="B65" s="8">
        <v>0</v>
      </c>
      <c r="C65" s="8">
        <v>0</v>
      </c>
      <c r="D65" s="5">
        <f t="shared" si="8"/>
        <v>0</v>
      </c>
      <c r="E65" s="5">
        <f t="shared" si="9"/>
        <v>135616</v>
      </c>
    </row>
    <row r="66" spans="1:5" ht="15" hidden="1" customHeight="1" x14ac:dyDescent="0.2">
      <c r="A66" s="7" t="s">
        <v>14</v>
      </c>
      <c r="B66" s="8">
        <v>0</v>
      </c>
      <c r="C66" s="8">
        <v>0</v>
      </c>
      <c r="D66" s="5">
        <f t="shared" si="8"/>
        <v>0</v>
      </c>
      <c r="E66" s="5">
        <f t="shared" si="9"/>
        <v>135616</v>
      </c>
    </row>
    <row r="67" spans="1:5" ht="15" hidden="1" customHeight="1" x14ac:dyDescent="0.2">
      <c r="A67" s="7" t="s">
        <v>15</v>
      </c>
      <c r="B67" s="8">
        <v>0</v>
      </c>
      <c r="C67" s="8">
        <v>0</v>
      </c>
      <c r="D67" s="5">
        <f t="shared" si="8"/>
        <v>0</v>
      </c>
      <c r="E67" s="5">
        <f t="shared" si="9"/>
        <v>135616</v>
      </c>
    </row>
    <row r="68" spans="1:5" ht="15" hidden="1" customHeight="1" x14ac:dyDescent="0.2">
      <c r="A68" s="7" t="s">
        <v>16</v>
      </c>
      <c r="B68" s="8">
        <v>0</v>
      </c>
      <c r="C68" s="8">
        <v>0</v>
      </c>
      <c r="D68" s="5">
        <f t="shared" si="8"/>
        <v>0</v>
      </c>
      <c r="E68" s="5">
        <f t="shared" si="9"/>
        <v>135616</v>
      </c>
    </row>
    <row r="69" spans="1:5" ht="15" hidden="1" customHeight="1" x14ac:dyDescent="0.2">
      <c r="A69" s="7" t="s">
        <v>17</v>
      </c>
      <c r="B69" s="8">
        <v>0</v>
      </c>
      <c r="C69" s="8">
        <v>0</v>
      </c>
      <c r="D69" s="5">
        <f t="shared" si="8"/>
        <v>0</v>
      </c>
      <c r="E69" s="5">
        <f t="shared" si="9"/>
        <v>135616</v>
      </c>
    </row>
    <row r="70" spans="1:5" ht="15" hidden="1" customHeight="1" x14ac:dyDescent="0.2">
      <c r="A70" s="7" t="s">
        <v>18</v>
      </c>
      <c r="B70" s="8">
        <v>0</v>
      </c>
      <c r="C70" s="8">
        <v>0</v>
      </c>
      <c r="D70" s="5">
        <f t="shared" si="8"/>
        <v>0</v>
      </c>
      <c r="E70" s="5">
        <f t="shared" si="9"/>
        <v>135616</v>
      </c>
    </row>
    <row r="71" spans="1:5" ht="15" hidden="1" customHeight="1" x14ac:dyDescent="0.2">
      <c r="A71" s="7" t="s">
        <v>26</v>
      </c>
      <c r="B71" s="8">
        <v>0</v>
      </c>
      <c r="C71" s="13">
        <v>0</v>
      </c>
      <c r="D71" s="5">
        <f t="shared" si="8"/>
        <v>0</v>
      </c>
      <c r="E71" s="5">
        <f t="shared" si="9"/>
        <v>135616</v>
      </c>
    </row>
    <row r="72" spans="1:5" ht="15" customHeight="1" x14ac:dyDescent="0.2">
      <c r="A72" s="9" t="s">
        <v>32</v>
      </c>
      <c r="B72" s="10">
        <f>SUM(B60:B71)</f>
        <v>43650</v>
      </c>
      <c r="C72" s="10">
        <f>SUM(C60:C71)</f>
        <v>40157</v>
      </c>
      <c r="D72" s="11">
        <f>SUM(D60:D71)</f>
        <v>3493</v>
      </c>
      <c r="E72" s="11">
        <f>E71</f>
        <v>135616</v>
      </c>
    </row>
    <row r="73" spans="1:5" x14ac:dyDescent="0.2">
      <c r="A73" s="14" t="s">
        <v>27</v>
      </c>
    </row>
    <row r="74" spans="1:5" x14ac:dyDescent="0.2">
      <c r="A74" s="15" t="s">
        <v>28</v>
      </c>
    </row>
    <row r="75" spans="1:5" ht="30.75" customHeight="1" x14ac:dyDescent="0.2">
      <c r="A75" s="21" t="s">
        <v>35</v>
      </c>
      <c r="B75" s="21"/>
      <c r="C75" s="21"/>
      <c r="D75" s="21"/>
      <c r="E75" s="21"/>
    </row>
    <row r="77" spans="1:5" x14ac:dyDescent="0.2">
      <c r="E77" s="16"/>
    </row>
    <row r="78" spans="1:5" x14ac:dyDescent="0.2">
      <c r="E78" s="17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8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14</cp:revision>
  <cp:lastPrinted>2020-07-02T18:16:12Z</cp:lastPrinted>
  <dcterms:created xsi:type="dcterms:W3CDTF">2011-05-23T13:14:33Z</dcterms:created>
  <dcterms:modified xsi:type="dcterms:W3CDTF">2024-07-02T12:58:43Z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