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79EEEE7F-2C04-4E5B-A6A3-9FFE45558E48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Paraná!$A$1:$E$76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72" i="3" l="1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<sst xmlns="http://schemas.openxmlformats.org/spreadsheetml/2006/main" count="228" uniqueCount="37">
  <si>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</si>
  <si>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</si>
  <si>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</si>
  <si>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</si>
  <si>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</si>
  <si>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</si>
  <si>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</si>
  <si>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</si>
  <si>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</si>
  <si>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</si>
  <si>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</si>
  <si>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</si>
  <si>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</si>
  <si>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</si>
  <si>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</si>
  <si>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</si>
  <si>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</si>
  <si>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</si>
  <si>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</si>
  <si>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</si>
  <si>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</si>
  <si>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</si>
  <si>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</si>
  <si>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</si>
  <si>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</si>
  <si>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</si>
  <si>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</si>
  <si>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</si>
  <si>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</si>
  <si>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</si>
  <si>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</si>
  <si>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</si>
  <si>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2024*</t>
  </si>
  <si>
    <t>2023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</si>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</sst>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zoomScaleNormal="100" workbookViewId="0">
      <pane ySplit="7" topLeftCell="A62" activePane="bottomLeft" state="frozen"/>
      <selection pane="bottomLeft" activeCell="G75" sqref="G7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127259</v>
      </c>
      <c r="G8" s="6"/>
    </row>
    <row r="9" spans="1:7" ht="15" customHeight="1" x14ac:dyDescent="0.2">
      <c r="A9" s="7" t="s">
        <v>9</v>
      </c>
      <c r="B9" s="8">
        <v>11097</v>
      </c>
      <c r="C9" s="8">
        <v>8331</v>
      </c>
      <c r="D9" s="5">
        <f t="shared" si="0"/>
        <v>2766</v>
      </c>
      <c r="E9" s="5">
        <f t="shared" ref="E9:E19" si="1">E8+D9</f>
        <v>130025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129803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126587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127909</v>
      </c>
      <c r="G12" s="6"/>
    </row>
    <row r="13" spans="1:7" ht="15" customHeight="1" x14ac:dyDescent="0.2">
      <c r="A13" s="7" t="s">
        <v>13</v>
      </c>
      <c r="B13" s="8">
        <v>9443</v>
      </c>
      <c r="C13" s="8">
        <v>8139</v>
      </c>
      <c r="D13" s="5">
        <f t="shared" si="0"/>
        <v>1304</v>
      </c>
      <c r="E13" s="5">
        <f t="shared" si="1"/>
        <v>129213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131514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133934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136918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139630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141417</v>
      </c>
    </row>
    <row r="19" spans="1:5" ht="15" customHeight="1" x14ac:dyDescent="0.2">
      <c r="A19" s="7" t="s">
        <v>19</v>
      </c>
      <c r="B19" s="8">
        <v>5954</v>
      </c>
      <c r="C19" s="8">
        <v>10428</v>
      </c>
      <c r="D19" s="5">
        <f t="shared" si="0"/>
        <v>-4474</v>
      </c>
      <c r="E19" s="5">
        <f t="shared" si="1"/>
        <v>136943</v>
      </c>
    </row>
    <row r="20" spans="1:5" ht="15" customHeight="1" x14ac:dyDescent="0.2">
      <c r="A20" s="9" t="s">
        <v>20</v>
      </c>
      <c r="B20" s="10">
        <f>SUM(B8:B19)</f>
        <v>116206</v>
      </c>
      <c r="C20" s="10">
        <f>SUM(C8:C19)</f>
        <v>102800</v>
      </c>
      <c r="D20" s="10">
        <f>SUM(D8:D19)</f>
        <v>13406</v>
      </c>
      <c r="E20" s="11">
        <f>E19</f>
        <v>136943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141779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146754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148521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150986</v>
      </c>
    </row>
    <row r="25" spans="1:5" ht="15" customHeight="1" x14ac:dyDescent="0.2">
      <c r="A25" s="7" t="s">
        <v>12</v>
      </c>
      <c r="B25" s="8">
        <v>11754</v>
      </c>
      <c r="C25" s="8">
        <v>10230</v>
      </c>
      <c r="D25" s="5">
        <f t="shared" si="2"/>
        <v>1524</v>
      </c>
      <c r="E25" s="5">
        <f t="shared" si="3"/>
        <v>152510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152586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154436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155235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155963</v>
      </c>
    </row>
    <row r="30" spans="1:5" ht="15" customHeight="1" x14ac:dyDescent="0.2">
      <c r="A30" s="7" t="s">
        <v>17</v>
      </c>
      <c r="B30" s="8">
        <v>10938</v>
      </c>
      <c r="C30" s="8">
        <v>11155</v>
      </c>
      <c r="D30" s="5">
        <f t="shared" si="2"/>
        <v>-217</v>
      </c>
      <c r="E30" s="5">
        <f t="shared" si="3"/>
        <v>155746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154891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149267</v>
      </c>
    </row>
    <row r="33" spans="1:5" ht="15" customHeight="1" x14ac:dyDescent="0.2">
      <c r="A33" s="9" t="s">
        <v>22</v>
      </c>
      <c r="B33" s="10">
        <f>SUM(B21:B32)</f>
        <v>142548</v>
      </c>
      <c r="C33" s="10">
        <f>SUM(C21:C32)</f>
        <v>130224</v>
      </c>
      <c r="D33" s="11">
        <f>SUM(D21:D32)</f>
        <v>12324</v>
      </c>
      <c r="E33" s="11">
        <f>E32</f>
        <v>149267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152164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153668</v>
      </c>
    </row>
    <row r="36" spans="1:5" ht="18" customHeight="1" x14ac:dyDescent="0.2">
      <c r="A36" s="7" t="s">
        <v>10</v>
      </c>
      <c r="B36" s="8">
        <v>12739</v>
      </c>
      <c r="C36" s="8">
        <v>12618</v>
      </c>
      <c r="D36" s="5">
        <f t="shared" si="4"/>
        <v>121</v>
      </c>
      <c r="E36" s="5">
        <f t="shared" si="5"/>
        <v>153789</v>
      </c>
    </row>
    <row r="37" spans="1:5" ht="15" customHeight="1" x14ac:dyDescent="0.2">
      <c r="A37" s="7" t="s">
        <v>11</v>
      </c>
      <c r="B37" s="8">
        <v>11100</v>
      </c>
      <c r="C37" s="8">
        <v>11258</v>
      </c>
      <c r="D37" s="5">
        <f t="shared" si="4"/>
        <v>-158</v>
      </c>
      <c r="E37" s="5">
        <f t="shared" si="5"/>
        <v>153631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155607</v>
      </c>
    </row>
    <row r="39" spans="1:5" ht="15" customHeight="1" x14ac:dyDescent="0.2">
      <c r="A39" s="7" t="s">
        <v>13</v>
      </c>
      <c r="B39" s="8">
        <v>11436</v>
      </c>
      <c r="C39" s="8">
        <v>11763</v>
      </c>
      <c r="D39" s="5">
        <f t="shared" si="4"/>
        <v>-327</v>
      </c>
      <c r="E39" s="5">
        <f t="shared" si="5"/>
        <v>155280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156233</v>
      </c>
    </row>
    <row r="41" spans="1:5" ht="15" customHeight="1" x14ac:dyDescent="0.2">
      <c r="A41" s="7" t="s">
        <v>15</v>
      </c>
      <c r="B41" s="8">
        <v>12231</v>
      </c>
      <c r="C41" s="8">
        <v>11514</v>
      </c>
      <c r="D41" s="5">
        <f t="shared" si="4"/>
        <v>717</v>
      </c>
      <c r="E41" s="5">
        <f t="shared" si="5"/>
        <v>156950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158015</v>
      </c>
    </row>
    <row r="43" spans="1:5" ht="15" customHeight="1" x14ac:dyDescent="0.2">
      <c r="A43" s="7" t="s">
        <v>17</v>
      </c>
      <c r="B43" s="8">
        <v>11272</v>
      </c>
      <c r="C43" s="8">
        <v>10681</v>
      </c>
      <c r="D43" s="5">
        <f t="shared" si="4"/>
        <v>591</v>
      </c>
      <c r="E43" s="5">
        <f t="shared" si="5"/>
        <v>158606</v>
      </c>
    </row>
    <row r="44" spans="1:5" ht="15" customHeight="1" x14ac:dyDescent="0.2">
      <c r="A44" s="7" t="s">
        <v>18</v>
      </c>
      <c r="B44" s="8">
        <v>9615</v>
      </c>
      <c r="C44" s="8">
        <v>11492</v>
      </c>
      <c r="D44" s="5">
        <f t="shared" si="4"/>
        <v>-1877</v>
      </c>
      <c r="E44" s="5">
        <f t="shared" si="5"/>
        <v>156729</v>
      </c>
    </row>
    <row r="45" spans="1:5" ht="15" customHeight="1" x14ac:dyDescent="0.2">
      <c r="A45" s="7" t="s">
        <v>19</v>
      </c>
      <c r="B45" s="8">
        <v>6779</v>
      </c>
      <c r="C45" s="13">
        <v>11727</v>
      </c>
      <c r="D45" s="5">
        <f t="shared" si="4"/>
        <v>-4948</v>
      </c>
      <c r="E45" s="5">
        <f t="shared" si="5"/>
        <v>151781</v>
      </c>
    </row>
    <row r="46" spans="1:5" ht="15" customHeight="1" x14ac:dyDescent="0.2">
      <c r="A46" s="9" t="s">
        <v>24</v>
      </c>
      <c r="B46" s="10">
        <f>SUM(B34:B45)</f>
        <v>137760</v>
      </c>
      <c r="C46" s="10">
        <f>SUM(C34:C45)</f>
        <v>135246</v>
      </c>
      <c r="D46" s="11">
        <f>SUM(D34:D45)</f>
        <v>2514</v>
      </c>
      <c r="E46" s="11">
        <f>E45</f>
        <v>151781</v>
      </c>
    </row>
    <row r="47" spans="1:5" ht="15" customHeight="1" x14ac:dyDescent="0.2">
      <c r="A47" s="2" t="s">
        <v>25</v>
      </c>
      <c r="B47" s="3">
        <v>13920</v>
      </c>
      <c r="C47" s="3">
        <v>10271</v>
      </c>
      <c r="D47" s="4">
        <f t="shared" ref="D47:D58" si="6">B47-C47</f>
        <v>3649</v>
      </c>
      <c r="E47" s="4">
        <f>E45+D47</f>
        <v>155430</v>
      </c>
    </row>
    <row r="48" spans="1:5" ht="15" customHeight="1" x14ac:dyDescent="0.2">
      <c r="A48" s="7" t="s">
        <v>9</v>
      </c>
      <c r="B48" s="8">
        <v>11848</v>
      </c>
      <c r="C48" s="8">
        <v>10572</v>
      </c>
      <c r="D48" s="5">
        <f t="shared" si="6"/>
        <v>1276</v>
      </c>
      <c r="E48" s="5">
        <f t="shared" ref="E48:E58" si="7">E47+D48</f>
        <v>156706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157706</v>
      </c>
    </row>
    <row r="50" spans="1:5" ht="15" customHeight="1" x14ac:dyDescent="0.2">
      <c r="A50" s="7" t="s">
        <v>11</v>
      </c>
      <c r="B50" s="8">
        <v>11630</v>
      </c>
      <c r="C50" s="8">
        <v>10087</v>
      </c>
      <c r="D50" s="5">
        <f t="shared" si="6"/>
        <v>1543</v>
      </c>
      <c r="E50" s="5">
        <f t="shared" si="7"/>
        <v>159249</v>
      </c>
    </row>
    <row r="51" spans="1:5" ht="15" customHeight="1" x14ac:dyDescent="0.2">
      <c r="A51" s="7" t="s">
        <v>12</v>
      </c>
      <c r="B51" s="8">
        <v>12963</v>
      </c>
      <c r="C51" s="8">
        <v>10636</v>
      </c>
      <c r="D51" s="5">
        <f t="shared" si="6"/>
        <v>2327</v>
      </c>
      <c r="E51" s="5">
        <f t="shared" si="7"/>
        <v>161576</v>
      </c>
    </row>
    <row r="52" spans="1:5" ht="15" customHeight="1" x14ac:dyDescent="0.2">
      <c r="A52" s="7" t="s">
        <v>13</v>
      </c>
      <c r="B52" s="8">
        <v>12717</v>
      </c>
      <c r="C52" s="8">
        <v>11684</v>
      </c>
      <c r="D52" s="5">
        <f t="shared" si="6"/>
        <v>1033</v>
      </c>
      <c r="E52" s="5">
        <f t="shared" si="7"/>
        <v>162609</v>
      </c>
    </row>
    <row r="53" spans="1:5" ht="15" customHeight="1" x14ac:dyDescent="0.2">
      <c r="A53" s="7" t="s">
        <v>14</v>
      </c>
      <c r="B53" s="8">
        <v>12061</v>
      </c>
      <c r="C53" s="8">
        <v>11130</v>
      </c>
      <c r="D53" s="5">
        <f t="shared" si="6"/>
        <v>931</v>
      </c>
      <c r="E53" s="5">
        <f t="shared" si="7"/>
        <v>163540</v>
      </c>
    </row>
    <row r="54" spans="1:5" ht="15" customHeight="1" x14ac:dyDescent="0.2">
      <c r="A54" s="7" t="s">
        <v>15</v>
      </c>
      <c r="B54" s="8">
        <v>12604</v>
      </c>
      <c r="C54" s="8">
        <v>11945</v>
      </c>
      <c r="D54" s="5">
        <f t="shared" si="6"/>
        <v>659</v>
      </c>
      <c r="E54" s="5">
        <f t="shared" si="7"/>
        <v>164199</v>
      </c>
    </row>
    <row r="55" spans="1:5" ht="15" customHeight="1" x14ac:dyDescent="0.2">
      <c r="A55" s="7" t="s">
        <v>16</v>
      </c>
      <c r="B55" s="8">
        <v>11665</v>
      </c>
      <c r="C55" s="8">
        <v>10550</v>
      </c>
      <c r="D55" s="5">
        <f t="shared" si="6"/>
        <v>1115</v>
      </c>
      <c r="E55" s="5">
        <f t="shared" si="7"/>
        <v>165314</v>
      </c>
    </row>
    <row r="56" spans="1:5" ht="15" customHeight="1" x14ac:dyDescent="0.2">
      <c r="A56" s="7" t="s">
        <v>17</v>
      </c>
      <c r="B56" s="8">
        <v>11832</v>
      </c>
      <c r="C56" s="8">
        <v>11250</v>
      </c>
      <c r="D56" s="5">
        <f t="shared" si="6"/>
        <v>582</v>
      </c>
      <c r="E56" s="5">
        <f t="shared" si="7"/>
        <v>165896</v>
      </c>
    </row>
    <row r="57" spans="1:5" ht="15" customHeight="1" x14ac:dyDescent="0.2">
      <c r="A57" s="7" t="s">
        <v>18</v>
      </c>
      <c r="B57" s="8">
        <v>10803</v>
      </c>
      <c r="C57" s="8">
        <v>11831</v>
      </c>
      <c r="D57" s="5">
        <f t="shared" si="6"/>
        <v>-1028</v>
      </c>
      <c r="E57" s="5">
        <f t="shared" si="7"/>
        <v>164868</v>
      </c>
    </row>
    <row r="58" spans="1:5" ht="15" customHeight="1" x14ac:dyDescent="0.2">
      <c r="A58" s="7" t="s">
        <v>19</v>
      </c>
      <c r="B58" s="8">
        <v>6864</v>
      </c>
      <c r="C58" s="13">
        <v>11445</v>
      </c>
      <c r="D58" s="5">
        <f t="shared" si="6"/>
        <v>-4581</v>
      </c>
      <c r="E58" s="5">
        <f t="shared" si="7"/>
        <v>160287</v>
      </c>
    </row>
    <row r="59" spans="1:5" ht="15" customHeight="1" x14ac:dyDescent="0.2">
      <c r="A59" s="9" t="s">
        <v>33</v>
      </c>
      <c r="B59" s="10">
        <f>SUM(B47:B58)</f>
        <v>142822</v>
      </c>
      <c r="C59" s="10">
        <f>SUM(C47:C58)</f>
        <v>134316</v>
      </c>
      <c r="D59" s="11">
        <f>SUM(D47:D58)</f>
        <v>8506</v>
      </c>
      <c r="E59" s="11">
        <f>E58</f>
        <v>160287</v>
      </c>
    </row>
    <row r="60" spans="1:5" ht="15" customHeight="1" x14ac:dyDescent="0.2">
      <c r="A60" s="2" t="s">
        <v>34</v>
      </c>
      <c r="B60" s="3">
        <v>14688</v>
      </c>
      <c r="C60" s="3">
        <v>11336</v>
      </c>
      <c r="D60" s="4">
        <f t="shared" ref="D60:D71" si="8">B60-C60</f>
        <v>3352</v>
      </c>
      <c r="E60" s="4">
        <f>E58+D60</f>
        <v>163639</v>
      </c>
    </row>
    <row r="61" spans="1:5" ht="15" customHeight="1" x14ac:dyDescent="0.2">
      <c r="A61" s="7" t="s">
        <v>9</v>
      </c>
      <c r="B61" s="8">
        <v>14497</v>
      </c>
      <c r="C61" s="8">
        <v>11952</v>
      </c>
      <c r="D61" s="5">
        <f t="shared" si="8"/>
        <v>2545</v>
      </c>
      <c r="E61" s="5">
        <f t="shared" ref="E61:E71" si="9">E60+D61</f>
        <v>166184</v>
      </c>
    </row>
    <row r="62" spans="1:5" ht="18" customHeight="1" x14ac:dyDescent="0.2">
      <c r="A62" s="7" t="s">
        <v>10</v>
      </c>
      <c r="B62" s="8">
        <v>14087</v>
      </c>
      <c r="C62" s="8">
        <v>12307</v>
      </c>
      <c r="D62" s="5">
        <f t="shared" si="8"/>
        <v>1780</v>
      </c>
      <c r="E62" s="5">
        <f t="shared" si="9"/>
        <v>167964</v>
      </c>
    </row>
    <row r="63" spans="1:5" ht="15" customHeight="1" x14ac:dyDescent="0.2">
      <c r="A63" s="7" t="s">
        <v>11</v>
      </c>
      <c r="B63" s="8">
        <v>14532</v>
      </c>
      <c r="C63" s="8">
        <v>13009</v>
      </c>
      <c r="D63" s="5">
        <f t="shared" si="8"/>
        <v>1523</v>
      </c>
      <c r="E63" s="5">
        <f t="shared" si="9"/>
        <v>169487</v>
      </c>
    </row>
    <row r="64" spans="1:5" ht="15" customHeight="1" x14ac:dyDescent="0.2">
      <c r="A64" s="7" t="s">
        <v>12</v>
      </c>
      <c r="B64" s="8">
        <v>13647</v>
      </c>
      <c r="C64" s="8">
        <v>11448</v>
      </c>
      <c r="D64" s="5">
        <f t="shared" si="8"/>
        <v>2199</v>
      </c>
      <c r="E64" s="5">
        <f t="shared" si="9"/>
        <v>171686</v>
      </c>
    </row>
    <row r="65" spans="1:5" ht="15" customHeight="1" x14ac:dyDescent="0.2">
      <c r="A65" s="7" t="s">
        <v>13</v>
      </c>
      <c r="B65" s="8">
        <v>14034</v>
      </c>
      <c r="C65" s="8">
        <v>12099</v>
      </c>
      <c r="D65" s="5">
        <f t="shared" si="8"/>
        <v>1935</v>
      </c>
      <c r="E65" s="5">
        <f t="shared" si="9"/>
        <v>173621</v>
      </c>
    </row>
    <row r="66" spans="1:5" ht="15" customHeight="1" x14ac:dyDescent="0.2">
      <c r="A66" s="7" t="s">
        <v>14</v>
      </c>
      <c r="B66" s="8">
        <v>15068</v>
      </c>
      <c r="C66" s="8">
        <v>12857</v>
      </c>
      <c r="D66" s="5">
        <f t="shared" si="8"/>
        <v>2211</v>
      </c>
      <c r="E66" s="5">
        <f t="shared" si="9"/>
        <v>175832</v>
      </c>
    </row>
    <row r="67" spans="1:5" ht="15" customHeight="1" x14ac:dyDescent="0.2">
      <c r="A67" s="7" t="s">
        <v>15</v>
      </c>
      <c r="B67" s="8">
        <v>14581</v>
      </c>
      <c r="C67" s="8">
        <v>13105</v>
      </c>
      <c r="D67" s="5">
        <f t="shared" si="8"/>
        <v>1476</v>
      </c>
      <c r="E67" s="5">
        <f t="shared" si="9"/>
        <v>177308</v>
      </c>
    </row>
    <row r="68" spans="1:5" ht="15" customHeight="1" x14ac:dyDescent="0.2">
      <c r="A68" s="7" t="s">
        <v>36</v>
      </c>
      <c r="B68" s="8">
        <v>14322</v>
      </c>
      <c r="C68" s="8">
        <v>12277</v>
      </c>
      <c r="D68" s="5">
        <f t="shared" si="8"/>
        <v>2045</v>
      </c>
      <c r="E68" s="5">
        <f t="shared" si="9"/>
        <v>179353</v>
      </c>
    </row>
    <row r="69" spans="1:5" ht="15" hidden="1" customHeight="1" x14ac:dyDescent="0.2">
      <c r="A69" s="7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179353</v>
      </c>
    </row>
    <row r="70" spans="1:5" ht="15" hidden="1" customHeight="1" x14ac:dyDescent="0.2">
      <c r="A70" s="7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179353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179353</v>
      </c>
    </row>
    <row r="72" spans="1:5" ht="15" customHeight="1" x14ac:dyDescent="0.2">
      <c r="A72" s="9" t="s">
        <v>32</v>
      </c>
      <c r="B72" s="10">
        <f>SUM(B60:B71)</f>
        <v>129456</v>
      </c>
      <c r="C72" s="10">
        <f>SUM(C60:C71)</f>
        <v>110390</v>
      </c>
      <c r="D72" s="11">
        <f>SUM(D60:D71)</f>
        <v>19066</v>
      </c>
      <c r="E72" s="11">
        <f>E71</f>
        <v>179353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4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103329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105247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105208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102186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100609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100990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102341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103515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104339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104769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104945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101665</v>
      </c>
    </row>
    <row r="20" spans="1:5" s="18" customFormat="1" ht="15" customHeight="1" x14ac:dyDescent="0.2">
      <c r="A20" s="9" t="s">
        <v>20</v>
      </c>
      <c r="B20" s="10">
        <f>SUM(B8:B19)</f>
        <v>76129</v>
      </c>
      <c r="C20" s="10">
        <f>SUM(C8:C19)</f>
        <v>74900</v>
      </c>
      <c r="D20" s="11">
        <f>SUM(D8:D19)</f>
        <v>1229</v>
      </c>
      <c r="E20" s="11">
        <f>E19</f>
        <v>101665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105323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107689</v>
      </c>
    </row>
    <row r="23" spans="1:5" s="18" customFormat="1" ht="15" customHeight="1" x14ac:dyDescent="0.2">
      <c r="A23" s="7" t="s">
        <v>10</v>
      </c>
      <c r="B23" s="8">
        <v>9499</v>
      </c>
      <c r="C23" s="8">
        <v>7996</v>
      </c>
      <c r="D23" s="5">
        <f t="shared" si="2"/>
        <v>1503</v>
      </c>
      <c r="E23" s="5">
        <f t="shared" si="3"/>
        <v>109192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111177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112503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113690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115158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116615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117749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118499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118655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114348</v>
      </c>
    </row>
    <row r="33" spans="1:5" s="18" customFormat="1" ht="15" customHeight="1" x14ac:dyDescent="0.2">
      <c r="A33" s="9" t="s">
        <v>22</v>
      </c>
      <c r="B33" s="10">
        <f>SUM(B21:B32)</f>
        <v>106555</v>
      </c>
      <c r="C33" s="10">
        <f>SUM(C21:C32)</f>
        <v>93872</v>
      </c>
      <c r="D33" s="11">
        <f>SUM(D21:D32)</f>
        <v>12683</v>
      </c>
      <c r="E33" s="11">
        <f>E32</f>
        <v>114348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117837</v>
      </c>
    </row>
    <row r="35" spans="1:5" ht="15" customHeight="1" x14ac:dyDescent="0.2">
      <c r="A35" s="7" t="s">
        <v>9</v>
      </c>
      <c r="B35" s="8">
        <v>12652</v>
      </c>
      <c r="C35" s="8">
        <v>9181</v>
      </c>
      <c r="D35" s="5">
        <f t="shared" si="4"/>
        <v>3471</v>
      </c>
      <c r="E35" s="5">
        <f t="shared" ref="E35:E45" si="5">E34+D35</f>
        <v>121308</v>
      </c>
    </row>
    <row r="36" spans="1:5" ht="15" customHeight="1" x14ac:dyDescent="0.2">
      <c r="A36" s="7" t="s">
        <v>10</v>
      </c>
      <c r="B36" s="8">
        <v>12460</v>
      </c>
      <c r="C36" s="8">
        <v>9884</v>
      </c>
      <c r="D36" s="5">
        <f t="shared" si="4"/>
        <v>2576</v>
      </c>
      <c r="E36" s="5">
        <f t="shared" si="5"/>
        <v>123884</v>
      </c>
    </row>
    <row r="37" spans="1:5" ht="15" customHeight="1" x14ac:dyDescent="0.2">
      <c r="A37" s="7" t="s">
        <v>11</v>
      </c>
      <c r="B37" s="8">
        <v>10547</v>
      </c>
      <c r="C37" s="8">
        <v>8366</v>
      </c>
      <c r="D37" s="5">
        <f t="shared" si="4"/>
        <v>2181</v>
      </c>
      <c r="E37" s="5">
        <f t="shared" si="5"/>
        <v>126065</v>
      </c>
    </row>
    <row r="38" spans="1:5" ht="15" customHeight="1" x14ac:dyDescent="0.2">
      <c r="A38" s="7" t="s">
        <v>12</v>
      </c>
      <c r="B38" s="8">
        <v>11791</v>
      </c>
      <c r="C38" s="8">
        <v>10882</v>
      </c>
      <c r="D38" s="5">
        <f t="shared" si="4"/>
        <v>909</v>
      </c>
      <c r="E38" s="5">
        <f t="shared" si="5"/>
        <v>126974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127886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129337</v>
      </c>
    </row>
    <row r="41" spans="1:5" ht="15" customHeight="1" x14ac:dyDescent="0.2">
      <c r="A41" s="7" t="s">
        <v>15</v>
      </c>
      <c r="B41" s="8">
        <v>11299</v>
      </c>
      <c r="C41" s="8">
        <v>10008</v>
      </c>
      <c r="D41" s="5">
        <f t="shared" si="4"/>
        <v>1291</v>
      </c>
      <c r="E41" s="5">
        <f t="shared" si="5"/>
        <v>130628</v>
      </c>
    </row>
    <row r="42" spans="1:5" ht="15" customHeight="1" x14ac:dyDescent="0.2">
      <c r="A42" s="7" t="s">
        <v>16</v>
      </c>
      <c r="B42" s="8">
        <v>10948</v>
      </c>
      <c r="C42" s="8">
        <v>9728</v>
      </c>
      <c r="D42" s="5">
        <f t="shared" si="4"/>
        <v>1220</v>
      </c>
      <c r="E42" s="5">
        <f t="shared" si="5"/>
        <v>131848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131687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130160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124702</v>
      </c>
    </row>
    <row r="46" spans="1:5" ht="15" customHeight="1" x14ac:dyDescent="0.2">
      <c r="A46" s="9" t="s">
        <v>24</v>
      </c>
      <c r="B46" s="10">
        <f>SUM(B34:B45)</f>
        <v>124983</v>
      </c>
      <c r="C46" s="10">
        <f>SUM(C34:C45)</f>
        <v>114629</v>
      </c>
      <c r="D46" s="11">
        <f>SUM(D34:D45)</f>
        <v>10354</v>
      </c>
      <c r="E46" s="11">
        <f>E45</f>
        <v>124702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128393</v>
      </c>
    </row>
    <row r="48" spans="1:5" ht="15" customHeight="1" x14ac:dyDescent="0.2">
      <c r="A48" s="7" t="s">
        <v>9</v>
      </c>
      <c r="B48" s="8">
        <v>11664</v>
      </c>
      <c r="C48" s="8">
        <v>10026</v>
      </c>
      <c r="D48" s="5">
        <f t="shared" si="6"/>
        <v>1638</v>
      </c>
      <c r="E48" s="5">
        <f t="shared" ref="E48:E58" si="7">E47+D48</f>
        <v>130031</v>
      </c>
    </row>
    <row r="49" spans="1:5" ht="15" customHeight="1" x14ac:dyDescent="0.2">
      <c r="A49" s="7" t="s">
        <v>10</v>
      </c>
      <c r="B49" s="8">
        <v>12869</v>
      </c>
      <c r="C49" s="8">
        <v>10516</v>
      </c>
      <c r="D49" s="5">
        <f t="shared" si="6"/>
        <v>2353</v>
      </c>
      <c r="E49" s="5">
        <f t="shared" si="7"/>
        <v>132384</v>
      </c>
    </row>
    <row r="50" spans="1:5" ht="15" customHeight="1" x14ac:dyDescent="0.2">
      <c r="A50" s="7" t="s">
        <v>11</v>
      </c>
      <c r="B50" s="8">
        <v>10351</v>
      </c>
      <c r="C50" s="8">
        <v>8575</v>
      </c>
      <c r="D50" s="5">
        <f t="shared" si="6"/>
        <v>1776</v>
      </c>
      <c r="E50" s="5">
        <f t="shared" si="7"/>
        <v>134160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134851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134311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135408</v>
      </c>
    </row>
    <row r="54" spans="1:5" ht="15" customHeight="1" x14ac:dyDescent="0.2">
      <c r="A54" s="7" t="s">
        <v>15</v>
      </c>
      <c r="B54" s="8">
        <v>11641</v>
      </c>
      <c r="C54" s="8">
        <v>10267</v>
      </c>
      <c r="D54" s="5">
        <f t="shared" si="6"/>
        <v>1374</v>
      </c>
      <c r="E54" s="5">
        <f t="shared" si="7"/>
        <v>136782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137187</v>
      </c>
    </row>
    <row r="56" spans="1:5" ht="15" customHeight="1" x14ac:dyDescent="0.2">
      <c r="A56" s="7" t="s">
        <v>17</v>
      </c>
      <c r="B56" s="8">
        <v>9771</v>
      </c>
      <c r="C56" s="8">
        <v>9327</v>
      </c>
      <c r="D56" s="5">
        <f t="shared" si="6"/>
        <v>444</v>
      </c>
      <c r="E56" s="5">
        <f t="shared" si="7"/>
        <v>137631</v>
      </c>
    </row>
    <row r="57" spans="1:5" ht="15" customHeight="1" x14ac:dyDescent="0.2">
      <c r="A57" s="7" t="s">
        <v>18</v>
      </c>
      <c r="B57" s="8">
        <v>8084</v>
      </c>
      <c r="C57" s="8">
        <v>9773</v>
      </c>
      <c r="D57" s="5">
        <f t="shared" si="6"/>
        <v>-1689</v>
      </c>
      <c r="E57" s="5">
        <f t="shared" si="7"/>
        <v>135942</v>
      </c>
    </row>
    <row r="58" spans="1:5" ht="15" customHeight="1" x14ac:dyDescent="0.2">
      <c r="A58" s="7" t="s">
        <v>19</v>
      </c>
      <c r="B58" s="8">
        <v>4295</v>
      </c>
      <c r="C58" s="13">
        <v>9538</v>
      </c>
      <c r="D58" s="5">
        <f t="shared" si="6"/>
        <v>-5243</v>
      </c>
      <c r="E58" s="5">
        <f t="shared" si="7"/>
        <v>130699</v>
      </c>
    </row>
    <row r="59" spans="1:5" ht="15" customHeight="1" x14ac:dyDescent="0.2">
      <c r="A59" s="9" t="s">
        <v>33</v>
      </c>
      <c r="B59" s="10">
        <f>SUM(B47:B58)</f>
        <v>123388</v>
      </c>
      <c r="C59" s="10">
        <f>SUM(C47:C58)</f>
        <v>117391</v>
      </c>
      <c r="D59" s="11">
        <f>SUM(D47:D58)</f>
        <v>5997</v>
      </c>
      <c r="E59" s="11">
        <f>E58</f>
        <v>130699</v>
      </c>
    </row>
    <row r="60" spans="1:5" ht="15" customHeight="1" x14ac:dyDescent="0.2">
      <c r="A60" s="2" t="s">
        <v>34</v>
      </c>
      <c r="B60" s="3">
        <v>13070</v>
      </c>
      <c r="C60" s="3">
        <v>9216</v>
      </c>
      <c r="D60" s="4">
        <f t="shared" ref="D60:D71" si="8">B60-C60</f>
        <v>3854</v>
      </c>
      <c r="E60" s="4">
        <f>E58+D60</f>
        <v>134553</v>
      </c>
    </row>
    <row r="61" spans="1:5" ht="15" customHeight="1" x14ac:dyDescent="0.2">
      <c r="A61" s="7" t="s">
        <v>9</v>
      </c>
      <c r="B61" s="8">
        <v>12725</v>
      </c>
      <c r="C61" s="8">
        <v>10494</v>
      </c>
      <c r="D61" s="5">
        <f t="shared" si="8"/>
        <v>2231</v>
      </c>
      <c r="E61" s="5">
        <f t="shared" ref="E61:E71" si="9">E60+D61</f>
        <v>136784</v>
      </c>
    </row>
    <row r="62" spans="1:5" ht="15" customHeight="1" x14ac:dyDescent="0.2">
      <c r="A62" s="7" t="s">
        <v>10</v>
      </c>
      <c r="B62" s="8">
        <v>12031</v>
      </c>
      <c r="C62" s="8">
        <v>10616</v>
      </c>
      <c r="D62" s="5">
        <f t="shared" si="8"/>
        <v>1415</v>
      </c>
      <c r="E62" s="5">
        <f t="shared" si="9"/>
        <v>138199</v>
      </c>
    </row>
    <row r="63" spans="1:5" ht="15" customHeight="1" x14ac:dyDescent="0.2">
      <c r="A63" s="7" t="s">
        <v>11</v>
      </c>
      <c r="B63" s="8">
        <v>12449</v>
      </c>
      <c r="C63" s="8">
        <v>9847</v>
      </c>
      <c r="D63" s="5">
        <f t="shared" si="8"/>
        <v>2602</v>
      </c>
      <c r="E63" s="5">
        <f t="shared" si="9"/>
        <v>140801</v>
      </c>
    </row>
    <row r="64" spans="1:5" ht="15" customHeight="1" x14ac:dyDescent="0.2">
      <c r="A64" s="7" t="s">
        <v>12</v>
      </c>
      <c r="B64" s="8">
        <v>11232</v>
      </c>
      <c r="C64" s="8">
        <v>10828</v>
      </c>
      <c r="D64" s="5">
        <f t="shared" si="8"/>
        <v>404</v>
      </c>
      <c r="E64" s="5">
        <f t="shared" si="9"/>
        <v>141205</v>
      </c>
    </row>
    <row r="65" spans="1:5" ht="15" customHeight="1" x14ac:dyDescent="0.2">
      <c r="A65" s="7" t="s">
        <v>13</v>
      </c>
      <c r="B65" s="8">
        <v>10771</v>
      </c>
      <c r="C65" s="8">
        <v>9868</v>
      </c>
      <c r="D65" s="5">
        <f t="shared" si="8"/>
        <v>903</v>
      </c>
      <c r="E65" s="5">
        <f t="shared" si="9"/>
        <v>142108</v>
      </c>
    </row>
    <row r="66" spans="1:5" ht="15" customHeight="1" x14ac:dyDescent="0.2">
      <c r="A66" s="7" t="s">
        <v>14</v>
      </c>
      <c r="B66" s="8">
        <v>11681</v>
      </c>
      <c r="C66" s="8">
        <v>10807</v>
      </c>
      <c r="D66" s="5">
        <f t="shared" si="8"/>
        <v>874</v>
      </c>
      <c r="E66" s="5">
        <f t="shared" si="9"/>
        <v>142982</v>
      </c>
    </row>
    <row r="67" spans="1:5" ht="15" customHeight="1" x14ac:dyDescent="0.2">
      <c r="A67" s="7" t="s">
        <v>15</v>
      </c>
      <c r="B67" s="8">
        <v>11907</v>
      </c>
      <c r="C67" s="8">
        <v>11064</v>
      </c>
      <c r="D67" s="5">
        <f t="shared" si="8"/>
        <v>843</v>
      </c>
      <c r="E67" s="5">
        <f t="shared" si="9"/>
        <v>143825</v>
      </c>
    </row>
    <row r="68" spans="1:5" ht="15" customHeight="1" x14ac:dyDescent="0.2">
      <c r="A68" s="7" t="s">
        <v>36</v>
      </c>
      <c r="B68" s="8">
        <v>10847</v>
      </c>
      <c r="C68" s="8">
        <v>10737</v>
      </c>
      <c r="D68" s="5">
        <f t="shared" si="8"/>
        <v>110</v>
      </c>
      <c r="E68" s="5">
        <f t="shared" si="9"/>
        <v>143935</v>
      </c>
    </row>
    <row r="69" spans="1:5" ht="15" hidden="1" customHeight="1" x14ac:dyDescent="0.2">
      <c r="A69" s="7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143935</v>
      </c>
    </row>
    <row r="70" spans="1:5" ht="15" hidden="1" customHeight="1" x14ac:dyDescent="0.2">
      <c r="A70" s="7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143935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143935</v>
      </c>
    </row>
    <row r="72" spans="1:5" ht="15" customHeight="1" x14ac:dyDescent="0.2">
      <c r="A72" s="9" t="s">
        <v>32</v>
      </c>
      <c r="B72" s="10">
        <f>SUM(B60:B71)</f>
        <v>106713</v>
      </c>
      <c r="C72" s="10">
        <f>SUM(C60:C71)</f>
        <v>93477</v>
      </c>
      <c r="D72" s="11">
        <f>SUM(D60:D71)</f>
        <v>13236</v>
      </c>
      <c r="E72" s="11">
        <f>E71</f>
        <v>143935</v>
      </c>
    </row>
    <row r="73" spans="1:5" s="18" customFormat="1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E77" sqref="E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123536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124412</v>
      </c>
    </row>
    <row r="10" spans="1:5" ht="15" customHeight="1" x14ac:dyDescent="0.2">
      <c r="A10" s="7" t="s">
        <v>10</v>
      </c>
      <c r="B10" s="8">
        <v>5940</v>
      </c>
      <c r="C10" s="8">
        <v>7456</v>
      </c>
      <c r="D10" s="5">
        <f t="shared" si="0"/>
        <v>-1516</v>
      </c>
      <c r="E10" s="5">
        <f t="shared" si="1"/>
        <v>122896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118565</v>
      </c>
    </row>
    <row r="12" spans="1:5" ht="15" customHeight="1" x14ac:dyDescent="0.2">
      <c r="A12" s="7" t="s">
        <v>12</v>
      </c>
      <c r="B12" s="8">
        <v>4236</v>
      </c>
      <c r="C12" s="8">
        <v>5813</v>
      </c>
      <c r="D12" s="5">
        <f t="shared" si="0"/>
        <v>-1577</v>
      </c>
      <c r="E12" s="5">
        <f t="shared" si="1"/>
        <v>116988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117055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117645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119025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120457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122182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122978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121687</v>
      </c>
    </row>
    <row r="20" spans="1:5" ht="15" customHeight="1" x14ac:dyDescent="0.2">
      <c r="A20" s="9" t="s">
        <v>20</v>
      </c>
      <c r="B20" s="10">
        <f>SUM(B8:B19)</f>
        <v>68697</v>
      </c>
      <c r="C20" s="10">
        <f>SUM(C8:C19)</f>
        <v>69395</v>
      </c>
      <c r="D20" s="11">
        <f>SUM(D8:D19)</f>
        <v>-698</v>
      </c>
      <c r="E20" s="11">
        <f>E19</f>
        <v>121687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122789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124366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124889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124925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124150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123969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124792</v>
      </c>
    </row>
    <row r="28" spans="1:5" ht="15" customHeight="1" x14ac:dyDescent="0.2">
      <c r="A28" s="7" t="s">
        <v>15</v>
      </c>
      <c r="B28" s="8">
        <v>8261</v>
      </c>
      <c r="C28" s="19">
        <v>6493</v>
      </c>
      <c r="D28" s="5">
        <f t="shared" si="2"/>
        <v>1768</v>
      </c>
      <c r="E28" s="5">
        <f t="shared" si="3"/>
        <v>126560</v>
      </c>
    </row>
    <row r="29" spans="1:5" ht="15" customHeight="1" x14ac:dyDescent="0.2">
      <c r="A29" s="7" t="s">
        <v>16</v>
      </c>
      <c r="B29" s="8">
        <v>7495</v>
      </c>
      <c r="C29" s="19">
        <v>6974</v>
      </c>
      <c r="D29" s="5">
        <f t="shared" si="2"/>
        <v>521</v>
      </c>
      <c r="E29" s="5">
        <f t="shared" si="3"/>
        <v>127081</v>
      </c>
    </row>
    <row r="30" spans="1:5" ht="15" customHeight="1" x14ac:dyDescent="0.2">
      <c r="A30" s="7" t="s">
        <v>17</v>
      </c>
      <c r="B30" s="8">
        <v>7918</v>
      </c>
      <c r="C30" s="13">
        <v>6732</v>
      </c>
      <c r="D30" s="5">
        <f t="shared" si="2"/>
        <v>1186</v>
      </c>
      <c r="E30" s="5">
        <f t="shared" si="3"/>
        <v>128267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128906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126944</v>
      </c>
    </row>
    <row r="33" spans="1:5" ht="15" customHeight="1" x14ac:dyDescent="0.2">
      <c r="A33" s="9" t="s">
        <v>22</v>
      </c>
      <c r="B33" s="10">
        <f>SUM(B21:B32)</f>
        <v>88916</v>
      </c>
      <c r="C33" s="10">
        <f>SUM(C21:C32)</f>
        <v>83659</v>
      </c>
      <c r="D33" s="11">
        <f>SUM(D21:D32)</f>
        <v>5257</v>
      </c>
      <c r="E33" s="11">
        <f>E32</f>
        <v>126944</v>
      </c>
    </row>
    <row r="34" spans="1:5" ht="15" customHeight="1" x14ac:dyDescent="0.2">
      <c r="A34" s="2" t="s">
        <v>23</v>
      </c>
      <c r="B34" s="3">
        <v>8455</v>
      </c>
      <c r="C34" s="3">
        <v>7792</v>
      </c>
      <c r="D34" s="4">
        <f t="shared" ref="D34:D45" si="4">B34-C34</f>
        <v>663</v>
      </c>
      <c r="E34" s="4">
        <f>E32+D34</f>
        <v>127607</v>
      </c>
    </row>
    <row r="35" spans="1:5" ht="15" customHeight="1" x14ac:dyDescent="0.2">
      <c r="A35" s="7" t="s">
        <v>9</v>
      </c>
      <c r="B35" s="8">
        <v>8887</v>
      </c>
      <c r="C35" s="8">
        <v>7501</v>
      </c>
      <c r="D35" s="5">
        <f t="shared" si="4"/>
        <v>1386</v>
      </c>
      <c r="E35" s="5">
        <f t="shared" ref="E35:E45" si="5">E34+D35</f>
        <v>128993</v>
      </c>
    </row>
    <row r="36" spans="1:5" ht="15" customHeight="1" x14ac:dyDescent="0.2">
      <c r="A36" s="7" t="s">
        <v>10</v>
      </c>
      <c r="B36" s="8">
        <v>8626</v>
      </c>
      <c r="C36" s="8">
        <v>8296</v>
      </c>
      <c r="D36" s="5">
        <f t="shared" si="4"/>
        <v>330</v>
      </c>
      <c r="E36" s="5">
        <f t="shared" si="5"/>
        <v>129323</v>
      </c>
    </row>
    <row r="37" spans="1:5" ht="15" customHeight="1" x14ac:dyDescent="0.2">
      <c r="A37" s="7" t="s">
        <v>11</v>
      </c>
      <c r="B37" s="8">
        <v>8873</v>
      </c>
      <c r="C37" s="8">
        <v>6904</v>
      </c>
      <c r="D37" s="5">
        <f t="shared" si="4"/>
        <v>1969</v>
      </c>
      <c r="E37" s="5">
        <f t="shared" si="5"/>
        <v>131292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132598</v>
      </c>
    </row>
    <row r="39" spans="1:5" ht="15" customHeight="1" x14ac:dyDescent="0.2">
      <c r="A39" s="7" t="s">
        <v>13</v>
      </c>
      <c r="B39" s="8">
        <v>8259</v>
      </c>
      <c r="C39" s="8">
        <v>7331</v>
      </c>
      <c r="D39" s="5">
        <f t="shared" si="4"/>
        <v>928</v>
      </c>
      <c r="E39" s="5">
        <f t="shared" si="5"/>
        <v>133526</v>
      </c>
    </row>
    <row r="40" spans="1:5" ht="15" customHeight="1" x14ac:dyDescent="0.2">
      <c r="A40" s="7" t="s">
        <v>14</v>
      </c>
      <c r="B40" s="8">
        <v>8376</v>
      </c>
      <c r="C40" s="8">
        <v>7517</v>
      </c>
      <c r="D40" s="5">
        <f t="shared" si="4"/>
        <v>859</v>
      </c>
      <c r="E40" s="5">
        <f t="shared" si="5"/>
        <v>134385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134898</v>
      </c>
    </row>
    <row r="42" spans="1:5" ht="15" customHeight="1" x14ac:dyDescent="0.2">
      <c r="A42" s="7" t="s">
        <v>16</v>
      </c>
      <c r="B42" s="8">
        <v>8629</v>
      </c>
      <c r="C42" s="8">
        <v>7291</v>
      </c>
      <c r="D42" s="5">
        <f t="shared" si="4"/>
        <v>1338</v>
      </c>
      <c r="E42" s="5">
        <f t="shared" si="5"/>
        <v>136236</v>
      </c>
    </row>
    <row r="43" spans="1:5" ht="15" customHeight="1" x14ac:dyDescent="0.2">
      <c r="A43" s="7" t="s">
        <v>17</v>
      </c>
      <c r="B43" s="8">
        <v>8278</v>
      </c>
      <c r="C43" s="8">
        <v>7345</v>
      </c>
      <c r="D43" s="5">
        <f t="shared" si="4"/>
        <v>933</v>
      </c>
      <c r="E43" s="5">
        <f t="shared" si="5"/>
        <v>137169</v>
      </c>
    </row>
    <row r="44" spans="1:5" ht="15" customHeight="1" x14ac:dyDescent="0.2">
      <c r="A44" s="7" t="s">
        <v>18</v>
      </c>
      <c r="B44" s="8">
        <v>7596</v>
      </c>
      <c r="C44" s="8">
        <v>7493</v>
      </c>
      <c r="D44" s="5">
        <f t="shared" si="4"/>
        <v>103</v>
      </c>
      <c r="E44" s="5">
        <f t="shared" si="5"/>
        <v>137272</v>
      </c>
    </row>
    <row r="45" spans="1:5" ht="15" customHeight="1" x14ac:dyDescent="0.2">
      <c r="A45" s="7" t="s">
        <v>19</v>
      </c>
      <c r="B45" s="8">
        <v>5446</v>
      </c>
      <c r="C45" s="13">
        <v>8952</v>
      </c>
      <c r="D45" s="5">
        <f t="shared" si="4"/>
        <v>-3506</v>
      </c>
      <c r="E45" s="5">
        <f t="shared" si="5"/>
        <v>133766</v>
      </c>
    </row>
    <row r="46" spans="1:5" ht="15" customHeight="1" x14ac:dyDescent="0.2">
      <c r="A46" s="9" t="s">
        <v>24</v>
      </c>
      <c r="B46" s="10">
        <f>SUM(B34:B45)</f>
        <v>99282</v>
      </c>
      <c r="C46" s="10">
        <f>SUM(C34:C45)</f>
        <v>92460</v>
      </c>
      <c r="D46" s="11">
        <f>SUM(D34:D45)</f>
        <v>6822</v>
      </c>
      <c r="E46" s="11">
        <f>E45</f>
        <v>133766</v>
      </c>
    </row>
    <row r="47" spans="1:5" ht="15" customHeight="1" x14ac:dyDescent="0.2">
      <c r="A47" s="2" t="s">
        <v>30</v>
      </c>
      <c r="B47" s="3">
        <v>10389</v>
      </c>
      <c r="C47" s="3">
        <v>8125</v>
      </c>
      <c r="D47" s="4">
        <f t="shared" ref="D47:D58" si="6">B47-C47</f>
        <v>2264</v>
      </c>
      <c r="E47" s="4">
        <f>E45+D47</f>
        <v>136030</v>
      </c>
    </row>
    <row r="48" spans="1:5" ht="15" customHeight="1" x14ac:dyDescent="0.2">
      <c r="A48" s="7" t="s">
        <v>9</v>
      </c>
      <c r="B48" s="8">
        <v>8494</v>
      </c>
      <c r="C48" s="8">
        <v>8330</v>
      </c>
      <c r="D48" s="5">
        <f t="shared" si="6"/>
        <v>164</v>
      </c>
      <c r="E48" s="5">
        <f t="shared" ref="E48:E58" si="7">E47+D48</f>
        <v>136194</v>
      </c>
    </row>
    <row r="49" spans="1:5" ht="15" customHeight="1" x14ac:dyDescent="0.2">
      <c r="A49" s="7" t="s">
        <v>10</v>
      </c>
      <c r="B49" s="8">
        <v>9221</v>
      </c>
      <c r="C49" s="8">
        <v>10119</v>
      </c>
      <c r="D49" s="5">
        <f t="shared" si="6"/>
        <v>-898</v>
      </c>
      <c r="E49" s="5">
        <f t="shared" si="7"/>
        <v>135296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135887</v>
      </c>
    </row>
    <row r="51" spans="1:5" ht="15" customHeight="1" x14ac:dyDescent="0.2">
      <c r="A51" s="7" t="s">
        <v>12</v>
      </c>
      <c r="B51" s="8">
        <v>8024</v>
      </c>
      <c r="C51" s="8">
        <v>8675</v>
      </c>
      <c r="D51" s="5">
        <f t="shared" si="6"/>
        <v>-651</v>
      </c>
      <c r="E51" s="5">
        <f t="shared" si="7"/>
        <v>135236</v>
      </c>
    </row>
    <row r="52" spans="1:5" ht="15" customHeight="1" x14ac:dyDescent="0.2">
      <c r="A52" s="7" t="s">
        <v>13</v>
      </c>
      <c r="B52" s="8">
        <v>7562</v>
      </c>
      <c r="C52" s="8">
        <v>8387</v>
      </c>
      <c r="D52" s="5">
        <f t="shared" si="6"/>
        <v>-825</v>
      </c>
      <c r="E52" s="5">
        <f t="shared" si="7"/>
        <v>134411</v>
      </c>
    </row>
    <row r="53" spans="1:5" ht="15" customHeight="1" x14ac:dyDescent="0.2">
      <c r="A53" s="7" t="s">
        <v>14</v>
      </c>
      <c r="B53" s="8">
        <v>7593</v>
      </c>
      <c r="C53" s="8">
        <v>8015</v>
      </c>
      <c r="D53" s="5">
        <f t="shared" si="6"/>
        <v>-422</v>
      </c>
      <c r="E53" s="5">
        <f t="shared" si="7"/>
        <v>133989</v>
      </c>
    </row>
    <row r="54" spans="1:5" ht="15" customHeight="1" x14ac:dyDescent="0.2">
      <c r="A54" s="7" t="s">
        <v>15</v>
      </c>
      <c r="B54" s="8">
        <v>9219</v>
      </c>
      <c r="C54" s="8">
        <v>8594</v>
      </c>
      <c r="D54" s="5">
        <f t="shared" si="6"/>
        <v>625</v>
      </c>
      <c r="E54" s="5">
        <f t="shared" si="7"/>
        <v>134614</v>
      </c>
    </row>
    <row r="55" spans="1:5" ht="15" customHeight="1" x14ac:dyDescent="0.2">
      <c r="A55" s="7" t="s">
        <v>16</v>
      </c>
      <c r="B55" s="8">
        <v>7002</v>
      </c>
      <c r="C55" s="8">
        <v>7455</v>
      </c>
      <c r="D55" s="5">
        <f t="shared" si="6"/>
        <v>-453</v>
      </c>
      <c r="E55" s="5">
        <f t="shared" si="7"/>
        <v>134161</v>
      </c>
    </row>
    <row r="56" spans="1:5" ht="15" customHeight="1" x14ac:dyDescent="0.2">
      <c r="A56" s="7" t="s">
        <v>17</v>
      </c>
      <c r="B56" s="8">
        <v>8038</v>
      </c>
      <c r="C56" s="8">
        <v>7192</v>
      </c>
      <c r="D56" s="5">
        <f t="shared" si="6"/>
        <v>846</v>
      </c>
      <c r="E56" s="5">
        <f t="shared" si="7"/>
        <v>135007</v>
      </c>
    </row>
    <row r="57" spans="1:5" ht="15" customHeight="1" x14ac:dyDescent="0.2">
      <c r="A57" s="7" t="s">
        <v>18</v>
      </c>
      <c r="B57" s="8">
        <v>7600</v>
      </c>
      <c r="C57" s="8">
        <v>7631</v>
      </c>
      <c r="D57" s="5">
        <f t="shared" si="6"/>
        <v>-31</v>
      </c>
      <c r="E57" s="5">
        <f t="shared" si="7"/>
        <v>134976</v>
      </c>
    </row>
    <row r="58" spans="1:5" ht="15" customHeight="1" x14ac:dyDescent="0.2">
      <c r="A58" s="7" t="s">
        <v>19</v>
      </c>
      <c r="B58" s="8">
        <v>4804</v>
      </c>
      <c r="C58" s="13">
        <v>7657</v>
      </c>
      <c r="D58" s="5">
        <f t="shared" si="6"/>
        <v>-2853</v>
      </c>
      <c r="E58" s="5">
        <f t="shared" si="7"/>
        <v>132123</v>
      </c>
    </row>
    <row r="59" spans="1:5" ht="15" customHeight="1" x14ac:dyDescent="0.2">
      <c r="A59" s="9" t="s">
        <v>33</v>
      </c>
      <c r="B59" s="10">
        <f>SUM(B47:B58)</f>
        <v>95784</v>
      </c>
      <c r="C59" s="10">
        <f>SUM(C47:C58)</f>
        <v>97427</v>
      </c>
      <c r="D59" s="11">
        <f>SUM(D47:D58)</f>
        <v>-1643</v>
      </c>
      <c r="E59" s="11">
        <f>E58</f>
        <v>132123</v>
      </c>
    </row>
    <row r="60" spans="1:5" ht="15" customHeight="1" x14ac:dyDescent="0.2">
      <c r="A60" s="2" t="s">
        <v>34</v>
      </c>
      <c r="B60" s="3">
        <v>9476</v>
      </c>
      <c r="C60" s="3">
        <v>7855</v>
      </c>
      <c r="D60" s="4">
        <f t="shared" ref="D60:D71" si="8">B60-C60</f>
        <v>1621</v>
      </c>
      <c r="E60" s="4">
        <f>E58+D60</f>
        <v>133744</v>
      </c>
    </row>
    <row r="61" spans="1:5" ht="15" customHeight="1" x14ac:dyDescent="0.2">
      <c r="A61" s="7" t="s">
        <v>9</v>
      </c>
      <c r="B61" s="8">
        <v>9280</v>
      </c>
      <c r="C61" s="8">
        <v>8403</v>
      </c>
      <c r="D61" s="5">
        <f t="shared" si="8"/>
        <v>877</v>
      </c>
      <c r="E61" s="5">
        <f t="shared" ref="E61:E71" si="9">E60+D61</f>
        <v>134621</v>
      </c>
    </row>
    <row r="62" spans="1:5" ht="15" customHeight="1" x14ac:dyDescent="0.2">
      <c r="A62" s="7" t="s">
        <v>10</v>
      </c>
      <c r="B62" s="8">
        <v>9367</v>
      </c>
      <c r="C62" s="8">
        <v>8493</v>
      </c>
      <c r="D62" s="5">
        <f t="shared" si="8"/>
        <v>874</v>
      </c>
      <c r="E62" s="5">
        <f t="shared" si="9"/>
        <v>135495</v>
      </c>
    </row>
    <row r="63" spans="1:5" ht="15" customHeight="1" x14ac:dyDescent="0.2">
      <c r="A63" s="7" t="s">
        <v>11</v>
      </c>
      <c r="B63" s="8">
        <v>9703</v>
      </c>
      <c r="C63" s="8">
        <v>8102</v>
      </c>
      <c r="D63" s="5">
        <f t="shared" si="8"/>
        <v>1601</v>
      </c>
      <c r="E63" s="5">
        <f t="shared" si="9"/>
        <v>137096</v>
      </c>
    </row>
    <row r="64" spans="1:5" ht="15" customHeight="1" x14ac:dyDescent="0.2">
      <c r="A64" s="7" t="s">
        <v>12</v>
      </c>
      <c r="B64" s="8">
        <v>6028</v>
      </c>
      <c r="C64" s="8">
        <v>7510</v>
      </c>
      <c r="D64" s="5">
        <f t="shared" si="8"/>
        <v>-1482</v>
      </c>
      <c r="E64" s="5">
        <f t="shared" si="9"/>
        <v>135614</v>
      </c>
    </row>
    <row r="65" spans="1:5" ht="14.25" customHeight="1" x14ac:dyDescent="0.2">
      <c r="A65" s="7" t="s">
        <v>13</v>
      </c>
      <c r="B65" s="8">
        <v>8236</v>
      </c>
      <c r="C65" s="8">
        <v>7730</v>
      </c>
      <c r="D65" s="5">
        <f t="shared" si="8"/>
        <v>506</v>
      </c>
      <c r="E65" s="5">
        <f t="shared" si="9"/>
        <v>136120</v>
      </c>
    </row>
    <row r="66" spans="1:5" ht="15" customHeight="1" x14ac:dyDescent="0.2">
      <c r="A66" s="7" t="s">
        <v>14</v>
      </c>
      <c r="B66" s="8">
        <v>10363</v>
      </c>
      <c r="C66" s="8">
        <v>8278</v>
      </c>
      <c r="D66" s="5">
        <f t="shared" si="8"/>
        <v>2085</v>
      </c>
      <c r="E66" s="5">
        <f t="shared" si="9"/>
        <v>138205</v>
      </c>
    </row>
    <row r="67" spans="1:5" ht="15" customHeight="1" x14ac:dyDescent="0.2">
      <c r="A67" s="7" t="s">
        <v>15</v>
      </c>
      <c r="B67" s="8">
        <v>9864</v>
      </c>
      <c r="C67" s="8">
        <v>8130</v>
      </c>
      <c r="D67" s="5">
        <f t="shared" si="8"/>
        <v>1734</v>
      </c>
      <c r="E67" s="5">
        <f t="shared" si="9"/>
        <v>139939</v>
      </c>
    </row>
    <row r="68" spans="1:5" ht="15" customHeight="1" x14ac:dyDescent="0.2">
      <c r="A68" s="7" t="s">
        <v>36</v>
      </c>
      <c r="B68" s="8">
        <v>9091</v>
      </c>
      <c r="C68" s="8">
        <v>7730</v>
      </c>
      <c r="D68" s="5">
        <f t="shared" si="8"/>
        <v>1361</v>
      </c>
      <c r="E68" s="5">
        <f t="shared" si="9"/>
        <v>141300</v>
      </c>
    </row>
    <row r="69" spans="1:5" ht="15" hidden="1" customHeight="1" x14ac:dyDescent="0.2">
      <c r="A69" s="7" t="s">
        <v>17</v>
      </c>
      <c r="B69" s="8">
        <v>0</v>
      </c>
      <c r="C69" s="8">
        <v>0</v>
      </c>
      <c r="D69" s="5">
        <f t="shared" si="8"/>
        <v>0</v>
      </c>
      <c r="E69" s="5">
        <f t="shared" si="9"/>
        <v>141300</v>
      </c>
    </row>
    <row r="70" spans="1:5" ht="15" hidden="1" customHeight="1" x14ac:dyDescent="0.2">
      <c r="A70" s="7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141300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141300</v>
      </c>
    </row>
    <row r="72" spans="1:5" ht="15" customHeight="1" x14ac:dyDescent="0.2">
      <c r="A72" s="9" t="s">
        <v>32</v>
      </c>
      <c r="B72" s="10">
        <f>SUM(B60:B71)</f>
        <v>81408</v>
      </c>
      <c r="C72" s="10">
        <f>SUM(C60:C71)</f>
        <v>72231</v>
      </c>
      <c r="D72" s="11">
        <f>SUM(D60:D71)</f>
        <v>9177</v>
      </c>
      <c r="E72" s="11">
        <f>E71</f>
        <v>141300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2024-11-01T14:08:44Z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