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5F53E2F0-6D25-43AE-B7A3-7581828B148C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Paraná!$A$1:$E$76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72" i="3" l="1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<sst xmlns="http://schemas.openxmlformats.org/spreadsheetml/2006/main" count="228" uniqueCount="37">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</sst>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zoomScaleNormal="100" workbookViewId="0">
      <pane ySplit="7" topLeftCell="A68" activePane="bottomLeft" state="frozen"/>
      <selection pane="bottomLeft" activeCell="C78" sqref="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127265</v>
      </c>
      <c r="G8" s="6"/>
    </row>
    <row r="9" spans="1:7" ht="15" customHeight="1" x14ac:dyDescent="0.2">
      <c r="A9" s="7" t="s">
        <v>9</v>
      </c>
      <c r="B9" s="8">
        <v>11097</v>
      </c>
      <c r="C9" s="8">
        <v>8330</v>
      </c>
      <c r="D9" s="5">
        <f t="shared" si="0"/>
        <v>2767</v>
      </c>
      <c r="E9" s="5">
        <f t="shared" ref="E9:E19" si="1">E8+D9</f>
        <v>130032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129810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126594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127916</v>
      </c>
      <c r="G12" s="6"/>
    </row>
    <row r="13" spans="1:7" ht="15" customHeight="1" x14ac:dyDescent="0.2">
      <c r="A13" s="7" t="s">
        <v>13</v>
      </c>
      <c r="B13" s="8">
        <v>9442</v>
      </c>
      <c r="C13" s="8">
        <v>8139</v>
      </c>
      <c r="D13" s="5">
        <f t="shared" si="0"/>
        <v>1303</v>
      </c>
      <c r="E13" s="5">
        <f t="shared" si="1"/>
        <v>129219</v>
      </c>
      <c r="G13" s="6"/>
    </row>
    <row r="14" spans="1:7" ht="15" customHeight="1" x14ac:dyDescent="0.2">
      <c r="A14" s="7" t="s">
        <v>14</v>
      </c>
      <c r="B14" s="8">
        <v>10235</v>
      </c>
      <c r="C14" s="8">
        <v>7934</v>
      </c>
      <c r="D14" s="5">
        <f t="shared" si="0"/>
        <v>2301</v>
      </c>
      <c r="E14" s="5">
        <f t="shared" si="1"/>
        <v>131520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133940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136924</v>
      </c>
    </row>
    <row r="17" spans="1:5" ht="15" customHeight="1" x14ac:dyDescent="0.2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139636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141423</v>
      </c>
    </row>
    <row r="19" spans="1:5" ht="15" customHeight="1" x14ac:dyDescent="0.2">
      <c r="A19" s="7" t="s">
        <v>19</v>
      </c>
      <c r="B19" s="8">
        <v>5954</v>
      </c>
      <c r="C19" s="8">
        <v>10428</v>
      </c>
      <c r="D19" s="5">
        <f t="shared" si="0"/>
        <v>-4474</v>
      </c>
      <c r="E19" s="5">
        <f t="shared" si="1"/>
        <v>136949</v>
      </c>
    </row>
    <row r="20" spans="1:5" ht="15" customHeight="1" x14ac:dyDescent="0.2">
      <c r="A20" s="9" t="s">
        <v>20</v>
      </c>
      <c r="B20" s="10">
        <f>SUM(B8:B19)</f>
        <v>116205</v>
      </c>
      <c r="C20" s="10">
        <f>SUM(C8:C19)</f>
        <v>102799</v>
      </c>
      <c r="D20" s="10">
        <f>SUM(D8:D19)</f>
        <v>13406</v>
      </c>
      <c r="E20" s="11">
        <f>E19</f>
        <v>136949</v>
      </c>
    </row>
    <row r="21" spans="1:5" ht="15" customHeight="1" x14ac:dyDescent="0.2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141785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146760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148527</v>
      </c>
    </row>
    <row r="24" spans="1:5" ht="15" customHeight="1" x14ac:dyDescent="0.2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150992</v>
      </c>
    </row>
    <row r="25" spans="1:5" ht="15" customHeight="1" x14ac:dyDescent="0.2">
      <c r="A25" s="7" t="s">
        <v>12</v>
      </c>
      <c r="B25" s="8">
        <v>11753</v>
      </c>
      <c r="C25" s="8">
        <v>10229</v>
      </c>
      <c r="D25" s="5">
        <f t="shared" si="2"/>
        <v>1524</v>
      </c>
      <c r="E25" s="5">
        <f t="shared" si="3"/>
        <v>152516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152592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154442</v>
      </c>
    </row>
    <row r="28" spans="1:5" ht="15" customHeight="1" x14ac:dyDescent="0.2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155241</v>
      </c>
    </row>
    <row r="29" spans="1:5" ht="15" customHeight="1" x14ac:dyDescent="0.2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155969</v>
      </c>
    </row>
    <row r="30" spans="1:5" ht="15" customHeight="1" x14ac:dyDescent="0.2">
      <c r="A30" s="7" t="s">
        <v>17</v>
      </c>
      <c r="B30" s="8">
        <v>10937</v>
      </c>
      <c r="C30" s="8">
        <v>11155</v>
      </c>
      <c r="D30" s="5">
        <f t="shared" si="2"/>
        <v>-218</v>
      </c>
      <c r="E30" s="5">
        <f t="shared" si="3"/>
        <v>155751</v>
      </c>
    </row>
    <row r="31" spans="1:5" ht="15" customHeight="1" x14ac:dyDescent="0.2">
      <c r="A31" s="7" t="s">
        <v>18</v>
      </c>
      <c r="B31" s="8">
        <v>11065</v>
      </c>
      <c r="C31" s="8">
        <v>11920</v>
      </c>
      <c r="D31" s="5">
        <f t="shared" si="2"/>
        <v>-855</v>
      </c>
      <c r="E31" s="5">
        <f t="shared" si="3"/>
        <v>154896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149272</v>
      </c>
    </row>
    <row r="33" spans="1:5" ht="15" customHeight="1" x14ac:dyDescent="0.2">
      <c r="A33" s="9" t="s">
        <v>22</v>
      </c>
      <c r="B33" s="10">
        <f>SUM(B21:B32)</f>
        <v>142546</v>
      </c>
      <c r="C33" s="10">
        <f>SUM(C21:C32)</f>
        <v>130223</v>
      </c>
      <c r="D33" s="11">
        <f>SUM(D21:D32)</f>
        <v>12323</v>
      </c>
      <c r="E33" s="11">
        <f>E32</f>
        <v>149272</v>
      </c>
    </row>
    <row r="34" spans="1:5" ht="15" customHeight="1" x14ac:dyDescent="0.2">
      <c r="A34" s="2" t="s">
        <v>23</v>
      </c>
      <c r="B34" s="3">
        <v>13163</v>
      </c>
      <c r="C34" s="3">
        <v>10266</v>
      </c>
      <c r="D34" s="4">
        <f t="shared" ref="D34:D45" si="4">B34-C34</f>
        <v>2897</v>
      </c>
      <c r="E34" s="4">
        <f>E32+D34</f>
        <v>152169</v>
      </c>
    </row>
    <row r="35" spans="1:5" ht="15" customHeight="1" x14ac:dyDescent="0.2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153673</v>
      </c>
    </row>
    <row r="36" spans="1:5" ht="18" customHeight="1" x14ac:dyDescent="0.2">
      <c r="A36" s="7" t="s">
        <v>10</v>
      </c>
      <c r="B36" s="8">
        <v>12739</v>
      </c>
      <c r="C36" s="8">
        <v>12618</v>
      </c>
      <c r="D36" s="5">
        <f t="shared" si="4"/>
        <v>121</v>
      </c>
      <c r="E36" s="5">
        <f t="shared" si="5"/>
        <v>153794</v>
      </c>
    </row>
    <row r="37" spans="1:5" ht="15" customHeight="1" x14ac:dyDescent="0.2">
      <c r="A37" s="7" t="s">
        <v>11</v>
      </c>
      <c r="B37" s="8">
        <v>11100</v>
      </c>
      <c r="C37" s="8">
        <v>11258</v>
      </c>
      <c r="D37" s="5">
        <f t="shared" si="4"/>
        <v>-158</v>
      </c>
      <c r="E37" s="5">
        <f t="shared" si="5"/>
        <v>153636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155612</v>
      </c>
    </row>
    <row r="39" spans="1:5" ht="15" customHeight="1" x14ac:dyDescent="0.2">
      <c r="A39" s="7" t="s">
        <v>13</v>
      </c>
      <c r="B39" s="8">
        <v>11436</v>
      </c>
      <c r="C39" s="8">
        <v>11763</v>
      </c>
      <c r="D39" s="5">
        <f t="shared" si="4"/>
        <v>-327</v>
      </c>
      <c r="E39" s="5">
        <f t="shared" si="5"/>
        <v>155285</v>
      </c>
    </row>
    <row r="40" spans="1:5" ht="15" customHeight="1" x14ac:dyDescent="0.2">
      <c r="A40" s="7" t="s">
        <v>14</v>
      </c>
      <c r="B40" s="8">
        <v>11905</v>
      </c>
      <c r="C40" s="8">
        <v>10952</v>
      </c>
      <c r="D40" s="5">
        <f t="shared" si="4"/>
        <v>953</v>
      </c>
      <c r="E40" s="5">
        <f t="shared" si="5"/>
        <v>156238</v>
      </c>
    </row>
    <row r="41" spans="1:5" ht="15" customHeight="1" x14ac:dyDescent="0.2">
      <c r="A41" s="7" t="s">
        <v>15</v>
      </c>
      <c r="B41" s="8">
        <v>12231</v>
      </c>
      <c r="C41" s="8">
        <v>11514</v>
      </c>
      <c r="D41" s="5">
        <f t="shared" si="4"/>
        <v>717</v>
      </c>
      <c r="E41" s="5">
        <f t="shared" si="5"/>
        <v>156955</v>
      </c>
    </row>
    <row r="42" spans="1:5" ht="15" customHeight="1" x14ac:dyDescent="0.2">
      <c r="A42" s="7" t="s">
        <v>16</v>
      </c>
      <c r="B42" s="8">
        <v>11716</v>
      </c>
      <c r="C42" s="8">
        <v>10651</v>
      </c>
      <c r="D42" s="5">
        <f t="shared" si="4"/>
        <v>1065</v>
      </c>
      <c r="E42" s="5">
        <f t="shared" si="5"/>
        <v>158020</v>
      </c>
    </row>
    <row r="43" spans="1:5" ht="15" customHeight="1" x14ac:dyDescent="0.2">
      <c r="A43" s="7" t="s">
        <v>17</v>
      </c>
      <c r="B43" s="8">
        <v>11272</v>
      </c>
      <c r="C43" s="8">
        <v>10681</v>
      </c>
      <c r="D43" s="5">
        <f t="shared" si="4"/>
        <v>591</v>
      </c>
      <c r="E43" s="5">
        <f t="shared" si="5"/>
        <v>158611</v>
      </c>
    </row>
    <row r="44" spans="1:5" ht="15" customHeight="1" x14ac:dyDescent="0.2">
      <c r="A44" s="7" t="s">
        <v>18</v>
      </c>
      <c r="B44" s="8">
        <v>9615</v>
      </c>
      <c r="C44" s="8">
        <v>11492</v>
      </c>
      <c r="D44" s="5">
        <f t="shared" si="4"/>
        <v>-1877</v>
      </c>
      <c r="E44" s="5">
        <f t="shared" si="5"/>
        <v>156734</v>
      </c>
    </row>
    <row r="45" spans="1:5" ht="15" customHeight="1" x14ac:dyDescent="0.2">
      <c r="A45" s="7" t="s">
        <v>19</v>
      </c>
      <c r="B45" s="8">
        <v>6779</v>
      </c>
      <c r="C45" s="13">
        <v>11727</v>
      </c>
      <c r="D45" s="5">
        <f t="shared" si="4"/>
        <v>-4948</v>
      </c>
      <c r="E45" s="5">
        <f t="shared" si="5"/>
        <v>151786</v>
      </c>
    </row>
    <row r="46" spans="1:5" ht="15" customHeight="1" x14ac:dyDescent="0.2">
      <c r="A46" s="9" t="s">
        <v>24</v>
      </c>
      <c r="B46" s="10">
        <f>SUM(B34:B45)</f>
        <v>137760</v>
      </c>
      <c r="C46" s="10">
        <f>SUM(C34:C45)</f>
        <v>135246</v>
      </c>
      <c r="D46" s="11">
        <f>SUM(D34:D45)</f>
        <v>2514</v>
      </c>
      <c r="E46" s="11">
        <f>E45</f>
        <v>151786</v>
      </c>
    </row>
    <row r="47" spans="1:5" ht="15" customHeight="1" x14ac:dyDescent="0.2">
      <c r="A47" s="2" t="s">
        <v>25</v>
      </c>
      <c r="B47" s="3">
        <v>13920</v>
      </c>
      <c r="C47" s="3">
        <v>10271</v>
      </c>
      <c r="D47" s="4">
        <f t="shared" ref="D47:D58" si="6">B47-C47</f>
        <v>3649</v>
      </c>
      <c r="E47" s="4">
        <f>E45+D47</f>
        <v>155435</v>
      </c>
    </row>
    <row r="48" spans="1:5" ht="15" customHeight="1" x14ac:dyDescent="0.2">
      <c r="A48" s="7" t="s">
        <v>9</v>
      </c>
      <c r="B48" s="8">
        <v>11848</v>
      </c>
      <c r="C48" s="8">
        <v>10571</v>
      </c>
      <c r="D48" s="5">
        <f t="shared" si="6"/>
        <v>1277</v>
      </c>
      <c r="E48" s="5">
        <f t="shared" ref="E48:E58" si="7">E47+D48</f>
        <v>156712</v>
      </c>
    </row>
    <row r="49" spans="1:5" ht="18" customHeight="1" x14ac:dyDescent="0.2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157712</v>
      </c>
    </row>
    <row r="50" spans="1:5" ht="15" customHeight="1" x14ac:dyDescent="0.2">
      <c r="A50" s="7" t="s">
        <v>11</v>
      </c>
      <c r="B50" s="8">
        <v>11630</v>
      </c>
      <c r="C50" s="8">
        <v>10087</v>
      </c>
      <c r="D50" s="5">
        <f t="shared" si="6"/>
        <v>1543</v>
      </c>
      <c r="E50" s="5">
        <f t="shared" si="7"/>
        <v>159255</v>
      </c>
    </row>
    <row r="51" spans="1:5" ht="15" customHeight="1" x14ac:dyDescent="0.2">
      <c r="A51" s="7" t="s">
        <v>12</v>
      </c>
      <c r="B51" s="8">
        <v>12963</v>
      </c>
      <c r="C51" s="8">
        <v>10635</v>
      </c>
      <c r="D51" s="5">
        <f t="shared" si="6"/>
        <v>2328</v>
      </c>
      <c r="E51" s="5">
        <f t="shared" si="7"/>
        <v>161583</v>
      </c>
    </row>
    <row r="52" spans="1:5" ht="15" customHeight="1" x14ac:dyDescent="0.2">
      <c r="A52" s="7" t="s">
        <v>13</v>
      </c>
      <c r="B52" s="8">
        <v>12717</v>
      </c>
      <c r="C52" s="8">
        <v>11683</v>
      </c>
      <c r="D52" s="5">
        <f t="shared" si="6"/>
        <v>1034</v>
      </c>
      <c r="E52" s="5">
        <f t="shared" si="7"/>
        <v>162617</v>
      </c>
    </row>
    <row r="53" spans="1:5" ht="15" customHeight="1" x14ac:dyDescent="0.2">
      <c r="A53" s="7" t="s">
        <v>14</v>
      </c>
      <c r="B53" s="8">
        <v>12057</v>
      </c>
      <c r="C53" s="8">
        <v>11130</v>
      </c>
      <c r="D53" s="5">
        <f t="shared" si="6"/>
        <v>927</v>
      </c>
      <c r="E53" s="5">
        <f t="shared" si="7"/>
        <v>163544</v>
      </c>
    </row>
    <row r="54" spans="1:5" ht="15" customHeight="1" x14ac:dyDescent="0.2">
      <c r="A54" s="7" t="s">
        <v>15</v>
      </c>
      <c r="B54" s="8">
        <v>12604</v>
      </c>
      <c r="C54" s="8">
        <v>11945</v>
      </c>
      <c r="D54" s="5">
        <f t="shared" si="6"/>
        <v>659</v>
      </c>
      <c r="E54" s="5">
        <f t="shared" si="7"/>
        <v>164203</v>
      </c>
    </row>
    <row r="55" spans="1:5" ht="15" customHeight="1" x14ac:dyDescent="0.2">
      <c r="A55" s="7" t="s">
        <v>16</v>
      </c>
      <c r="B55" s="8">
        <v>11665</v>
      </c>
      <c r="C55" s="8">
        <v>10550</v>
      </c>
      <c r="D55" s="5">
        <f t="shared" si="6"/>
        <v>1115</v>
      </c>
      <c r="E55" s="5">
        <f t="shared" si="7"/>
        <v>165318</v>
      </c>
    </row>
    <row r="56" spans="1:5" ht="15" customHeight="1" x14ac:dyDescent="0.2">
      <c r="A56" s="7" t="s">
        <v>17</v>
      </c>
      <c r="B56" s="8">
        <v>11833</v>
      </c>
      <c r="C56" s="8">
        <v>11250</v>
      </c>
      <c r="D56" s="5">
        <f t="shared" si="6"/>
        <v>583</v>
      </c>
      <c r="E56" s="5">
        <f t="shared" si="7"/>
        <v>165901</v>
      </c>
    </row>
    <row r="57" spans="1:5" ht="15" customHeight="1" x14ac:dyDescent="0.2">
      <c r="A57" s="7" t="s">
        <v>18</v>
      </c>
      <c r="B57" s="8">
        <v>10804</v>
      </c>
      <c r="C57" s="8">
        <v>11833</v>
      </c>
      <c r="D57" s="5">
        <f t="shared" si="6"/>
        <v>-1029</v>
      </c>
      <c r="E57" s="5">
        <f t="shared" si="7"/>
        <v>164872</v>
      </c>
    </row>
    <row r="58" spans="1:5" ht="15" customHeight="1" x14ac:dyDescent="0.2">
      <c r="A58" s="7" t="s">
        <v>19</v>
      </c>
      <c r="B58" s="8">
        <v>6864</v>
      </c>
      <c r="C58" s="13">
        <v>11449</v>
      </c>
      <c r="D58" s="5">
        <f t="shared" si="6"/>
        <v>-4585</v>
      </c>
      <c r="E58" s="5">
        <f t="shared" si="7"/>
        <v>160287</v>
      </c>
    </row>
    <row r="59" spans="1:5" ht="15" customHeight="1" x14ac:dyDescent="0.2">
      <c r="A59" s="9" t="s">
        <v>33</v>
      </c>
      <c r="B59" s="10">
        <f>SUM(B47:B58)</f>
        <v>142820</v>
      </c>
      <c r="C59" s="10">
        <f>SUM(C47:C58)</f>
        <v>134319</v>
      </c>
      <c r="D59" s="11">
        <f>SUM(D47:D58)</f>
        <v>8501</v>
      </c>
      <c r="E59" s="11">
        <f>E58</f>
        <v>160287</v>
      </c>
    </row>
    <row r="60" spans="1:5" ht="15" customHeight="1" x14ac:dyDescent="0.2">
      <c r="A60" s="2" t="s">
        <v>34</v>
      </c>
      <c r="B60" s="3">
        <v>14691</v>
      </c>
      <c r="C60" s="3">
        <v>11337</v>
      </c>
      <c r="D60" s="4">
        <f t="shared" ref="D60:D71" si="8">B60-C60</f>
        <v>3354</v>
      </c>
      <c r="E60" s="4">
        <f>E58+D60</f>
        <v>163641</v>
      </c>
    </row>
    <row r="61" spans="1:5" ht="15" customHeight="1" x14ac:dyDescent="0.2">
      <c r="A61" s="7" t="s">
        <v>9</v>
      </c>
      <c r="B61" s="8">
        <v>14501</v>
      </c>
      <c r="C61" s="8">
        <v>11955</v>
      </c>
      <c r="D61" s="5">
        <f t="shared" si="8"/>
        <v>2546</v>
      </c>
      <c r="E61" s="5">
        <f t="shared" ref="E61:E71" si="9">E60+D61</f>
        <v>166187</v>
      </c>
    </row>
    <row r="62" spans="1:5" ht="18" customHeight="1" x14ac:dyDescent="0.2">
      <c r="A62" s="7" t="s">
        <v>10</v>
      </c>
      <c r="B62" s="8">
        <v>14088</v>
      </c>
      <c r="C62" s="8">
        <v>12308</v>
      </c>
      <c r="D62" s="5">
        <f t="shared" si="8"/>
        <v>1780</v>
      </c>
      <c r="E62" s="5">
        <f t="shared" si="9"/>
        <v>167967</v>
      </c>
    </row>
    <row r="63" spans="1:5" ht="15" customHeight="1" x14ac:dyDescent="0.2">
      <c r="A63" s="7" t="s">
        <v>11</v>
      </c>
      <c r="B63" s="8">
        <v>14535</v>
      </c>
      <c r="C63" s="8">
        <v>13016</v>
      </c>
      <c r="D63" s="5">
        <f t="shared" si="8"/>
        <v>1519</v>
      </c>
      <c r="E63" s="5">
        <f t="shared" si="9"/>
        <v>169486</v>
      </c>
    </row>
    <row r="64" spans="1:5" ht="15" customHeight="1" x14ac:dyDescent="0.2">
      <c r="A64" s="7" t="s">
        <v>12</v>
      </c>
      <c r="B64" s="8">
        <v>13651</v>
      </c>
      <c r="C64" s="8">
        <v>11451</v>
      </c>
      <c r="D64" s="5">
        <f t="shared" si="8"/>
        <v>2200</v>
      </c>
      <c r="E64" s="5">
        <f t="shared" si="9"/>
        <v>171686</v>
      </c>
    </row>
    <row r="65" spans="1:5" ht="15" customHeight="1" x14ac:dyDescent="0.2">
      <c r="A65" s="7" t="s">
        <v>13</v>
      </c>
      <c r="B65" s="8">
        <v>14035</v>
      </c>
      <c r="C65" s="8">
        <v>12100</v>
      </c>
      <c r="D65" s="5">
        <f t="shared" si="8"/>
        <v>1935</v>
      </c>
      <c r="E65" s="5">
        <f t="shared" si="9"/>
        <v>173621</v>
      </c>
    </row>
    <row r="66" spans="1:5" ht="15" customHeight="1" x14ac:dyDescent="0.2">
      <c r="A66" s="7" t="s">
        <v>14</v>
      </c>
      <c r="B66" s="8">
        <v>15076</v>
      </c>
      <c r="C66" s="8">
        <v>12866</v>
      </c>
      <c r="D66" s="5">
        <f t="shared" si="8"/>
        <v>2210</v>
      </c>
      <c r="E66" s="5">
        <f t="shared" si="9"/>
        <v>175831</v>
      </c>
    </row>
    <row r="67" spans="1:5" ht="15" customHeight="1" x14ac:dyDescent="0.2">
      <c r="A67" s="7" t="s">
        <v>15</v>
      </c>
      <c r="B67" s="8">
        <v>14593</v>
      </c>
      <c r="C67" s="8">
        <v>13114</v>
      </c>
      <c r="D67" s="5">
        <f t="shared" si="8"/>
        <v>1479</v>
      </c>
      <c r="E67" s="5">
        <f t="shared" si="9"/>
        <v>177310</v>
      </c>
    </row>
    <row r="68" spans="1:5" ht="15" customHeight="1" x14ac:dyDescent="0.2">
      <c r="A68" s="7" t="s">
        <v>16</v>
      </c>
      <c r="B68" s="8">
        <v>14414</v>
      </c>
      <c r="C68" s="8">
        <v>12343</v>
      </c>
      <c r="D68" s="5">
        <f t="shared" si="8"/>
        <v>2071</v>
      </c>
      <c r="E68" s="5">
        <f t="shared" si="9"/>
        <v>179381</v>
      </c>
    </row>
    <row r="69" spans="1:5" ht="15" customHeight="1" x14ac:dyDescent="0.2">
      <c r="A69" s="7" t="s">
        <v>17</v>
      </c>
      <c r="B69" s="8">
        <v>14731</v>
      </c>
      <c r="C69" s="8">
        <v>13654</v>
      </c>
      <c r="D69" s="5">
        <f t="shared" si="8"/>
        <v>1077</v>
      </c>
      <c r="E69" s="5">
        <f t="shared" si="9"/>
        <v>180458</v>
      </c>
    </row>
    <row r="70" spans="1:5" ht="15" customHeight="1" x14ac:dyDescent="0.2">
      <c r="A70" s="7" t="s">
        <v>36</v>
      </c>
      <c r="B70" s="8">
        <v>11212</v>
      </c>
      <c r="C70" s="8">
        <v>12359</v>
      </c>
      <c r="D70" s="5">
        <f t="shared" si="8"/>
        <v>-1147</v>
      </c>
      <c r="E70" s="5">
        <f t="shared" si="9"/>
        <v>179311</v>
      </c>
    </row>
    <row r="71" spans="1:5" ht="15" hidden="1" customHeight="1" x14ac:dyDescent="0.2">
      <c r="A71" s="7" t="s">
        <v>26</v>
      </c>
      <c r="B71" s="8">
        <v>0</v>
      </c>
      <c r="C71" s="13">
        <v>0</v>
      </c>
      <c r="D71" s="5">
        <f t="shared" si="8"/>
        <v>0</v>
      </c>
      <c r="E71" s="5">
        <f t="shared" si="9"/>
        <v>179311</v>
      </c>
    </row>
    <row r="72" spans="1:5" ht="15" customHeight="1" x14ac:dyDescent="0.2">
      <c r="A72" s="9" t="s">
        <v>32</v>
      </c>
      <c r="B72" s="10">
        <f>SUM(B60:B71)</f>
        <v>155527</v>
      </c>
      <c r="C72" s="10">
        <f>SUM(C60:C71)</f>
        <v>136503</v>
      </c>
      <c r="D72" s="11">
        <f>SUM(D60:D71)</f>
        <v>19024</v>
      </c>
      <c r="E72" s="11">
        <f>E71</f>
        <v>179311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4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4" activePane="bottomLeft" state="frozen"/>
      <selection pane="bottomLeft" activeCell="H11" sqref="H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29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8907</v>
      </c>
      <c r="C8" s="3">
        <v>6014</v>
      </c>
      <c r="D8" s="4">
        <f t="shared" ref="D8:D19" si="0">B8-C8</f>
        <v>2893</v>
      </c>
      <c r="E8" s="5">
        <v>103328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105246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105207</v>
      </c>
    </row>
    <row r="11" spans="1:5" ht="15" customHeight="1" x14ac:dyDescent="0.2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102185</v>
      </c>
    </row>
    <row r="12" spans="1:5" ht="15" customHeight="1" x14ac:dyDescent="0.2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100608</v>
      </c>
    </row>
    <row r="13" spans="1:5" ht="15" customHeight="1" x14ac:dyDescent="0.2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100989</v>
      </c>
    </row>
    <row r="14" spans="1:5" ht="15" customHeight="1" x14ac:dyDescent="0.2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102340</v>
      </c>
    </row>
    <row r="15" spans="1:5" ht="15" customHeight="1" x14ac:dyDescent="0.2">
      <c r="A15" s="7" t="s">
        <v>15</v>
      </c>
      <c r="B15" s="8">
        <v>6991</v>
      </c>
      <c r="C15" s="8">
        <v>5817</v>
      </c>
      <c r="D15" s="5">
        <f t="shared" si="0"/>
        <v>1174</v>
      </c>
      <c r="E15" s="5">
        <f t="shared" si="1"/>
        <v>103514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104338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104768</v>
      </c>
    </row>
    <row r="18" spans="1:5" ht="15" customHeight="1" x14ac:dyDescent="0.2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104944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101664</v>
      </c>
    </row>
    <row r="20" spans="1:5" s="18" customFormat="1" ht="15" customHeight="1" x14ac:dyDescent="0.2">
      <c r="A20" s="9" t="s">
        <v>20</v>
      </c>
      <c r="B20" s="10">
        <f>SUM(B8:B19)</f>
        <v>76129</v>
      </c>
      <c r="C20" s="10">
        <f>SUM(C8:C19)</f>
        <v>74900</v>
      </c>
      <c r="D20" s="11">
        <f>SUM(D8:D19)</f>
        <v>1229</v>
      </c>
      <c r="E20" s="11">
        <f>E19</f>
        <v>101664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105322</v>
      </c>
    </row>
    <row r="22" spans="1:5" s="18" customFormat="1" ht="15" customHeight="1" x14ac:dyDescent="0.2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107688</v>
      </c>
    </row>
    <row r="23" spans="1:5" s="18" customFormat="1" ht="15" customHeight="1" x14ac:dyDescent="0.2">
      <c r="A23" s="7" t="s">
        <v>10</v>
      </c>
      <c r="B23" s="8">
        <v>9499</v>
      </c>
      <c r="C23" s="8">
        <v>7995</v>
      </c>
      <c r="D23" s="5">
        <f t="shared" si="2"/>
        <v>1504</v>
      </c>
      <c r="E23" s="5">
        <f t="shared" si="3"/>
        <v>109192</v>
      </c>
    </row>
    <row r="24" spans="1:5" s="18" customFormat="1" ht="15" customHeight="1" x14ac:dyDescent="0.2">
      <c r="A24" s="7" t="s">
        <v>11</v>
      </c>
      <c r="B24" s="8">
        <v>8786</v>
      </c>
      <c r="C24" s="8">
        <v>6801</v>
      </c>
      <c r="D24" s="5">
        <f t="shared" si="2"/>
        <v>1985</v>
      </c>
      <c r="E24" s="5">
        <f t="shared" si="3"/>
        <v>111177</v>
      </c>
    </row>
    <row r="25" spans="1:5" s="18" customFormat="1" ht="15" customHeight="1" x14ac:dyDescent="0.2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112503</v>
      </c>
    </row>
    <row r="26" spans="1:5" s="18" customFormat="1" ht="15" customHeight="1" x14ac:dyDescent="0.2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113690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115158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116615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117749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118499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118655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114348</v>
      </c>
    </row>
    <row r="33" spans="1:5" s="18" customFormat="1" ht="15" customHeight="1" x14ac:dyDescent="0.2">
      <c r="A33" s="9" t="s">
        <v>22</v>
      </c>
      <c r="B33" s="10">
        <f>SUM(B21:B32)</f>
        <v>106555</v>
      </c>
      <c r="C33" s="10">
        <f>SUM(C21:C32)</f>
        <v>93871</v>
      </c>
      <c r="D33" s="11">
        <f>SUM(D21:D32)</f>
        <v>12684</v>
      </c>
      <c r="E33" s="11">
        <f>E32</f>
        <v>114348</v>
      </c>
    </row>
    <row r="34" spans="1:5" ht="15" customHeight="1" x14ac:dyDescent="0.2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117837</v>
      </c>
    </row>
    <row r="35" spans="1:5" ht="15" customHeight="1" x14ac:dyDescent="0.2">
      <c r="A35" s="7" t="s">
        <v>9</v>
      </c>
      <c r="B35" s="8">
        <v>12652</v>
      </c>
      <c r="C35" s="8">
        <v>9181</v>
      </c>
      <c r="D35" s="5">
        <f t="shared" si="4"/>
        <v>3471</v>
      </c>
      <c r="E35" s="5">
        <f t="shared" ref="E35:E45" si="5">E34+D35</f>
        <v>121308</v>
      </c>
    </row>
    <row r="36" spans="1:5" ht="15" customHeight="1" x14ac:dyDescent="0.2">
      <c r="A36" s="7" t="s">
        <v>10</v>
      </c>
      <c r="B36" s="8">
        <v>12459</v>
      </c>
      <c r="C36" s="8">
        <v>9884</v>
      </c>
      <c r="D36" s="5">
        <f t="shared" si="4"/>
        <v>2575</v>
      </c>
      <c r="E36" s="5">
        <f t="shared" si="5"/>
        <v>123883</v>
      </c>
    </row>
    <row r="37" spans="1:5" ht="15" customHeight="1" x14ac:dyDescent="0.2">
      <c r="A37" s="7" t="s">
        <v>11</v>
      </c>
      <c r="B37" s="8">
        <v>10547</v>
      </c>
      <c r="C37" s="8">
        <v>8366</v>
      </c>
      <c r="D37" s="5">
        <f t="shared" si="4"/>
        <v>2181</v>
      </c>
      <c r="E37" s="5">
        <f t="shared" si="5"/>
        <v>126064</v>
      </c>
    </row>
    <row r="38" spans="1:5" ht="15" customHeight="1" x14ac:dyDescent="0.2">
      <c r="A38" s="7" t="s">
        <v>12</v>
      </c>
      <c r="B38" s="8">
        <v>11791</v>
      </c>
      <c r="C38" s="8">
        <v>10881</v>
      </c>
      <c r="D38" s="5">
        <f t="shared" si="4"/>
        <v>910</v>
      </c>
      <c r="E38" s="5">
        <f t="shared" si="5"/>
        <v>126974</v>
      </c>
    </row>
    <row r="39" spans="1:5" ht="15" customHeight="1" x14ac:dyDescent="0.2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127886</v>
      </c>
    </row>
    <row r="40" spans="1:5" ht="15" customHeight="1" x14ac:dyDescent="0.2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129337</v>
      </c>
    </row>
    <row r="41" spans="1:5" ht="15" customHeight="1" x14ac:dyDescent="0.2">
      <c r="A41" s="7" t="s">
        <v>15</v>
      </c>
      <c r="B41" s="8">
        <v>11298</v>
      </c>
      <c r="C41" s="8">
        <v>10008</v>
      </c>
      <c r="D41" s="5">
        <f t="shared" si="4"/>
        <v>1290</v>
      </c>
      <c r="E41" s="5">
        <f t="shared" si="5"/>
        <v>130627</v>
      </c>
    </row>
    <row r="42" spans="1:5" ht="15" customHeight="1" x14ac:dyDescent="0.2">
      <c r="A42" s="7" t="s">
        <v>16</v>
      </c>
      <c r="B42" s="8">
        <v>10948</v>
      </c>
      <c r="C42" s="8">
        <v>9728</v>
      </c>
      <c r="D42" s="5">
        <f t="shared" si="4"/>
        <v>1220</v>
      </c>
      <c r="E42" s="5">
        <f t="shared" si="5"/>
        <v>131847</v>
      </c>
    </row>
    <row r="43" spans="1:5" ht="15" customHeight="1" x14ac:dyDescent="0.2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131686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130159</v>
      </c>
    </row>
    <row r="45" spans="1:5" ht="15" customHeight="1" x14ac:dyDescent="0.2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124701</v>
      </c>
    </row>
    <row r="46" spans="1:5" ht="15" customHeight="1" x14ac:dyDescent="0.2">
      <c r="A46" s="9" t="s">
        <v>24</v>
      </c>
      <c r="B46" s="10">
        <f>SUM(B34:B45)</f>
        <v>124981</v>
      </c>
      <c r="C46" s="10">
        <f>SUM(C34:C45)</f>
        <v>114628</v>
      </c>
      <c r="D46" s="11">
        <f>SUM(D34:D45)</f>
        <v>10353</v>
      </c>
      <c r="E46" s="11">
        <f>E45</f>
        <v>124701</v>
      </c>
    </row>
    <row r="47" spans="1:5" ht="15" customHeight="1" x14ac:dyDescent="0.2">
      <c r="A47" s="2" t="s">
        <v>30</v>
      </c>
      <c r="B47" s="3">
        <v>12787</v>
      </c>
      <c r="C47" s="3">
        <v>9096</v>
      </c>
      <c r="D47" s="4">
        <f t="shared" ref="D47:D58" si="6">B47-C47</f>
        <v>3691</v>
      </c>
      <c r="E47" s="4">
        <f>E45+D47</f>
        <v>128392</v>
      </c>
    </row>
    <row r="48" spans="1:5" ht="15" customHeight="1" x14ac:dyDescent="0.2">
      <c r="A48" s="7" t="s">
        <v>9</v>
      </c>
      <c r="B48" s="8">
        <v>11664</v>
      </c>
      <c r="C48" s="8">
        <v>10026</v>
      </c>
      <c r="D48" s="5">
        <f t="shared" si="6"/>
        <v>1638</v>
      </c>
      <c r="E48" s="5">
        <f t="shared" ref="E48:E58" si="7">E47+D48</f>
        <v>130030</v>
      </c>
    </row>
    <row r="49" spans="1:5" ht="15" customHeight="1" x14ac:dyDescent="0.2">
      <c r="A49" s="7" t="s">
        <v>10</v>
      </c>
      <c r="B49" s="8">
        <v>12868</v>
      </c>
      <c r="C49" s="8">
        <v>10516</v>
      </c>
      <c r="D49" s="5">
        <f t="shared" si="6"/>
        <v>2352</v>
      </c>
      <c r="E49" s="5">
        <f t="shared" si="7"/>
        <v>132382</v>
      </c>
    </row>
    <row r="50" spans="1:5" ht="15" customHeight="1" x14ac:dyDescent="0.2">
      <c r="A50" s="7" t="s">
        <v>11</v>
      </c>
      <c r="B50" s="8">
        <v>10350</v>
      </c>
      <c r="C50" s="8">
        <v>8575</v>
      </c>
      <c r="D50" s="5">
        <f t="shared" si="6"/>
        <v>1775</v>
      </c>
      <c r="E50" s="5">
        <f t="shared" si="7"/>
        <v>134157</v>
      </c>
    </row>
    <row r="51" spans="1:5" ht="15" customHeight="1" x14ac:dyDescent="0.2">
      <c r="A51" s="7" t="s">
        <v>12</v>
      </c>
      <c r="B51" s="8">
        <v>11453</v>
      </c>
      <c r="C51" s="8">
        <v>10762</v>
      </c>
      <c r="D51" s="5">
        <f t="shared" si="6"/>
        <v>691</v>
      </c>
      <c r="E51" s="5">
        <f t="shared" si="7"/>
        <v>134848</v>
      </c>
    </row>
    <row r="52" spans="1:5" ht="15" customHeight="1" x14ac:dyDescent="0.2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134308</v>
      </c>
    </row>
    <row r="53" spans="1:5" ht="15" customHeight="1" x14ac:dyDescent="0.2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135405</v>
      </c>
    </row>
    <row r="54" spans="1:5" ht="15" customHeight="1" x14ac:dyDescent="0.2">
      <c r="A54" s="7" t="s">
        <v>15</v>
      </c>
      <c r="B54" s="8">
        <v>11641</v>
      </c>
      <c r="C54" s="8">
        <v>10267</v>
      </c>
      <c r="D54" s="5">
        <f t="shared" si="6"/>
        <v>1374</v>
      </c>
      <c r="E54" s="5">
        <f t="shared" si="7"/>
        <v>136779</v>
      </c>
    </row>
    <row r="55" spans="1:5" ht="15" customHeight="1" x14ac:dyDescent="0.2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137184</v>
      </c>
    </row>
    <row r="56" spans="1:5" ht="15" customHeight="1" x14ac:dyDescent="0.2">
      <c r="A56" s="7" t="s">
        <v>17</v>
      </c>
      <c r="B56" s="8">
        <v>9771</v>
      </c>
      <c r="C56" s="8">
        <v>9327</v>
      </c>
      <c r="D56" s="5">
        <f t="shared" si="6"/>
        <v>444</v>
      </c>
      <c r="E56" s="5">
        <f t="shared" si="7"/>
        <v>137628</v>
      </c>
    </row>
    <row r="57" spans="1:5" ht="15" customHeight="1" x14ac:dyDescent="0.2">
      <c r="A57" s="7" t="s">
        <v>18</v>
      </c>
      <c r="B57" s="8">
        <v>8086</v>
      </c>
      <c r="C57" s="8">
        <v>9775</v>
      </c>
      <c r="D57" s="5">
        <f t="shared" si="6"/>
        <v>-1689</v>
      </c>
      <c r="E57" s="5">
        <f t="shared" si="7"/>
        <v>135939</v>
      </c>
    </row>
    <row r="58" spans="1:5" ht="15" customHeight="1" x14ac:dyDescent="0.2">
      <c r="A58" s="7" t="s">
        <v>19</v>
      </c>
      <c r="B58" s="8">
        <v>4296</v>
      </c>
      <c r="C58" s="13">
        <v>9536</v>
      </c>
      <c r="D58" s="5">
        <f t="shared" si="6"/>
        <v>-5240</v>
      </c>
      <c r="E58" s="5">
        <f t="shared" si="7"/>
        <v>130699</v>
      </c>
    </row>
    <row r="59" spans="1:5" ht="15" customHeight="1" x14ac:dyDescent="0.2">
      <c r="A59" s="9" t="s">
        <v>33</v>
      </c>
      <c r="B59" s="10">
        <f>SUM(B47:B58)</f>
        <v>123389</v>
      </c>
      <c r="C59" s="10">
        <f>SUM(C47:C58)</f>
        <v>117391</v>
      </c>
      <c r="D59" s="11">
        <f>SUM(D47:D58)</f>
        <v>5998</v>
      </c>
      <c r="E59" s="11">
        <f>E58</f>
        <v>130699</v>
      </c>
    </row>
    <row r="60" spans="1:5" ht="15" customHeight="1" x14ac:dyDescent="0.2">
      <c r="A60" s="2" t="s">
        <v>34</v>
      </c>
      <c r="B60" s="3">
        <v>13070</v>
      </c>
      <c r="C60" s="3">
        <v>9223</v>
      </c>
      <c r="D60" s="4">
        <f t="shared" ref="D60:D71" si="8">B60-C60</f>
        <v>3847</v>
      </c>
      <c r="E60" s="4">
        <f>E58+D60</f>
        <v>134546</v>
      </c>
    </row>
    <row r="61" spans="1:5" ht="15" customHeight="1" x14ac:dyDescent="0.2">
      <c r="A61" s="7" t="s">
        <v>9</v>
      </c>
      <c r="B61" s="8">
        <v>12731</v>
      </c>
      <c r="C61" s="8">
        <v>10495</v>
      </c>
      <c r="D61" s="5">
        <f t="shared" si="8"/>
        <v>2236</v>
      </c>
      <c r="E61" s="5">
        <f t="shared" ref="E61:E71" si="9">E60+D61</f>
        <v>136782</v>
      </c>
    </row>
    <row r="62" spans="1:5" ht="15" customHeight="1" x14ac:dyDescent="0.2">
      <c r="A62" s="7" t="s">
        <v>10</v>
      </c>
      <c r="B62" s="8">
        <v>12030</v>
      </c>
      <c r="C62" s="8">
        <v>10623</v>
      </c>
      <c r="D62" s="5">
        <f t="shared" si="8"/>
        <v>1407</v>
      </c>
      <c r="E62" s="5">
        <f t="shared" si="9"/>
        <v>138189</v>
      </c>
    </row>
    <row r="63" spans="1:5" ht="15" customHeight="1" x14ac:dyDescent="0.2">
      <c r="A63" s="7" t="s">
        <v>11</v>
      </c>
      <c r="B63" s="8">
        <v>12456</v>
      </c>
      <c r="C63" s="8">
        <v>9851</v>
      </c>
      <c r="D63" s="5">
        <f t="shared" si="8"/>
        <v>2605</v>
      </c>
      <c r="E63" s="5">
        <f t="shared" si="9"/>
        <v>140794</v>
      </c>
    </row>
    <row r="64" spans="1:5" ht="15" customHeight="1" x14ac:dyDescent="0.2">
      <c r="A64" s="7" t="s">
        <v>12</v>
      </c>
      <c r="B64" s="8">
        <v>11238</v>
      </c>
      <c r="C64" s="8">
        <v>10838</v>
      </c>
      <c r="D64" s="5">
        <f t="shared" si="8"/>
        <v>400</v>
      </c>
      <c r="E64" s="5">
        <f t="shared" si="9"/>
        <v>141194</v>
      </c>
    </row>
    <row r="65" spans="1:5" ht="15" customHeight="1" x14ac:dyDescent="0.2">
      <c r="A65" s="7" t="s">
        <v>13</v>
      </c>
      <c r="B65" s="8">
        <v>10779</v>
      </c>
      <c r="C65" s="8">
        <v>9881</v>
      </c>
      <c r="D65" s="5">
        <f t="shared" si="8"/>
        <v>898</v>
      </c>
      <c r="E65" s="5">
        <f t="shared" si="9"/>
        <v>142092</v>
      </c>
    </row>
    <row r="66" spans="1:5" ht="15" customHeight="1" x14ac:dyDescent="0.2">
      <c r="A66" s="7" t="s">
        <v>14</v>
      </c>
      <c r="B66" s="8">
        <v>11689</v>
      </c>
      <c r="C66" s="8">
        <v>10811</v>
      </c>
      <c r="D66" s="5">
        <f t="shared" si="8"/>
        <v>878</v>
      </c>
      <c r="E66" s="5">
        <f t="shared" si="9"/>
        <v>142970</v>
      </c>
    </row>
    <row r="67" spans="1:5" ht="15" customHeight="1" x14ac:dyDescent="0.2">
      <c r="A67" s="7" t="s">
        <v>15</v>
      </c>
      <c r="B67" s="8">
        <v>11936</v>
      </c>
      <c r="C67" s="8">
        <v>11078</v>
      </c>
      <c r="D67" s="5">
        <f t="shared" si="8"/>
        <v>858</v>
      </c>
      <c r="E67" s="5">
        <f t="shared" si="9"/>
        <v>143828</v>
      </c>
    </row>
    <row r="68" spans="1:5" ht="15" customHeight="1" x14ac:dyDescent="0.2">
      <c r="A68" s="7" t="s">
        <v>16</v>
      </c>
      <c r="B68" s="8">
        <v>10966</v>
      </c>
      <c r="C68" s="8">
        <v>10810</v>
      </c>
      <c r="D68" s="5">
        <f t="shared" si="8"/>
        <v>156</v>
      </c>
      <c r="E68" s="5">
        <f t="shared" si="9"/>
        <v>143984</v>
      </c>
    </row>
    <row r="69" spans="1:5" ht="15" customHeight="1" x14ac:dyDescent="0.2">
      <c r="A69" s="7" t="s">
        <v>17</v>
      </c>
      <c r="B69" s="8">
        <v>11402</v>
      </c>
      <c r="C69" s="8">
        <v>10975</v>
      </c>
      <c r="D69" s="5">
        <f t="shared" si="8"/>
        <v>427</v>
      </c>
      <c r="E69" s="5">
        <f t="shared" si="9"/>
        <v>144411</v>
      </c>
    </row>
    <row r="70" spans="1:5" ht="15" customHeight="1" x14ac:dyDescent="0.2">
      <c r="A70" s="7" t="s">
        <v>36</v>
      </c>
      <c r="B70" s="8">
        <v>8463</v>
      </c>
      <c r="C70" s="8">
        <v>10224</v>
      </c>
      <c r="D70" s="5">
        <f t="shared" si="8"/>
        <v>-1761</v>
      </c>
      <c r="E70" s="5">
        <f t="shared" si="9"/>
        <v>142650</v>
      </c>
    </row>
    <row r="71" spans="1:5" ht="15" hidden="1" customHeight="1" x14ac:dyDescent="0.2">
      <c r="A71" s="7" t="s">
        <v>26</v>
      </c>
      <c r="B71" s="8">
        <v>0</v>
      </c>
      <c r="C71" s="13">
        <v>0</v>
      </c>
      <c r="D71" s="5">
        <f t="shared" si="8"/>
        <v>0</v>
      </c>
      <c r="E71" s="5">
        <f t="shared" si="9"/>
        <v>142650</v>
      </c>
    </row>
    <row r="72" spans="1:5" ht="15" customHeight="1" x14ac:dyDescent="0.2">
      <c r="A72" s="9" t="s">
        <v>32</v>
      </c>
      <c r="B72" s="10">
        <f>SUM(B60:B71)</f>
        <v>126760</v>
      </c>
      <c r="C72" s="10">
        <f>SUM(C60:C71)</f>
        <v>114809</v>
      </c>
      <c r="D72" s="11">
        <f>SUM(D60:D71)</f>
        <v>11951</v>
      </c>
      <c r="E72" s="11">
        <f>E71</f>
        <v>142650</v>
      </c>
    </row>
    <row r="73" spans="1:5" s="18" customFormat="1" x14ac:dyDescent="0.2">
      <c r="A73" s="14" t="s">
        <v>27</v>
      </c>
    </row>
    <row r="74" spans="1:5" x14ac:dyDescent="0.2">
      <c r="A74" s="15" t="s">
        <v>28</v>
      </c>
    </row>
    <row r="75" spans="1:5" ht="30.75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G12" sqref="G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31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123522</v>
      </c>
    </row>
    <row r="9" spans="1:5" ht="15" customHeight="1" x14ac:dyDescent="0.2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124398</v>
      </c>
    </row>
    <row r="10" spans="1:5" ht="15" customHeight="1" x14ac:dyDescent="0.2">
      <c r="A10" s="7" t="s">
        <v>10</v>
      </c>
      <c r="B10" s="8">
        <v>5938</v>
      </c>
      <c r="C10" s="8">
        <v>7456</v>
      </c>
      <c r="D10" s="5">
        <f t="shared" si="0"/>
        <v>-1518</v>
      </c>
      <c r="E10" s="5">
        <f t="shared" si="1"/>
        <v>122880</v>
      </c>
    </row>
    <row r="11" spans="1:5" ht="15" customHeight="1" x14ac:dyDescent="0.2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118549</v>
      </c>
    </row>
    <row r="12" spans="1:5" ht="15" customHeight="1" x14ac:dyDescent="0.2">
      <c r="A12" s="7" t="s">
        <v>12</v>
      </c>
      <c r="B12" s="8">
        <v>4236</v>
      </c>
      <c r="C12" s="8">
        <v>5813</v>
      </c>
      <c r="D12" s="5">
        <f t="shared" si="0"/>
        <v>-1577</v>
      </c>
      <c r="E12" s="5">
        <f t="shared" si="1"/>
        <v>116972</v>
      </c>
    </row>
    <row r="13" spans="1:5" ht="15" customHeight="1" x14ac:dyDescent="0.2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117039</v>
      </c>
    </row>
    <row r="14" spans="1:5" ht="15" customHeight="1" x14ac:dyDescent="0.2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117629</v>
      </c>
    </row>
    <row r="15" spans="1:5" ht="15" customHeight="1" x14ac:dyDescent="0.2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119009</v>
      </c>
    </row>
    <row r="16" spans="1:5" ht="15" customHeight="1" x14ac:dyDescent="0.2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120441</v>
      </c>
    </row>
    <row r="17" spans="1:5" ht="15" customHeight="1" x14ac:dyDescent="0.2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122166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122962</v>
      </c>
    </row>
    <row r="19" spans="1:5" ht="15" customHeight="1" x14ac:dyDescent="0.2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121671</v>
      </c>
    </row>
    <row r="20" spans="1:5" ht="15" customHeight="1" x14ac:dyDescent="0.2">
      <c r="A20" s="9" t="s">
        <v>20</v>
      </c>
      <c r="B20" s="10">
        <f>SUM(B8:B19)</f>
        <v>68695</v>
      </c>
      <c r="C20" s="10">
        <f>SUM(C8:C19)</f>
        <v>69395</v>
      </c>
      <c r="D20" s="11">
        <f>SUM(D8:D19)</f>
        <v>-700</v>
      </c>
      <c r="E20" s="11">
        <f>E19</f>
        <v>121671</v>
      </c>
    </row>
    <row r="21" spans="1:5" ht="15" customHeight="1" x14ac:dyDescent="0.2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122773</v>
      </c>
    </row>
    <row r="22" spans="1:5" ht="15" customHeight="1" x14ac:dyDescent="0.2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124350</v>
      </c>
    </row>
    <row r="23" spans="1:5" ht="15" customHeight="1" x14ac:dyDescent="0.2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124873</v>
      </c>
    </row>
    <row r="24" spans="1:5" ht="15" customHeight="1" x14ac:dyDescent="0.2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124909</v>
      </c>
    </row>
    <row r="25" spans="1:5" ht="15" customHeight="1" x14ac:dyDescent="0.2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124134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123953</v>
      </c>
    </row>
    <row r="27" spans="1:5" ht="15" customHeight="1" x14ac:dyDescent="0.2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124776</v>
      </c>
    </row>
    <row r="28" spans="1:5" ht="15" customHeight="1" x14ac:dyDescent="0.2">
      <c r="A28" s="7" t="s">
        <v>15</v>
      </c>
      <c r="B28" s="8">
        <v>8261</v>
      </c>
      <c r="C28" s="19">
        <v>6493</v>
      </c>
      <c r="D28" s="5">
        <f t="shared" si="2"/>
        <v>1768</v>
      </c>
      <c r="E28" s="5">
        <f t="shared" si="3"/>
        <v>126544</v>
      </c>
    </row>
    <row r="29" spans="1:5" ht="15" customHeight="1" x14ac:dyDescent="0.2">
      <c r="A29" s="7" t="s">
        <v>16</v>
      </c>
      <c r="B29" s="8">
        <v>7495</v>
      </c>
      <c r="C29" s="19">
        <v>6973</v>
      </c>
      <c r="D29" s="5">
        <f t="shared" si="2"/>
        <v>522</v>
      </c>
      <c r="E29" s="5">
        <f t="shared" si="3"/>
        <v>127066</v>
      </c>
    </row>
    <row r="30" spans="1:5" ht="15" customHeight="1" x14ac:dyDescent="0.2">
      <c r="A30" s="7" t="s">
        <v>17</v>
      </c>
      <c r="B30" s="8">
        <v>7918</v>
      </c>
      <c r="C30" s="13">
        <v>6731</v>
      </c>
      <c r="D30" s="5">
        <f t="shared" si="2"/>
        <v>1187</v>
      </c>
      <c r="E30" s="5">
        <f t="shared" si="3"/>
        <v>128253</v>
      </c>
    </row>
    <row r="31" spans="1:5" ht="15" customHeight="1" x14ac:dyDescent="0.2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128892</v>
      </c>
    </row>
    <row r="32" spans="1:5" ht="15" customHeight="1" x14ac:dyDescent="0.2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126930</v>
      </c>
    </row>
    <row r="33" spans="1:5" ht="15" customHeight="1" x14ac:dyDescent="0.2">
      <c r="A33" s="9" t="s">
        <v>22</v>
      </c>
      <c r="B33" s="10">
        <f>SUM(B21:B32)</f>
        <v>88916</v>
      </c>
      <c r="C33" s="10">
        <f>SUM(C21:C32)</f>
        <v>83657</v>
      </c>
      <c r="D33" s="11">
        <f>SUM(D21:D32)</f>
        <v>5259</v>
      </c>
      <c r="E33" s="11">
        <f>E32</f>
        <v>126930</v>
      </c>
    </row>
    <row r="34" spans="1:5" ht="15" customHeight="1" x14ac:dyDescent="0.2">
      <c r="A34" s="2" t="s">
        <v>23</v>
      </c>
      <c r="B34" s="3">
        <v>8453</v>
      </c>
      <c r="C34" s="3">
        <v>7792</v>
      </c>
      <c r="D34" s="4">
        <f t="shared" ref="D34:D45" si="4">B34-C34</f>
        <v>661</v>
      </c>
      <c r="E34" s="4">
        <f>E32+D34</f>
        <v>127591</v>
      </c>
    </row>
    <row r="35" spans="1:5" ht="15" customHeight="1" x14ac:dyDescent="0.2">
      <c r="A35" s="7" t="s">
        <v>9</v>
      </c>
      <c r="B35" s="8">
        <v>8887</v>
      </c>
      <c r="C35" s="8">
        <v>7500</v>
      </c>
      <c r="D35" s="5">
        <f t="shared" si="4"/>
        <v>1387</v>
      </c>
      <c r="E35" s="5">
        <f t="shared" ref="E35:E45" si="5">E34+D35</f>
        <v>128978</v>
      </c>
    </row>
    <row r="36" spans="1:5" ht="15" customHeight="1" x14ac:dyDescent="0.2">
      <c r="A36" s="7" t="s">
        <v>10</v>
      </c>
      <c r="B36" s="8">
        <v>8626</v>
      </c>
      <c r="C36" s="8">
        <v>8296</v>
      </c>
      <c r="D36" s="5">
        <f t="shared" si="4"/>
        <v>330</v>
      </c>
      <c r="E36" s="5">
        <f t="shared" si="5"/>
        <v>129308</v>
      </c>
    </row>
    <row r="37" spans="1:5" ht="15" customHeight="1" x14ac:dyDescent="0.2">
      <c r="A37" s="7" t="s">
        <v>11</v>
      </c>
      <c r="B37" s="8">
        <v>8873</v>
      </c>
      <c r="C37" s="8">
        <v>6903</v>
      </c>
      <c r="D37" s="5">
        <f t="shared" si="4"/>
        <v>1970</v>
      </c>
      <c r="E37" s="5">
        <f t="shared" si="5"/>
        <v>131278</v>
      </c>
    </row>
    <row r="38" spans="1:5" ht="15" customHeight="1" x14ac:dyDescent="0.2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132584</v>
      </c>
    </row>
    <row r="39" spans="1:5" ht="15" customHeight="1" x14ac:dyDescent="0.2">
      <c r="A39" s="7" t="s">
        <v>13</v>
      </c>
      <c r="B39" s="8">
        <v>8259</v>
      </c>
      <c r="C39" s="8">
        <v>7331</v>
      </c>
      <c r="D39" s="5">
        <f t="shared" si="4"/>
        <v>928</v>
      </c>
      <c r="E39" s="5">
        <f t="shared" si="5"/>
        <v>133512</v>
      </c>
    </row>
    <row r="40" spans="1:5" ht="15" customHeight="1" x14ac:dyDescent="0.2">
      <c r="A40" s="7" t="s">
        <v>14</v>
      </c>
      <c r="B40" s="8">
        <v>8376</v>
      </c>
      <c r="C40" s="8">
        <v>7517</v>
      </c>
      <c r="D40" s="5">
        <f t="shared" si="4"/>
        <v>859</v>
      </c>
      <c r="E40" s="5">
        <f t="shared" si="5"/>
        <v>134371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134884</v>
      </c>
    </row>
    <row r="42" spans="1:5" ht="15" customHeight="1" x14ac:dyDescent="0.2">
      <c r="A42" s="7" t="s">
        <v>16</v>
      </c>
      <c r="B42" s="8">
        <v>8629</v>
      </c>
      <c r="C42" s="8">
        <v>7290</v>
      </c>
      <c r="D42" s="5">
        <f t="shared" si="4"/>
        <v>1339</v>
      </c>
      <c r="E42" s="5">
        <f t="shared" si="5"/>
        <v>136223</v>
      </c>
    </row>
    <row r="43" spans="1:5" ht="15" customHeight="1" x14ac:dyDescent="0.2">
      <c r="A43" s="7" t="s">
        <v>17</v>
      </c>
      <c r="B43" s="8">
        <v>8278</v>
      </c>
      <c r="C43" s="8">
        <v>7342</v>
      </c>
      <c r="D43" s="5">
        <f t="shared" si="4"/>
        <v>936</v>
      </c>
      <c r="E43" s="5">
        <f t="shared" si="5"/>
        <v>137159</v>
      </c>
    </row>
    <row r="44" spans="1:5" ht="15" customHeight="1" x14ac:dyDescent="0.2">
      <c r="A44" s="7" t="s">
        <v>18</v>
      </c>
      <c r="B44" s="8">
        <v>7596</v>
      </c>
      <c r="C44" s="8">
        <v>7492</v>
      </c>
      <c r="D44" s="5">
        <f t="shared" si="4"/>
        <v>104</v>
      </c>
      <c r="E44" s="5">
        <f t="shared" si="5"/>
        <v>137263</v>
      </c>
    </row>
    <row r="45" spans="1:5" ht="15" customHeight="1" x14ac:dyDescent="0.2">
      <c r="A45" s="7" t="s">
        <v>19</v>
      </c>
      <c r="B45" s="8">
        <v>5446</v>
      </c>
      <c r="C45" s="13">
        <v>8952</v>
      </c>
      <c r="D45" s="5">
        <f t="shared" si="4"/>
        <v>-3506</v>
      </c>
      <c r="E45" s="5">
        <f t="shared" si="5"/>
        <v>133757</v>
      </c>
    </row>
    <row r="46" spans="1:5" ht="15" customHeight="1" x14ac:dyDescent="0.2">
      <c r="A46" s="9" t="s">
        <v>24</v>
      </c>
      <c r="B46" s="10">
        <f>SUM(B34:B45)</f>
        <v>99280</v>
      </c>
      <c r="C46" s="10">
        <f>SUM(C34:C45)</f>
        <v>92453</v>
      </c>
      <c r="D46" s="11">
        <f>SUM(D34:D45)</f>
        <v>6827</v>
      </c>
      <c r="E46" s="11">
        <f>E45</f>
        <v>133757</v>
      </c>
    </row>
    <row r="47" spans="1:5" ht="15" customHeight="1" x14ac:dyDescent="0.2">
      <c r="A47" s="2" t="s">
        <v>30</v>
      </c>
      <c r="B47" s="3">
        <v>10389</v>
      </c>
      <c r="C47" s="3">
        <v>8124</v>
      </c>
      <c r="D47" s="4">
        <f t="shared" ref="D47:D58" si="6">B47-C47</f>
        <v>2265</v>
      </c>
      <c r="E47" s="4">
        <f>E45+D47</f>
        <v>136022</v>
      </c>
    </row>
    <row r="48" spans="1:5" ht="15" customHeight="1" x14ac:dyDescent="0.2">
      <c r="A48" s="7" t="s">
        <v>9</v>
      </c>
      <c r="B48" s="8">
        <v>8494</v>
      </c>
      <c r="C48" s="8">
        <v>8330</v>
      </c>
      <c r="D48" s="5">
        <f t="shared" si="6"/>
        <v>164</v>
      </c>
      <c r="E48" s="5">
        <f t="shared" ref="E48:E58" si="7">E47+D48</f>
        <v>136186</v>
      </c>
    </row>
    <row r="49" spans="1:5" ht="15" customHeight="1" x14ac:dyDescent="0.2">
      <c r="A49" s="7" t="s">
        <v>10</v>
      </c>
      <c r="B49" s="8">
        <v>9221</v>
      </c>
      <c r="C49" s="8">
        <v>10119</v>
      </c>
      <c r="D49" s="5">
        <f t="shared" si="6"/>
        <v>-898</v>
      </c>
      <c r="E49" s="5">
        <f t="shared" si="7"/>
        <v>135288</v>
      </c>
    </row>
    <row r="50" spans="1:5" ht="15" customHeight="1" x14ac:dyDescent="0.2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135879</v>
      </c>
    </row>
    <row r="51" spans="1:5" ht="15" customHeight="1" x14ac:dyDescent="0.2">
      <c r="A51" s="7" t="s">
        <v>12</v>
      </c>
      <c r="B51" s="8">
        <v>8024</v>
      </c>
      <c r="C51" s="8">
        <v>8672</v>
      </c>
      <c r="D51" s="5">
        <f t="shared" si="6"/>
        <v>-648</v>
      </c>
      <c r="E51" s="5">
        <f t="shared" si="7"/>
        <v>135231</v>
      </c>
    </row>
    <row r="52" spans="1:5" ht="15" customHeight="1" x14ac:dyDescent="0.2">
      <c r="A52" s="7" t="s">
        <v>13</v>
      </c>
      <c r="B52" s="8">
        <v>7562</v>
      </c>
      <c r="C52" s="8">
        <v>8386</v>
      </c>
      <c r="D52" s="5">
        <f t="shared" si="6"/>
        <v>-824</v>
      </c>
      <c r="E52" s="5">
        <f t="shared" si="7"/>
        <v>134407</v>
      </c>
    </row>
    <row r="53" spans="1:5" ht="15" customHeight="1" x14ac:dyDescent="0.2">
      <c r="A53" s="7" t="s">
        <v>14</v>
      </c>
      <c r="B53" s="8">
        <v>7593</v>
      </c>
      <c r="C53" s="8">
        <v>8014</v>
      </c>
      <c r="D53" s="5">
        <f t="shared" si="6"/>
        <v>-421</v>
      </c>
      <c r="E53" s="5">
        <f t="shared" si="7"/>
        <v>133986</v>
      </c>
    </row>
    <row r="54" spans="1:5" ht="15" customHeight="1" x14ac:dyDescent="0.2">
      <c r="A54" s="7" t="s">
        <v>15</v>
      </c>
      <c r="B54" s="8">
        <v>9219</v>
      </c>
      <c r="C54" s="8">
        <v>8592</v>
      </c>
      <c r="D54" s="5">
        <f t="shared" si="6"/>
        <v>627</v>
      </c>
      <c r="E54" s="5">
        <f t="shared" si="7"/>
        <v>134613</v>
      </c>
    </row>
    <row r="55" spans="1:5" ht="15" customHeight="1" x14ac:dyDescent="0.2">
      <c r="A55" s="7" t="s">
        <v>16</v>
      </c>
      <c r="B55" s="8">
        <v>7002</v>
      </c>
      <c r="C55" s="8">
        <v>7455</v>
      </c>
      <c r="D55" s="5">
        <f t="shared" si="6"/>
        <v>-453</v>
      </c>
      <c r="E55" s="5">
        <f t="shared" si="7"/>
        <v>134160</v>
      </c>
    </row>
    <row r="56" spans="1:5" ht="15" customHeight="1" x14ac:dyDescent="0.2">
      <c r="A56" s="7" t="s">
        <v>17</v>
      </c>
      <c r="B56" s="8">
        <v>8039</v>
      </c>
      <c r="C56" s="8">
        <v>7193</v>
      </c>
      <c r="D56" s="5">
        <f t="shared" si="6"/>
        <v>846</v>
      </c>
      <c r="E56" s="5">
        <f t="shared" si="7"/>
        <v>135006</v>
      </c>
    </row>
    <row r="57" spans="1:5" ht="15" customHeight="1" x14ac:dyDescent="0.2">
      <c r="A57" s="7" t="s">
        <v>18</v>
      </c>
      <c r="B57" s="8">
        <v>7602</v>
      </c>
      <c r="C57" s="8">
        <v>7634</v>
      </c>
      <c r="D57" s="5">
        <f t="shared" si="6"/>
        <v>-32</v>
      </c>
      <c r="E57" s="5">
        <f t="shared" si="7"/>
        <v>134974</v>
      </c>
    </row>
    <row r="58" spans="1:5" ht="15" customHeight="1" x14ac:dyDescent="0.2">
      <c r="A58" s="7" t="s">
        <v>19</v>
      </c>
      <c r="B58" s="8">
        <v>4808</v>
      </c>
      <c r="C58" s="13">
        <v>7659</v>
      </c>
      <c r="D58" s="5">
        <f t="shared" si="6"/>
        <v>-2851</v>
      </c>
      <c r="E58" s="5">
        <f t="shared" si="7"/>
        <v>132123</v>
      </c>
    </row>
    <row r="59" spans="1:5" ht="15" customHeight="1" x14ac:dyDescent="0.2">
      <c r="A59" s="9" t="s">
        <v>33</v>
      </c>
      <c r="B59" s="10">
        <f>SUM(B47:B58)</f>
        <v>95791</v>
      </c>
      <c r="C59" s="10">
        <f>SUM(C47:C58)</f>
        <v>97425</v>
      </c>
      <c r="D59" s="11">
        <f>SUM(D47:D58)</f>
        <v>-1634</v>
      </c>
      <c r="E59" s="11">
        <f>E58</f>
        <v>132123</v>
      </c>
    </row>
    <row r="60" spans="1:5" ht="15" customHeight="1" x14ac:dyDescent="0.2">
      <c r="A60" s="2" t="s">
        <v>34</v>
      </c>
      <c r="B60" s="3">
        <v>9478</v>
      </c>
      <c r="C60" s="3">
        <v>7859</v>
      </c>
      <c r="D60" s="4">
        <f t="shared" ref="D60:D71" si="8">B60-C60</f>
        <v>1619</v>
      </c>
      <c r="E60" s="4">
        <f>E58+D60</f>
        <v>133742</v>
      </c>
    </row>
    <row r="61" spans="1:5" ht="15" customHeight="1" x14ac:dyDescent="0.2">
      <c r="A61" s="7" t="s">
        <v>9</v>
      </c>
      <c r="B61" s="8">
        <v>9280</v>
      </c>
      <c r="C61" s="8">
        <v>8403</v>
      </c>
      <c r="D61" s="5">
        <f t="shared" si="8"/>
        <v>877</v>
      </c>
      <c r="E61" s="5">
        <f t="shared" ref="E61:E71" si="9">E60+D61</f>
        <v>134619</v>
      </c>
    </row>
    <row r="62" spans="1:5" ht="15" customHeight="1" x14ac:dyDescent="0.2">
      <c r="A62" s="7" t="s">
        <v>10</v>
      </c>
      <c r="B62" s="8">
        <v>9368</v>
      </c>
      <c r="C62" s="8">
        <v>8496</v>
      </c>
      <c r="D62" s="5">
        <f t="shared" si="8"/>
        <v>872</v>
      </c>
      <c r="E62" s="5">
        <f t="shared" si="9"/>
        <v>135491</v>
      </c>
    </row>
    <row r="63" spans="1:5" ht="15" customHeight="1" x14ac:dyDescent="0.2">
      <c r="A63" s="7" t="s">
        <v>11</v>
      </c>
      <c r="B63" s="8">
        <v>9703</v>
      </c>
      <c r="C63" s="8">
        <v>8105</v>
      </c>
      <c r="D63" s="5">
        <f t="shared" si="8"/>
        <v>1598</v>
      </c>
      <c r="E63" s="5">
        <f t="shared" si="9"/>
        <v>137089</v>
      </c>
    </row>
    <row r="64" spans="1:5" ht="15" customHeight="1" x14ac:dyDescent="0.2">
      <c r="A64" s="7" t="s">
        <v>12</v>
      </c>
      <c r="B64" s="8">
        <v>6032</v>
      </c>
      <c r="C64" s="8">
        <v>7524</v>
      </c>
      <c r="D64" s="5">
        <f t="shared" si="8"/>
        <v>-1492</v>
      </c>
      <c r="E64" s="5">
        <f t="shared" si="9"/>
        <v>135597</v>
      </c>
    </row>
    <row r="65" spans="1:5" ht="14.25" customHeight="1" x14ac:dyDescent="0.2">
      <c r="A65" s="7" t="s">
        <v>13</v>
      </c>
      <c r="B65" s="8">
        <v>8242</v>
      </c>
      <c r="C65" s="8">
        <v>7732</v>
      </c>
      <c r="D65" s="5">
        <f t="shared" si="8"/>
        <v>510</v>
      </c>
      <c r="E65" s="5">
        <f t="shared" si="9"/>
        <v>136107</v>
      </c>
    </row>
    <row r="66" spans="1:5" ht="15" customHeight="1" x14ac:dyDescent="0.2">
      <c r="A66" s="7" t="s">
        <v>14</v>
      </c>
      <c r="B66" s="8">
        <v>10371</v>
      </c>
      <c r="C66" s="8">
        <v>8316</v>
      </c>
      <c r="D66" s="5">
        <f t="shared" si="8"/>
        <v>2055</v>
      </c>
      <c r="E66" s="5">
        <f t="shared" si="9"/>
        <v>138162</v>
      </c>
    </row>
    <row r="67" spans="1:5" ht="15" customHeight="1" x14ac:dyDescent="0.2">
      <c r="A67" s="7" t="s">
        <v>15</v>
      </c>
      <c r="B67" s="8">
        <v>9873</v>
      </c>
      <c r="C67" s="8">
        <v>8167</v>
      </c>
      <c r="D67" s="5">
        <f t="shared" si="8"/>
        <v>1706</v>
      </c>
      <c r="E67" s="5">
        <f t="shared" si="9"/>
        <v>139868</v>
      </c>
    </row>
    <row r="68" spans="1:5" ht="15" customHeight="1" x14ac:dyDescent="0.2">
      <c r="A68" s="7" t="s">
        <v>16</v>
      </c>
      <c r="B68" s="8">
        <v>9159</v>
      </c>
      <c r="C68" s="8">
        <v>7814</v>
      </c>
      <c r="D68" s="5">
        <f t="shared" si="8"/>
        <v>1345</v>
      </c>
      <c r="E68" s="5">
        <f t="shared" si="9"/>
        <v>141213</v>
      </c>
    </row>
    <row r="69" spans="1:5" ht="15" customHeight="1" x14ac:dyDescent="0.2">
      <c r="A69" s="7" t="s">
        <v>17</v>
      </c>
      <c r="B69" s="8">
        <v>10338</v>
      </c>
      <c r="C69" s="8">
        <v>9038</v>
      </c>
      <c r="D69" s="5">
        <f t="shared" si="8"/>
        <v>1300</v>
      </c>
      <c r="E69" s="5">
        <f t="shared" si="9"/>
        <v>142513</v>
      </c>
    </row>
    <row r="70" spans="1:5" ht="15" customHeight="1" x14ac:dyDescent="0.2">
      <c r="A70" s="7" t="s">
        <v>36</v>
      </c>
      <c r="B70" s="8">
        <v>7881</v>
      </c>
      <c r="C70" s="8">
        <v>8790</v>
      </c>
      <c r="D70" s="5">
        <f t="shared" si="8"/>
        <v>-909</v>
      </c>
      <c r="E70" s="5">
        <f t="shared" si="9"/>
        <v>141604</v>
      </c>
    </row>
    <row r="71" spans="1:5" ht="15" hidden="1" customHeight="1" x14ac:dyDescent="0.2">
      <c r="A71" s="7" t="s">
        <v>26</v>
      </c>
      <c r="B71" s="8">
        <v>0</v>
      </c>
      <c r="C71" s="13">
        <v>0</v>
      </c>
      <c r="D71" s="5">
        <f t="shared" si="8"/>
        <v>0</v>
      </c>
      <c r="E71" s="5">
        <f t="shared" si="9"/>
        <v>141604</v>
      </c>
    </row>
    <row r="72" spans="1:5" ht="15" customHeight="1" x14ac:dyDescent="0.2">
      <c r="A72" s="9" t="s">
        <v>32</v>
      </c>
      <c r="B72" s="10">
        <f>SUM(B60:B71)</f>
        <v>99725</v>
      </c>
      <c r="C72" s="10">
        <f>SUM(C60:C71)</f>
        <v>90244</v>
      </c>
      <c r="D72" s="11">
        <f>SUM(D60:D71)</f>
        <v>9481</v>
      </c>
      <c r="E72" s="11">
        <f>E71</f>
        <v>141604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30.75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2025-01-17T14:20:56Z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