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0C33EE37-4E4A-4BD0-800B-7C18B6AFE168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Paraná!$A$1:$E$89</definedName>
    <definedName name="_xlnm.Print_Area" localSheetId="2">'Rio Grande do Sul'!$A$1:$E$88</definedName>
    <definedName name="_xlnm.Print_Area" localSheetId="1">'Santa Catarina'!$A$1:$E$88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8" i="1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1"/>
  <c r="D21" i="2"/>
  <c r="D47" i="3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72" i="3" l="1"/>
  <c r="D72" i="2"/>
  <c r="D72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3"/>
  <c r="D20" i="2"/>
  <c r="D46" i="1"/>
  <c r="D33" i="1"/>
  <c r="D20" i="1"/>
  <c r="D59" i="1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46" i="2"/>
  <c r="D59" i="2"/>
  <c r="D33" i="3"/>
  <c r="D46" i="3"/>
  <c r="D59" i="3"/>
  <c r="E20" i="1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3" l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3" l="1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3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l="1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<sst xmlns="http://schemas.openxmlformats.org/spreadsheetml/2006/main" count="267" uniqueCount="38">
  <si>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</si>
  <si>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</si>
  <si>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</si>
  <si>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</si>
  <si>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</si>
  <si>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</si>
  <si>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</si>
  <si>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</si>
  <si>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</si>
  <si>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</si>
  <si>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</si>
  <si>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</si>
  <si>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</si>
  <si>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</si>
  <si>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</si>
  <si>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</si>
  <si>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</si>
  <si>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</si>
  <si>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</si>
  <si>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</si>
  <si>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</si>
  <si>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</si>
  <si>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</si>
  <si>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</si>
  <si>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</si>
  <si>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 xml:space="preserve">23 JAN 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</si>
  <si>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</si>
  <si>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</si>
  <si>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</si>
  <si>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</si>
  <si>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23 JAN</t>
  </si>
  <si>
    <t>RIO GRANDE DO SUL</t>
  </si>
  <si>
    <t>2023</t>
  </si>
  <si>
    <t>24 JAN</t>
  </si>
  <si>
    <t>(*) Os totais de admissões, desligamentos e saldos referem-se ao valores de janeiro com ajustes.</t>
  </si>
  <si>
    <t>2025*</t>
  </si>
  <si>
    <t>25 JAN*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</si>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</sst>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i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0" fillId="0" borderId="0" xfId="0" applyNumberFormat="1"/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zoomScaleNormal="100" workbookViewId="0">
      <pane ySplit="7" topLeftCell="A65" activePane="bottomLeft" state="frozen"/>
      <selection pane="bottomLeft" activeCell="C89" sqref="C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7" ht="36" customHeight="1" x14ac:dyDescent="0.2">
      <c r="A1" s="22" t="s">
        <v>0</v>
      </c>
      <c r="B1" s="22"/>
      <c r="C1" s="22"/>
      <c r="D1" s="22"/>
      <c r="E1" s="22"/>
    </row>
    <row r="2" spans="1:7" ht="15" x14ac:dyDescent="0.2">
      <c r="A2" s="23" t="s">
        <v>1</v>
      </c>
      <c r="B2" s="23"/>
      <c r="C2" s="23"/>
      <c r="D2" s="23"/>
      <c r="E2" s="23"/>
    </row>
    <row r="3" spans="1:7" ht="6" customHeight="1" x14ac:dyDescent="0.2">
      <c r="A3" s="1"/>
      <c r="B3" s="1"/>
      <c r="C3" s="1"/>
      <c r="D3" s="1"/>
      <c r="E3" s="1"/>
    </row>
    <row r="4" spans="1:7" ht="14.25" customHeight="1" x14ac:dyDescent="0.2">
      <c r="A4" s="23" t="s">
        <v>2</v>
      </c>
      <c r="B4" s="23"/>
      <c r="C4" s="23"/>
      <c r="D4" s="23"/>
      <c r="E4" s="23"/>
    </row>
    <row r="5" spans="1:7" ht="12" customHeight="1" x14ac:dyDescent="0.2">
      <c r="A5" s="1"/>
      <c r="B5" s="1"/>
      <c r="C5" s="1"/>
      <c r="D5" s="1"/>
      <c r="E5" s="1"/>
    </row>
    <row r="6" spans="1:7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7" ht="15" customHeight="1" x14ac:dyDescent="0.2">
      <c r="A7" s="24"/>
      <c r="B7" s="25"/>
      <c r="C7" s="24"/>
      <c r="D7" s="26"/>
      <c r="E7" s="26"/>
    </row>
    <row r="8" spans="1:7" ht="15" customHeight="1" x14ac:dyDescent="0.2">
      <c r="A8" s="2" t="s">
        <v>8</v>
      </c>
      <c r="B8" s="3">
        <v>11613</v>
      </c>
      <c r="C8" s="3">
        <v>7891</v>
      </c>
      <c r="D8" s="4">
        <f t="shared" ref="D8:D19" si="0">B8-C8</f>
        <v>3722</v>
      </c>
      <c r="E8" s="5">
        <v>127262</v>
      </c>
      <c r="G8" s="6"/>
    </row>
    <row r="9" spans="1:7" ht="15" customHeight="1" x14ac:dyDescent="0.2">
      <c r="A9" s="7" t="s">
        <v>9</v>
      </c>
      <c r="B9" s="8">
        <v>11097</v>
      </c>
      <c r="C9" s="8">
        <v>8330</v>
      </c>
      <c r="D9" s="5">
        <f t="shared" si="0"/>
        <v>2767</v>
      </c>
      <c r="E9" s="5">
        <f t="shared" ref="E9:E19" si="1">E8+D9</f>
        <v>130029</v>
      </c>
      <c r="G9" s="6"/>
    </row>
    <row r="10" spans="1:7" ht="15" customHeight="1" x14ac:dyDescent="0.2">
      <c r="A10" s="7" t="s">
        <v>10</v>
      </c>
      <c r="B10" s="8">
        <v>9813</v>
      </c>
      <c r="C10" s="8">
        <v>10035</v>
      </c>
      <c r="D10" s="5">
        <f t="shared" si="0"/>
        <v>-222</v>
      </c>
      <c r="E10" s="5">
        <f t="shared" si="1"/>
        <v>129807</v>
      </c>
      <c r="G10" s="6"/>
    </row>
    <row r="11" spans="1:7" ht="15" customHeight="1" x14ac:dyDescent="0.2">
      <c r="A11" s="7" t="s">
        <v>11</v>
      </c>
      <c r="B11" s="8">
        <v>5263</v>
      </c>
      <c r="C11" s="8">
        <v>8479</v>
      </c>
      <c r="D11" s="5">
        <f t="shared" si="0"/>
        <v>-3216</v>
      </c>
      <c r="E11" s="5">
        <f t="shared" si="1"/>
        <v>126591</v>
      </c>
      <c r="G11" s="6"/>
    </row>
    <row r="12" spans="1:7" ht="15" customHeight="1" x14ac:dyDescent="0.2">
      <c r="A12" s="7" t="s">
        <v>12</v>
      </c>
      <c r="B12" s="8">
        <v>8083</v>
      </c>
      <c r="C12" s="8">
        <v>6761</v>
      </c>
      <c r="D12" s="5">
        <f t="shared" si="0"/>
        <v>1322</v>
      </c>
      <c r="E12" s="5">
        <f t="shared" si="1"/>
        <v>127913</v>
      </c>
      <c r="G12" s="6"/>
    </row>
    <row r="13" spans="1:7" ht="15" customHeight="1" x14ac:dyDescent="0.2">
      <c r="A13" s="7" t="s">
        <v>13</v>
      </c>
      <c r="B13" s="8">
        <v>9442</v>
      </c>
      <c r="C13" s="8">
        <v>8139</v>
      </c>
      <c r="D13" s="5">
        <f t="shared" si="0"/>
        <v>1303</v>
      </c>
      <c r="E13" s="5">
        <f t="shared" si="1"/>
        <v>129216</v>
      </c>
      <c r="G13" s="6"/>
    </row>
    <row r="14" spans="1:7" ht="15" customHeight="1" x14ac:dyDescent="0.2">
      <c r="A14" s="7" t="s">
        <v>14</v>
      </c>
      <c r="B14" s="8">
        <v>10235</v>
      </c>
      <c r="C14" s="8">
        <v>7934</v>
      </c>
      <c r="D14" s="5">
        <f t="shared" si="0"/>
        <v>2301</v>
      </c>
      <c r="E14" s="5">
        <f t="shared" si="1"/>
        <v>131517</v>
      </c>
      <c r="G14" s="6"/>
    </row>
    <row r="15" spans="1:7" ht="15" customHeight="1" x14ac:dyDescent="0.2">
      <c r="A15" s="7" t="s">
        <v>15</v>
      </c>
      <c r="B15" s="8">
        <v>10531</v>
      </c>
      <c r="C15" s="8">
        <v>8111</v>
      </c>
      <c r="D15" s="5">
        <f t="shared" si="0"/>
        <v>2420</v>
      </c>
      <c r="E15" s="5">
        <f t="shared" si="1"/>
        <v>133937</v>
      </c>
      <c r="G15" s="6"/>
    </row>
    <row r="16" spans="1:7" ht="15" customHeight="1" x14ac:dyDescent="0.2">
      <c r="A16" s="7" t="s">
        <v>16</v>
      </c>
      <c r="B16" s="8">
        <v>11381</v>
      </c>
      <c r="C16" s="8">
        <v>8397</v>
      </c>
      <c r="D16" s="5">
        <f t="shared" si="0"/>
        <v>2984</v>
      </c>
      <c r="E16" s="5">
        <f t="shared" si="1"/>
        <v>136921</v>
      </c>
    </row>
    <row r="17" spans="1:5" ht="15" customHeight="1" x14ac:dyDescent="0.2">
      <c r="A17" s="7" t="s">
        <v>17</v>
      </c>
      <c r="B17" s="8">
        <v>11928</v>
      </c>
      <c r="C17" s="8">
        <v>9216</v>
      </c>
      <c r="D17" s="5">
        <f t="shared" si="0"/>
        <v>2712</v>
      </c>
      <c r="E17" s="5">
        <f t="shared" si="1"/>
        <v>139633</v>
      </c>
    </row>
    <row r="18" spans="1:5" ht="15" customHeight="1" x14ac:dyDescent="0.2">
      <c r="A18" s="7" t="s">
        <v>18</v>
      </c>
      <c r="B18" s="8">
        <v>10865</v>
      </c>
      <c r="C18" s="8">
        <v>9078</v>
      </c>
      <c r="D18" s="5">
        <f t="shared" si="0"/>
        <v>1787</v>
      </c>
      <c r="E18" s="5">
        <f t="shared" si="1"/>
        <v>141420</v>
      </c>
    </row>
    <row r="19" spans="1:5" ht="15" customHeight="1" x14ac:dyDescent="0.2">
      <c r="A19" s="7" t="s">
        <v>19</v>
      </c>
      <c r="B19" s="8">
        <v>5954</v>
      </c>
      <c r="C19" s="8">
        <v>10428</v>
      </c>
      <c r="D19" s="5">
        <f t="shared" si="0"/>
        <v>-4474</v>
      </c>
      <c r="E19" s="5">
        <f t="shared" si="1"/>
        <v>136946</v>
      </c>
    </row>
    <row r="20" spans="1:5" ht="15" customHeight="1" x14ac:dyDescent="0.2">
      <c r="A20" s="9" t="s">
        <v>20</v>
      </c>
      <c r="B20" s="10">
        <v>116205</v>
      </c>
      <c r="C20" s="10">
        <v>102799</v>
      </c>
      <c r="D20" s="10">
        <f>SUM(D8:D19)</f>
        <v>13406</v>
      </c>
      <c r="E20" s="11">
        <f>E19</f>
        <v>136946</v>
      </c>
    </row>
    <row r="21" spans="1:5" ht="15" customHeight="1" x14ac:dyDescent="0.2">
      <c r="A21" s="2" t="s">
        <v>21</v>
      </c>
      <c r="B21" s="3">
        <v>13498</v>
      </c>
      <c r="C21" s="3">
        <v>8662</v>
      </c>
      <c r="D21" s="4">
        <f t="shared" ref="D21:D32" si="2">B21-C21</f>
        <v>4836</v>
      </c>
      <c r="E21" s="4">
        <f>E19+D21</f>
        <v>141782</v>
      </c>
    </row>
    <row r="22" spans="1:5" ht="15" customHeight="1" x14ac:dyDescent="0.2">
      <c r="A22" s="7" t="s">
        <v>9</v>
      </c>
      <c r="B22" s="8">
        <v>14735</v>
      </c>
      <c r="C22" s="8">
        <v>9760</v>
      </c>
      <c r="D22" s="5">
        <f t="shared" si="2"/>
        <v>4975</v>
      </c>
      <c r="E22" s="5">
        <f t="shared" ref="E22:E32" si="3">E21+D22</f>
        <v>146757</v>
      </c>
    </row>
    <row r="23" spans="1:5" ht="15" customHeight="1" x14ac:dyDescent="0.2">
      <c r="A23" s="7" t="s">
        <v>10</v>
      </c>
      <c r="B23" s="8">
        <v>13288</v>
      </c>
      <c r="C23" s="8">
        <v>11521</v>
      </c>
      <c r="D23" s="5">
        <f t="shared" si="2"/>
        <v>1767</v>
      </c>
      <c r="E23" s="5">
        <f t="shared" si="3"/>
        <v>148524</v>
      </c>
    </row>
    <row r="24" spans="1:5" ht="15" customHeight="1" x14ac:dyDescent="0.2">
      <c r="A24" s="7" t="s">
        <v>11</v>
      </c>
      <c r="B24" s="8">
        <v>11958</v>
      </c>
      <c r="C24" s="8">
        <v>9493</v>
      </c>
      <c r="D24" s="5">
        <f t="shared" si="2"/>
        <v>2465</v>
      </c>
      <c r="E24" s="5">
        <f t="shared" si="3"/>
        <v>150989</v>
      </c>
    </row>
    <row r="25" spans="1:5" ht="15" customHeight="1" x14ac:dyDescent="0.2">
      <c r="A25" s="7" t="s">
        <v>12</v>
      </c>
      <c r="B25" s="8">
        <v>11753</v>
      </c>
      <c r="C25" s="8">
        <v>10229</v>
      </c>
      <c r="D25" s="5">
        <f t="shared" si="2"/>
        <v>1524</v>
      </c>
      <c r="E25" s="5">
        <f t="shared" si="3"/>
        <v>152513</v>
      </c>
    </row>
    <row r="26" spans="1:5" ht="15" customHeight="1" x14ac:dyDescent="0.2">
      <c r="A26" s="7" t="s">
        <v>13</v>
      </c>
      <c r="B26" s="8">
        <v>11450</v>
      </c>
      <c r="C26" s="8">
        <v>11374</v>
      </c>
      <c r="D26" s="5">
        <f t="shared" si="2"/>
        <v>76</v>
      </c>
      <c r="E26" s="5">
        <f t="shared" si="3"/>
        <v>152589</v>
      </c>
    </row>
    <row r="27" spans="1:5" ht="15" customHeight="1" x14ac:dyDescent="0.2">
      <c r="A27" s="7" t="s">
        <v>14</v>
      </c>
      <c r="B27" s="8">
        <v>12292</v>
      </c>
      <c r="C27" s="8">
        <v>10442</v>
      </c>
      <c r="D27" s="5">
        <f t="shared" si="2"/>
        <v>1850</v>
      </c>
      <c r="E27" s="5">
        <f t="shared" si="3"/>
        <v>154439</v>
      </c>
    </row>
    <row r="28" spans="1:5" ht="15" customHeight="1" x14ac:dyDescent="0.2">
      <c r="A28" s="7" t="s">
        <v>15</v>
      </c>
      <c r="B28" s="8">
        <v>12294</v>
      </c>
      <c r="C28" s="12">
        <v>11495</v>
      </c>
      <c r="D28" s="5">
        <f t="shared" si="2"/>
        <v>799</v>
      </c>
      <c r="E28" s="5">
        <f t="shared" si="3"/>
        <v>155238</v>
      </c>
    </row>
    <row r="29" spans="1:5" ht="15" customHeight="1" x14ac:dyDescent="0.2">
      <c r="A29" s="7" t="s">
        <v>16</v>
      </c>
      <c r="B29" s="8">
        <v>12207</v>
      </c>
      <c r="C29" s="8">
        <v>11479</v>
      </c>
      <c r="D29" s="5">
        <f t="shared" si="2"/>
        <v>728</v>
      </c>
      <c r="E29" s="5">
        <f t="shared" si="3"/>
        <v>155966</v>
      </c>
    </row>
    <row r="30" spans="1:5" ht="15" customHeight="1" x14ac:dyDescent="0.2">
      <c r="A30" s="7" t="s">
        <v>17</v>
      </c>
      <c r="B30" s="8">
        <v>10937</v>
      </c>
      <c r="C30" s="8">
        <v>11155</v>
      </c>
      <c r="D30" s="5">
        <f t="shared" si="2"/>
        <v>-218</v>
      </c>
      <c r="E30" s="5">
        <f t="shared" si="3"/>
        <v>155748</v>
      </c>
    </row>
    <row r="31" spans="1:5" ht="15" customHeight="1" x14ac:dyDescent="0.2">
      <c r="A31" s="7" t="s">
        <v>18</v>
      </c>
      <c r="B31" s="8">
        <v>11065</v>
      </c>
      <c r="C31" s="8">
        <v>11920</v>
      </c>
      <c r="D31" s="5">
        <f t="shared" si="2"/>
        <v>-855</v>
      </c>
      <c r="E31" s="5">
        <f t="shared" si="3"/>
        <v>154893</v>
      </c>
    </row>
    <row r="32" spans="1:5" ht="15" customHeight="1" x14ac:dyDescent="0.2">
      <c r="A32" s="7" t="s">
        <v>19</v>
      </c>
      <c r="B32" s="8">
        <v>7069</v>
      </c>
      <c r="C32" s="13">
        <v>12693</v>
      </c>
      <c r="D32" s="5">
        <f t="shared" si="2"/>
        <v>-5624</v>
      </c>
      <c r="E32" s="5">
        <f t="shared" si="3"/>
        <v>149269</v>
      </c>
    </row>
    <row r="33" spans="1:5" ht="15" customHeight="1" x14ac:dyDescent="0.2">
      <c r="A33" s="9" t="s">
        <v>22</v>
      </c>
      <c r="B33" s="10">
        <v>142546</v>
      </c>
      <c r="C33" s="10">
        <v>130223</v>
      </c>
      <c r="D33" s="11">
        <f>SUM(D21:D32)</f>
        <v>12323</v>
      </c>
      <c r="E33" s="11">
        <f>E32</f>
        <v>149269</v>
      </c>
    </row>
    <row r="34" spans="1:5" ht="15" customHeight="1" x14ac:dyDescent="0.2">
      <c r="A34" s="2" t="s">
        <v>23</v>
      </c>
      <c r="B34" s="3">
        <v>13163</v>
      </c>
      <c r="C34" s="3">
        <v>10266</v>
      </c>
      <c r="D34" s="4">
        <f t="shared" ref="D34:D45" si="4">B34-C34</f>
        <v>2897</v>
      </c>
      <c r="E34" s="4">
        <f>E32+D34</f>
        <v>152166</v>
      </c>
    </row>
    <row r="35" spans="1:5" ht="15" customHeight="1" x14ac:dyDescent="0.2">
      <c r="A35" s="7" t="s">
        <v>9</v>
      </c>
      <c r="B35" s="8">
        <v>13384</v>
      </c>
      <c r="C35" s="8">
        <v>11880</v>
      </c>
      <c r="D35" s="5">
        <f t="shared" si="4"/>
        <v>1504</v>
      </c>
      <c r="E35" s="5">
        <f t="shared" ref="E35:E45" si="5">E34+D35</f>
        <v>153670</v>
      </c>
    </row>
    <row r="36" spans="1:5" ht="18" customHeight="1" x14ac:dyDescent="0.2">
      <c r="A36" s="7" t="s">
        <v>10</v>
      </c>
      <c r="B36" s="8">
        <v>12739</v>
      </c>
      <c r="C36" s="8">
        <v>12617</v>
      </c>
      <c r="D36" s="5">
        <f t="shared" si="4"/>
        <v>122</v>
      </c>
      <c r="E36" s="5">
        <f t="shared" si="5"/>
        <v>153792</v>
      </c>
    </row>
    <row r="37" spans="1:5" ht="15" customHeight="1" x14ac:dyDescent="0.2">
      <c r="A37" s="7" t="s">
        <v>11</v>
      </c>
      <c r="B37" s="8">
        <v>11100</v>
      </c>
      <c r="C37" s="8">
        <v>11257</v>
      </c>
      <c r="D37" s="5">
        <f t="shared" si="4"/>
        <v>-157</v>
      </c>
      <c r="E37" s="5">
        <f t="shared" si="5"/>
        <v>153635</v>
      </c>
    </row>
    <row r="38" spans="1:5" ht="15" customHeight="1" x14ac:dyDescent="0.2">
      <c r="A38" s="7" t="s">
        <v>12</v>
      </c>
      <c r="B38" s="8">
        <v>12420</v>
      </c>
      <c r="C38" s="8">
        <v>10444</v>
      </c>
      <c r="D38" s="5">
        <f t="shared" si="4"/>
        <v>1976</v>
      </c>
      <c r="E38" s="5">
        <f t="shared" si="5"/>
        <v>155611</v>
      </c>
    </row>
    <row r="39" spans="1:5" ht="15" customHeight="1" x14ac:dyDescent="0.2">
      <c r="A39" s="7" t="s">
        <v>13</v>
      </c>
      <c r="B39" s="8">
        <v>11436</v>
      </c>
      <c r="C39" s="8">
        <v>11763</v>
      </c>
      <c r="D39" s="5">
        <f t="shared" si="4"/>
        <v>-327</v>
      </c>
      <c r="E39" s="5">
        <f t="shared" si="5"/>
        <v>155284</v>
      </c>
    </row>
    <row r="40" spans="1:5" ht="15" customHeight="1" x14ac:dyDescent="0.2">
      <c r="A40" s="7" t="s">
        <v>14</v>
      </c>
      <c r="B40" s="8">
        <v>11905</v>
      </c>
      <c r="C40" s="8">
        <v>10952</v>
      </c>
      <c r="D40" s="5">
        <f t="shared" si="4"/>
        <v>953</v>
      </c>
      <c r="E40" s="5">
        <f t="shared" si="5"/>
        <v>156237</v>
      </c>
    </row>
    <row r="41" spans="1:5" ht="15" customHeight="1" x14ac:dyDescent="0.2">
      <c r="A41" s="7" t="s">
        <v>15</v>
      </c>
      <c r="B41" s="8">
        <v>12231</v>
      </c>
      <c r="C41" s="8">
        <v>11514</v>
      </c>
      <c r="D41" s="5">
        <f t="shared" si="4"/>
        <v>717</v>
      </c>
      <c r="E41" s="5">
        <f t="shared" si="5"/>
        <v>156954</v>
      </c>
    </row>
    <row r="42" spans="1:5" ht="15" customHeight="1" x14ac:dyDescent="0.2">
      <c r="A42" s="7" t="s">
        <v>16</v>
      </c>
      <c r="B42" s="8">
        <v>11716</v>
      </c>
      <c r="C42" s="8">
        <v>10651</v>
      </c>
      <c r="D42" s="5">
        <f t="shared" si="4"/>
        <v>1065</v>
      </c>
      <c r="E42" s="5">
        <f t="shared" si="5"/>
        <v>158019</v>
      </c>
    </row>
    <row r="43" spans="1:5" ht="15" customHeight="1" x14ac:dyDescent="0.2">
      <c r="A43" s="7" t="s">
        <v>17</v>
      </c>
      <c r="B43" s="8">
        <v>11272</v>
      </c>
      <c r="C43" s="8">
        <v>10680</v>
      </c>
      <c r="D43" s="5">
        <f t="shared" si="4"/>
        <v>592</v>
      </c>
      <c r="E43" s="5">
        <f t="shared" si="5"/>
        <v>158611</v>
      </c>
    </row>
    <row r="44" spans="1:5" ht="15" customHeight="1" x14ac:dyDescent="0.2">
      <c r="A44" s="7" t="s">
        <v>18</v>
      </c>
      <c r="B44" s="8">
        <v>9615</v>
      </c>
      <c r="C44" s="8">
        <v>11492</v>
      </c>
      <c r="D44" s="5">
        <f t="shared" si="4"/>
        <v>-1877</v>
      </c>
      <c r="E44" s="5">
        <f t="shared" si="5"/>
        <v>156734</v>
      </c>
    </row>
    <row r="45" spans="1:5" ht="15" customHeight="1" x14ac:dyDescent="0.2">
      <c r="A45" s="7" t="s">
        <v>19</v>
      </c>
      <c r="B45" s="8">
        <v>6779</v>
      </c>
      <c r="C45" s="13">
        <v>11727</v>
      </c>
      <c r="D45" s="5">
        <f t="shared" si="4"/>
        <v>-4948</v>
      </c>
      <c r="E45" s="5">
        <f t="shared" si="5"/>
        <v>151786</v>
      </c>
    </row>
    <row r="46" spans="1:5" ht="15" customHeight="1" x14ac:dyDescent="0.2">
      <c r="A46" s="9" t="s">
        <v>24</v>
      </c>
      <c r="B46" s="10">
        <v>137760</v>
      </c>
      <c r="C46" s="10">
        <v>135243</v>
      </c>
      <c r="D46" s="11">
        <f>SUM(D34:D45)</f>
        <v>2517</v>
      </c>
      <c r="E46" s="11">
        <f>E45</f>
        <v>151786</v>
      </c>
    </row>
    <row r="47" spans="1:5" ht="15" customHeight="1" x14ac:dyDescent="0.2">
      <c r="A47" s="2" t="s">
        <v>25</v>
      </c>
      <c r="B47" s="3">
        <v>13919</v>
      </c>
      <c r="C47" s="3">
        <v>10271</v>
      </c>
      <c r="D47" s="4">
        <f t="shared" ref="D47:D58" si="6">B47-C47</f>
        <v>3648</v>
      </c>
      <c r="E47" s="4">
        <f>E45+D47</f>
        <v>155434</v>
      </c>
    </row>
    <row r="48" spans="1:5" ht="15" customHeight="1" x14ac:dyDescent="0.2">
      <c r="A48" s="7" t="s">
        <v>9</v>
      </c>
      <c r="B48" s="8">
        <v>11848</v>
      </c>
      <c r="C48" s="8">
        <v>10571</v>
      </c>
      <c r="D48" s="5">
        <f t="shared" si="6"/>
        <v>1277</v>
      </c>
      <c r="E48" s="5">
        <f t="shared" ref="E48:E58" si="7">E47+D48</f>
        <v>156711</v>
      </c>
    </row>
    <row r="49" spans="1:5" ht="18" customHeight="1" x14ac:dyDescent="0.2">
      <c r="A49" s="7" t="s">
        <v>10</v>
      </c>
      <c r="B49" s="8">
        <v>13915</v>
      </c>
      <c r="C49" s="8">
        <v>12915</v>
      </c>
      <c r="D49" s="5">
        <f t="shared" si="6"/>
        <v>1000</v>
      </c>
      <c r="E49" s="5">
        <f t="shared" si="7"/>
        <v>157711</v>
      </c>
    </row>
    <row r="50" spans="1:5" ht="15" customHeight="1" x14ac:dyDescent="0.2">
      <c r="A50" s="7" t="s">
        <v>11</v>
      </c>
      <c r="B50" s="8">
        <v>11630</v>
      </c>
      <c r="C50" s="8">
        <v>10087</v>
      </c>
      <c r="D50" s="5">
        <f t="shared" si="6"/>
        <v>1543</v>
      </c>
      <c r="E50" s="5">
        <f t="shared" si="7"/>
        <v>159254</v>
      </c>
    </row>
    <row r="51" spans="1:5" ht="15" customHeight="1" x14ac:dyDescent="0.2">
      <c r="A51" s="7" t="s">
        <v>12</v>
      </c>
      <c r="B51" s="8">
        <v>12963</v>
      </c>
      <c r="C51" s="8">
        <v>10635</v>
      </c>
      <c r="D51" s="5">
        <f t="shared" si="6"/>
        <v>2328</v>
      </c>
      <c r="E51" s="5">
        <f t="shared" si="7"/>
        <v>161582</v>
      </c>
    </row>
    <row r="52" spans="1:5" ht="15" customHeight="1" x14ac:dyDescent="0.2">
      <c r="A52" s="7" t="s">
        <v>13</v>
      </c>
      <c r="B52" s="8">
        <v>12717</v>
      </c>
      <c r="C52" s="8">
        <v>11683</v>
      </c>
      <c r="D52" s="5">
        <f t="shared" si="6"/>
        <v>1034</v>
      </c>
      <c r="E52" s="5">
        <f t="shared" si="7"/>
        <v>162616</v>
      </c>
    </row>
    <row r="53" spans="1:5" ht="15" customHeight="1" x14ac:dyDescent="0.2">
      <c r="A53" s="7" t="s">
        <v>14</v>
      </c>
      <c r="B53" s="8">
        <v>12057</v>
      </c>
      <c r="C53" s="8">
        <v>11130</v>
      </c>
      <c r="D53" s="5">
        <f t="shared" si="6"/>
        <v>927</v>
      </c>
      <c r="E53" s="5">
        <f t="shared" si="7"/>
        <v>163543</v>
      </c>
    </row>
    <row r="54" spans="1:5" ht="15" customHeight="1" x14ac:dyDescent="0.2">
      <c r="A54" s="7" t="s">
        <v>15</v>
      </c>
      <c r="B54" s="8">
        <v>12604</v>
      </c>
      <c r="C54" s="8">
        <v>11945</v>
      </c>
      <c r="D54" s="5">
        <f t="shared" si="6"/>
        <v>659</v>
      </c>
      <c r="E54" s="5">
        <f t="shared" si="7"/>
        <v>164202</v>
      </c>
    </row>
    <row r="55" spans="1:5" ht="15" customHeight="1" x14ac:dyDescent="0.2">
      <c r="A55" s="7" t="s">
        <v>16</v>
      </c>
      <c r="B55" s="8">
        <v>11663</v>
      </c>
      <c r="C55" s="8">
        <v>10550</v>
      </c>
      <c r="D55" s="5">
        <f t="shared" si="6"/>
        <v>1113</v>
      </c>
      <c r="E55" s="5">
        <f t="shared" si="7"/>
        <v>165315</v>
      </c>
    </row>
    <row r="56" spans="1:5" ht="15" customHeight="1" x14ac:dyDescent="0.2">
      <c r="A56" s="7" t="s">
        <v>17</v>
      </c>
      <c r="B56" s="8">
        <v>11833</v>
      </c>
      <c r="C56" s="8">
        <v>11248</v>
      </c>
      <c r="D56" s="5">
        <f t="shared" si="6"/>
        <v>585</v>
      </c>
      <c r="E56" s="5">
        <f t="shared" si="7"/>
        <v>165900</v>
      </c>
    </row>
    <row r="57" spans="1:5" ht="15" customHeight="1" x14ac:dyDescent="0.2">
      <c r="A57" s="7" t="s">
        <v>18</v>
      </c>
      <c r="B57" s="8">
        <v>10804</v>
      </c>
      <c r="C57" s="8">
        <v>11833</v>
      </c>
      <c r="D57" s="5">
        <f t="shared" si="6"/>
        <v>-1029</v>
      </c>
      <c r="E57" s="5">
        <f t="shared" si="7"/>
        <v>164871</v>
      </c>
    </row>
    <row r="58" spans="1:5" ht="15" customHeight="1" x14ac:dyDescent="0.2">
      <c r="A58" s="7" t="s">
        <v>19</v>
      </c>
      <c r="B58" s="8">
        <v>6865</v>
      </c>
      <c r="C58" s="13">
        <v>11449</v>
      </c>
      <c r="D58" s="5">
        <f t="shared" si="6"/>
        <v>-4584</v>
      </c>
      <c r="E58" s="5">
        <f t="shared" si="7"/>
        <v>160287</v>
      </c>
    </row>
    <row r="59" spans="1:5" ht="15" customHeight="1" x14ac:dyDescent="0.2">
      <c r="A59" s="9" t="s">
        <v>32</v>
      </c>
      <c r="B59" s="10">
        <v>142818</v>
      </c>
      <c r="C59" s="10">
        <v>134317</v>
      </c>
      <c r="D59" s="11">
        <f>SUM(D47:D58)</f>
        <v>8501</v>
      </c>
      <c r="E59" s="11">
        <f>E58</f>
        <v>160287</v>
      </c>
    </row>
    <row r="60" spans="1:5" ht="15" customHeight="1" x14ac:dyDescent="0.2">
      <c r="A60" s="2" t="s">
        <v>33</v>
      </c>
      <c r="B60" s="3">
        <v>14733</v>
      </c>
      <c r="C60" s="3">
        <v>11339</v>
      </c>
      <c r="D60" s="4">
        <f t="shared" ref="D60:D71" si="8">B60-C60</f>
        <v>3394</v>
      </c>
      <c r="E60" s="4">
        <f>E58+D60</f>
        <v>163681</v>
      </c>
    </row>
    <row r="61" spans="1:5" ht="15" customHeight="1" x14ac:dyDescent="0.2">
      <c r="A61" s="7" t="s">
        <v>9</v>
      </c>
      <c r="B61" s="8">
        <v>14509</v>
      </c>
      <c r="C61" s="8">
        <v>11959</v>
      </c>
      <c r="D61" s="5">
        <f t="shared" si="8"/>
        <v>2550</v>
      </c>
      <c r="E61" s="5">
        <f t="shared" ref="E61:E71" si="9">E60+D61</f>
        <v>166231</v>
      </c>
    </row>
    <row r="62" spans="1:5" ht="18" customHeight="1" x14ac:dyDescent="0.2">
      <c r="A62" s="7" t="s">
        <v>10</v>
      </c>
      <c r="B62" s="8">
        <v>14089</v>
      </c>
      <c r="C62" s="8">
        <v>12314</v>
      </c>
      <c r="D62" s="5">
        <f t="shared" si="8"/>
        <v>1775</v>
      </c>
      <c r="E62" s="5">
        <f t="shared" si="9"/>
        <v>168006</v>
      </c>
    </row>
    <row r="63" spans="1:5" ht="15" customHeight="1" x14ac:dyDescent="0.2">
      <c r="A63" s="7" t="s">
        <v>11</v>
      </c>
      <c r="B63" s="8">
        <v>14536</v>
      </c>
      <c r="C63" s="8">
        <v>13021</v>
      </c>
      <c r="D63" s="5">
        <f t="shared" si="8"/>
        <v>1515</v>
      </c>
      <c r="E63" s="5">
        <f t="shared" si="9"/>
        <v>169521</v>
      </c>
    </row>
    <row r="64" spans="1:5" ht="15" customHeight="1" x14ac:dyDescent="0.2">
      <c r="A64" s="7" t="s">
        <v>12</v>
      </c>
      <c r="B64" s="8">
        <v>13653</v>
      </c>
      <c r="C64" s="8">
        <v>11452</v>
      </c>
      <c r="D64" s="5">
        <f t="shared" si="8"/>
        <v>2201</v>
      </c>
      <c r="E64" s="5">
        <f t="shared" si="9"/>
        <v>171722</v>
      </c>
    </row>
    <row r="65" spans="1:5" ht="15" customHeight="1" x14ac:dyDescent="0.2">
      <c r="A65" s="7" t="s">
        <v>13</v>
      </c>
      <c r="B65" s="8">
        <v>14041</v>
      </c>
      <c r="C65" s="8">
        <v>12102</v>
      </c>
      <c r="D65" s="5">
        <f t="shared" si="8"/>
        <v>1939</v>
      </c>
      <c r="E65" s="5">
        <f t="shared" si="9"/>
        <v>173661</v>
      </c>
    </row>
    <row r="66" spans="1:5" ht="15" customHeight="1" x14ac:dyDescent="0.2">
      <c r="A66" s="7" t="s">
        <v>14</v>
      </c>
      <c r="B66" s="8">
        <v>15079</v>
      </c>
      <c r="C66" s="8">
        <v>12867</v>
      </c>
      <c r="D66" s="5">
        <f t="shared" si="8"/>
        <v>2212</v>
      </c>
      <c r="E66" s="5">
        <f t="shared" si="9"/>
        <v>175873</v>
      </c>
    </row>
    <row r="67" spans="1:5" ht="15" customHeight="1" x14ac:dyDescent="0.2">
      <c r="A67" s="7" t="s">
        <v>15</v>
      </c>
      <c r="B67" s="8">
        <v>14594</v>
      </c>
      <c r="C67" s="8">
        <v>13118</v>
      </c>
      <c r="D67" s="5">
        <f t="shared" si="8"/>
        <v>1476</v>
      </c>
      <c r="E67" s="5">
        <f t="shared" si="9"/>
        <v>177349</v>
      </c>
    </row>
    <row r="68" spans="1:5" ht="15" customHeight="1" x14ac:dyDescent="0.2">
      <c r="A68" s="7" t="s">
        <v>16</v>
      </c>
      <c r="B68" s="8">
        <v>14416</v>
      </c>
      <c r="C68" s="8">
        <v>12350</v>
      </c>
      <c r="D68" s="5">
        <f t="shared" si="8"/>
        <v>2066</v>
      </c>
      <c r="E68" s="5">
        <f t="shared" si="9"/>
        <v>179415</v>
      </c>
    </row>
    <row r="69" spans="1:5" ht="15" customHeight="1" x14ac:dyDescent="0.2">
      <c r="A69" s="7" t="s">
        <v>17</v>
      </c>
      <c r="B69" s="8">
        <v>14742</v>
      </c>
      <c r="C69" s="8">
        <v>13656</v>
      </c>
      <c r="D69" s="5">
        <f t="shared" si="8"/>
        <v>1086</v>
      </c>
      <c r="E69" s="5">
        <f t="shared" si="9"/>
        <v>180501</v>
      </c>
    </row>
    <row r="70" spans="1:5" ht="15" customHeight="1" x14ac:dyDescent="0.2">
      <c r="A70" s="7" t="s">
        <v>18</v>
      </c>
      <c r="B70" s="8">
        <v>11276</v>
      </c>
      <c r="C70" s="8">
        <v>12488</v>
      </c>
      <c r="D70" s="5">
        <f t="shared" si="8"/>
        <v>-1212</v>
      </c>
      <c r="E70" s="5">
        <f t="shared" si="9"/>
        <v>179289</v>
      </c>
    </row>
    <row r="71" spans="1:5" ht="15" customHeight="1" x14ac:dyDescent="0.2">
      <c r="A71" s="7" t="s">
        <v>19</v>
      </c>
      <c r="B71" s="8">
        <v>6032</v>
      </c>
      <c r="C71" s="13">
        <v>11983</v>
      </c>
      <c r="D71" s="5">
        <f t="shared" si="8"/>
        <v>-5951</v>
      </c>
      <c r="E71" s="5">
        <f t="shared" si="9"/>
        <v>173338</v>
      </c>
    </row>
    <row r="72" spans="1:5" ht="15" customHeight="1" x14ac:dyDescent="0.2">
      <c r="A72" s="9" t="s">
        <v>37</v>
      </c>
      <c r="B72" s="10">
        <v>161700</v>
      </c>
      <c r="C72" s="10">
        <v>148649</v>
      </c>
      <c r="D72" s="11">
        <f>SUM(D60:D71)</f>
        <v>13051</v>
      </c>
      <c r="E72" s="11">
        <f>E71</f>
        <v>173338</v>
      </c>
    </row>
    <row r="73" spans="1:5" ht="15" customHeight="1" x14ac:dyDescent="0.2">
      <c r="A73" s="2" t="s">
        <v>36</v>
      </c>
      <c r="B73" s="3">
        <v>16081</v>
      </c>
      <c r="C73" s="3">
        <v>12338</v>
      </c>
      <c r="D73" s="4">
        <f t="shared" ref="D73:D84" si="10">B73-C73</f>
        <v>3743</v>
      </c>
      <c r="E73" s="4">
        <f>E71+D73</f>
        <v>177081</v>
      </c>
    </row>
    <row r="74" spans="1:5" ht="15" hidden="1" customHeight="1" x14ac:dyDescent="0.2">
      <c r="A74" s="7" t="s">
        <v>9</v>
      </c>
      <c r="B74" s="8">
        <v>0</v>
      </c>
      <c r="C74" s="8">
        <v>0</v>
      </c>
      <c r="D74" s="5">
        <f t="shared" si="10"/>
        <v>0</v>
      </c>
      <c r="E74" s="5">
        <f t="shared" ref="E74:E84" si="11">E73+D74</f>
        <v>177081</v>
      </c>
    </row>
    <row r="75" spans="1:5" ht="18" hidden="1" customHeight="1" x14ac:dyDescent="0.2">
      <c r="A75" s="7" t="s">
        <v>10</v>
      </c>
      <c r="B75" s="8">
        <v>0</v>
      </c>
      <c r="C75" s="8">
        <v>0</v>
      </c>
      <c r="D75" s="5">
        <f t="shared" si="10"/>
        <v>0</v>
      </c>
      <c r="E75" s="5">
        <f t="shared" si="11"/>
        <v>177081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5">
        <f t="shared" si="10"/>
        <v>0</v>
      </c>
      <c r="E76" s="5">
        <f t="shared" si="11"/>
        <v>177081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5">
        <f t="shared" si="10"/>
        <v>0</v>
      </c>
      <c r="E77" s="5">
        <f t="shared" si="11"/>
        <v>177081</v>
      </c>
    </row>
    <row r="78" spans="1:5" ht="15" hidden="1" customHeight="1" x14ac:dyDescent="0.2">
      <c r="A78" s="7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177081</v>
      </c>
    </row>
    <row r="79" spans="1:5" ht="15" hidden="1" customHeight="1" x14ac:dyDescent="0.2">
      <c r="A79" s="7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177081</v>
      </c>
    </row>
    <row r="80" spans="1:5" ht="15" hidden="1" customHeight="1" x14ac:dyDescent="0.2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177081</v>
      </c>
    </row>
    <row r="81" spans="1:5" ht="15" hidden="1" customHeight="1" x14ac:dyDescent="0.2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177081</v>
      </c>
    </row>
    <row r="82" spans="1:5" ht="15" hidden="1" customHeight="1" x14ac:dyDescent="0.2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177081</v>
      </c>
    </row>
    <row r="83" spans="1:5" ht="15" hidden="1" customHeight="1" x14ac:dyDescent="0.2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177081</v>
      </c>
    </row>
    <row r="84" spans="1:5" ht="15" hidden="1" customHeight="1" x14ac:dyDescent="0.2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177081</v>
      </c>
    </row>
    <row r="85" spans="1:5" ht="15" customHeight="1" x14ac:dyDescent="0.2">
      <c r="A85" s="9" t="s">
        <v>35</v>
      </c>
      <c r="B85" s="10">
        <v>16081</v>
      </c>
      <c r="C85" s="10">
        <v>12338</v>
      </c>
      <c r="D85" s="11">
        <f>SUM(D73:D84)</f>
        <v>3743</v>
      </c>
      <c r="E85" s="11">
        <f>E84</f>
        <v>177081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4" customHeight="1" x14ac:dyDescent="0.2">
      <c r="A88" s="21" t="s">
        <v>34</v>
      </c>
      <c r="B88" s="21"/>
      <c r="C88" s="21"/>
      <c r="D88" s="21"/>
      <c r="E88" s="21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7" activePane="bottomLeft" state="frozen"/>
      <selection pane="bottomLeft" activeCell="G9" sqref="G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29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8907</v>
      </c>
      <c r="C8" s="3">
        <v>6014</v>
      </c>
      <c r="D8" s="4">
        <f t="shared" ref="D8:D19" si="0">B8-C8</f>
        <v>2893</v>
      </c>
      <c r="E8" s="5">
        <v>103330</v>
      </c>
    </row>
    <row r="9" spans="1:5" ht="15" customHeight="1" x14ac:dyDescent="0.2">
      <c r="A9" s="7" t="s">
        <v>9</v>
      </c>
      <c r="B9" s="8">
        <v>8356</v>
      </c>
      <c r="C9" s="8">
        <v>6438</v>
      </c>
      <c r="D9" s="5">
        <f t="shared" si="0"/>
        <v>1918</v>
      </c>
      <c r="E9" s="5">
        <f t="shared" ref="E9:E19" si="1">E8+D9</f>
        <v>105248</v>
      </c>
    </row>
    <row r="10" spans="1:5" ht="15" customHeight="1" x14ac:dyDescent="0.2">
      <c r="A10" s="7" t="s">
        <v>10</v>
      </c>
      <c r="B10" s="8">
        <v>6403</v>
      </c>
      <c r="C10" s="8">
        <v>6442</v>
      </c>
      <c r="D10" s="5">
        <f t="shared" si="0"/>
        <v>-39</v>
      </c>
      <c r="E10" s="5">
        <f t="shared" si="1"/>
        <v>105209</v>
      </c>
    </row>
    <row r="11" spans="1:5" ht="15" customHeight="1" x14ac:dyDescent="0.2">
      <c r="A11" s="7" t="s">
        <v>11</v>
      </c>
      <c r="B11" s="8">
        <v>3295</v>
      </c>
      <c r="C11" s="8">
        <v>6317</v>
      </c>
      <c r="D11" s="5">
        <f t="shared" si="0"/>
        <v>-3022</v>
      </c>
      <c r="E11" s="5">
        <f t="shared" si="1"/>
        <v>102187</v>
      </c>
    </row>
    <row r="12" spans="1:5" ht="15" customHeight="1" x14ac:dyDescent="0.2">
      <c r="A12" s="7" t="s">
        <v>12</v>
      </c>
      <c r="B12" s="8">
        <v>4906</v>
      </c>
      <c r="C12" s="8">
        <v>6483</v>
      </c>
      <c r="D12" s="5">
        <f t="shared" si="0"/>
        <v>-1577</v>
      </c>
      <c r="E12" s="5">
        <f t="shared" si="1"/>
        <v>100610</v>
      </c>
    </row>
    <row r="13" spans="1:5" ht="15" customHeight="1" x14ac:dyDescent="0.2">
      <c r="A13" s="7" t="s">
        <v>13</v>
      </c>
      <c r="B13" s="8">
        <v>5538</v>
      </c>
      <c r="C13" s="8">
        <v>5157</v>
      </c>
      <c r="D13" s="5">
        <f t="shared" si="0"/>
        <v>381</v>
      </c>
      <c r="E13" s="5">
        <f t="shared" si="1"/>
        <v>100991</v>
      </c>
    </row>
    <row r="14" spans="1:5" ht="15" customHeight="1" x14ac:dyDescent="0.2">
      <c r="A14" s="7" t="s">
        <v>14</v>
      </c>
      <c r="B14" s="8">
        <v>6957</v>
      </c>
      <c r="C14" s="8">
        <v>5606</v>
      </c>
      <c r="D14" s="5">
        <f t="shared" si="0"/>
        <v>1351</v>
      </c>
      <c r="E14" s="5">
        <f t="shared" si="1"/>
        <v>102342</v>
      </c>
    </row>
    <row r="15" spans="1:5" ht="15" customHeight="1" x14ac:dyDescent="0.2">
      <c r="A15" s="7" t="s">
        <v>15</v>
      </c>
      <c r="B15" s="8">
        <v>6991</v>
      </c>
      <c r="C15" s="8">
        <v>5817</v>
      </c>
      <c r="D15" s="5">
        <f t="shared" si="0"/>
        <v>1174</v>
      </c>
      <c r="E15" s="5">
        <f t="shared" si="1"/>
        <v>103516</v>
      </c>
    </row>
    <row r="16" spans="1:5" ht="15" customHeight="1" x14ac:dyDescent="0.2">
      <c r="A16" s="7" t="s">
        <v>16</v>
      </c>
      <c r="B16" s="8">
        <v>7173</v>
      </c>
      <c r="C16" s="8">
        <v>6349</v>
      </c>
      <c r="D16" s="5">
        <f t="shared" si="0"/>
        <v>824</v>
      </c>
      <c r="E16" s="5">
        <f t="shared" si="1"/>
        <v>104340</v>
      </c>
    </row>
    <row r="17" spans="1:5" ht="15" customHeight="1" x14ac:dyDescent="0.2">
      <c r="A17" s="7" t="s">
        <v>17</v>
      </c>
      <c r="B17" s="8">
        <v>7526</v>
      </c>
      <c r="C17" s="8">
        <v>7096</v>
      </c>
      <c r="D17" s="5">
        <f t="shared" si="0"/>
        <v>430</v>
      </c>
      <c r="E17" s="5">
        <f t="shared" si="1"/>
        <v>104770</v>
      </c>
    </row>
    <row r="18" spans="1:5" ht="15" customHeight="1" x14ac:dyDescent="0.2">
      <c r="A18" s="7" t="s">
        <v>18</v>
      </c>
      <c r="B18" s="8">
        <v>6550</v>
      </c>
      <c r="C18" s="8">
        <v>6374</v>
      </c>
      <c r="D18" s="5">
        <f t="shared" si="0"/>
        <v>176</v>
      </c>
      <c r="E18" s="5">
        <f t="shared" si="1"/>
        <v>104946</v>
      </c>
    </row>
    <row r="19" spans="1:5" ht="15" customHeight="1" x14ac:dyDescent="0.2">
      <c r="A19" s="7" t="s">
        <v>19</v>
      </c>
      <c r="B19" s="8">
        <v>3527</v>
      </c>
      <c r="C19" s="8">
        <v>6807</v>
      </c>
      <c r="D19" s="5">
        <f t="shared" si="0"/>
        <v>-3280</v>
      </c>
      <c r="E19" s="5">
        <f t="shared" si="1"/>
        <v>101666</v>
      </c>
    </row>
    <row r="20" spans="1:5" s="18" customFormat="1" ht="15" customHeight="1" x14ac:dyDescent="0.2">
      <c r="A20" s="9" t="s">
        <v>20</v>
      </c>
      <c r="B20" s="10">
        <v>76129</v>
      </c>
      <c r="C20" s="10">
        <v>74900</v>
      </c>
      <c r="D20" s="11">
        <f>SUM(D8:D19)</f>
        <v>1229</v>
      </c>
      <c r="E20" s="11">
        <f>E19</f>
        <v>101666</v>
      </c>
    </row>
    <row r="21" spans="1:5" s="18" customFormat="1" ht="15" customHeight="1" x14ac:dyDescent="0.2">
      <c r="A21" s="2" t="s">
        <v>21</v>
      </c>
      <c r="B21" s="3">
        <v>10301</v>
      </c>
      <c r="C21" s="3">
        <v>6643</v>
      </c>
      <c r="D21" s="4">
        <f t="shared" ref="D21:D32" si="2">B21-C21</f>
        <v>3658</v>
      </c>
      <c r="E21" s="4">
        <f>E19+D21</f>
        <v>105324</v>
      </c>
    </row>
    <row r="22" spans="1:5" s="18" customFormat="1" ht="15" customHeight="1" x14ac:dyDescent="0.2">
      <c r="A22" s="7" t="s">
        <v>9</v>
      </c>
      <c r="B22" s="8">
        <v>9804</v>
      </c>
      <c r="C22" s="8">
        <v>7438</v>
      </c>
      <c r="D22" s="5">
        <f t="shared" si="2"/>
        <v>2366</v>
      </c>
      <c r="E22" s="5">
        <f t="shared" ref="E22:E32" si="3">E21+D22</f>
        <v>107690</v>
      </c>
    </row>
    <row r="23" spans="1:5" s="18" customFormat="1" ht="15" customHeight="1" x14ac:dyDescent="0.2">
      <c r="A23" s="7" t="s">
        <v>10</v>
      </c>
      <c r="B23" s="8">
        <v>9499</v>
      </c>
      <c r="C23" s="8">
        <v>7995</v>
      </c>
      <c r="D23" s="5">
        <f t="shared" si="2"/>
        <v>1504</v>
      </c>
      <c r="E23" s="5">
        <f t="shared" si="3"/>
        <v>109194</v>
      </c>
    </row>
    <row r="24" spans="1:5" s="18" customFormat="1" ht="15" customHeight="1" x14ac:dyDescent="0.2">
      <c r="A24" s="7" t="s">
        <v>11</v>
      </c>
      <c r="B24" s="8">
        <v>8786</v>
      </c>
      <c r="C24" s="8">
        <v>6801</v>
      </c>
      <c r="D24" s="5">
        <f t="shared" si="2"/>
        <v>1985</v>
      </c>
      <c r="E24" s="5">
        <f t="shared" si="3"/>
        <v>111179</v>
      </c>
    </row>
    <row r="25" spans="1:5" s="18" customFormat="1" ht="15" customHeight="1" x14ac:dyDescent="0.2">
      <c r="A25" s="7" t="s">
        <v>12</v>
      </c>
      <c r="B25" s="8">
        <v>9122</v>
      </c>
      <c r="C25" s="8">
        <v>7796</v>
      </c>
      <c r="D25" s="5">
        <f t="shared" si="2"/>
        <v>1326</v>
      </c>
      <c r="E25" s="5">
        <f t="shared" si="3"/>
        <v>112505</v>
      </c>
    </row>
    <row r="26" spans="1:5" s="18" customFormat="1" ht="15" customHeight="1" x14ac:dyDescent="0.2">
      <c r="A26" s="7" t="s">
        <v>13</v>
      </c>
      <c r="B26" s="8">
        <v>8727</v>
      </c>
      <c r="C26" s="8">
        <v>7540</v>
      </c>
      <c r="D26" s="5">
        <f t="shared" si="2"/>
        <v>1187</v>
      </c>
      <c r="E26" s="5">
        <f t="shared" si="3"/>
        <v>113692</v>
      </c>
    </row>
    <row r="27" spans="1:5" s="18" customFormat="1" ht="15" customHeight="1" x14ac:dyDescent="0.2">
      <c r="A27" s="7" t="s">
        <v>14</v>
      </c>
      <c r="B27" s="8">
        <v>9294</v>
      </c>
      <c r="C27" s="8">
        <v>7826</v>
      </c>
      <c r="D27" s="5">
        <f t="shared" si="2"/>
        <v>1468</v>
      </c>
      <c r="E27" s="5">
        <f t="shared" si="3"/>
        <v>115160</v>
      </c>
    </row>
    <row r="28" spans="1:5" s="18" customFormat="1" ht="15" customHeight="1" x14ac:dyDescent="0.2">
      <c r="A28" s="7" t="s">
        <v>15</v>
      </c>
      <c r="B28" s="8">
        <v>9758</v>
      </c>
      <c r="C28" s="19">
        <v>8301</v>
      </c>
      <c r="D28" s="5">
        <f t="shared" si="2"/>
        <v>1457</v>
      </c>
      <c r="E28" s="5">
        <f t="shared" si="3"/>
        <v>116617</v>
      </c>
    </row>
    <row r="29" spans="1:5" s="18" customFormat="1" ht="15" customHeight="1" x14ac:dyDescent="0.2">
      <c r="A29" s="7" t="s">
        <v>16</v>
      </c>
      <c r="B29" s="8">
        <v>9581</v>
      </c>
      <c r="C29" s="19">
        <v>8447</v>
      </c>
      <c r="D29" s="5">
        <f t="shared" si="2"/>
        <v>1134</v>
      </c>
      <c r="E29" s="5">
        <f t="shared" si="3"/>
        <v>117751</v>
      </c>
    </row>
    <row r="30" spans="1:5" s="18" customFormat="1" ht="15" customHeight="1" x14ac:dyDescent="0.2">
      <c r="A30" s="7" t="s">
        <v>17</v>
      </c>
      <c r="B30" s="8">
        <v>9072</v>
      </c>
      <c r="C30" s="19">
        <v>8322</v>
      </c>
      <c r="D30" s="5">
        <f t="shared" si="2"/>
        <v>750</v>
      </c>
      <c r="E30" s="5">
        <f t="shared" si="3"/>
        <v>118501</v>
      </c>
    </row>
    <row r="31" spans="1:5" s="18" customFormat="1" ht="15" customHeight="1" x14ac:dyDescent="0.2">
      <c r="A31" s="7" t="s">
        <v>18</v>
      </c>
      <c r="B31" s="8">
        <v>8222</v>
      </c>
      <c r="C31" s="19">
        <v>8066</v>
      </c>
      <c r="D31" s="5">
        <f t="shared" si="2"/>
        <v>156</v>
      </c>
      <c r="E31" s="5">
        <f t="shared" si="3"/>
        <v>118657</v>
      </c>
    </row>
    <row r="32" spans="1:5" s="18" customFormat="1" ht="15" customHeight="1" x14ac:dyDescent="0.2">
      <c r="A32" s="7" t="s">
        <v>19</v>
      </c>
      <c r="B32" s="8">
        <v>4389</v>
      </c>
      <c r="C32" s="13">
        <v>8696</v>
      </c>
      <c r="D32" s="5">
        <f t="shared" si="2"/>
        <v>-4307</v>
      </c>
      <c r="E32" s="5">
        <f t="shared" si="3"/>
        <v>114350</v>
      </c>
    </row>
    <row r="33" spans="1:5" s="18" customFormat="1" ht="15" customHeight="1" x14ac:dyDescent="0.2">
      <c r="A33" s="9" t="s">
        <v>22</v>
      </c>
      <c r="B33" s="10">
        <v>106555</v>
      </c>
      <c r="C33" s="10">
        <v>93871</v>
      </c>
      <c r="D33" s="11">
        <f>SUM(D21:D32)</f>
        <v>12684</v>
      </c>
      <c r="E33" s="11">
        <f>E32</f>
        <v>114350</v>
      </c>
    </row>
    <row r="34" spans="1:5" ht="15" customHeight="1" x14ac:dyDescent="0.2">
      <c r="A34" s="2" t="s">
        <v>23</v>
      </c>
      <c r="B34" s="20">
        <v>12189</v>
      </c>
      <c r="C34" s="3">
        <v>8700</v>
      </c>
      <c r="D34" s="4">
        <f t="shared" ref="D34:D45" si="4">B34-C34</f>
        <v>3489</v>
      </c>
      <c r="E34" s="4">
        <f>E32+D34</f>
        <v>117839</v>
      </c>
    </row>
    <row r="35" spans="1:5" ht="15" customHeight="1" x14ac:dyDescent="0.2">
      <c r="A35" s="7" t="s">
        <v>9</v>
      </c>
      <c r="B35" s="8">
        <v>12652</v>
      </c>
      <c r="C35" s="8">
        <v>9181</v>
      </c>
      <c r="D35" s="5">
        <f t="shared" si="4"/>
        <v>3471</v>
      </c>
      <c r="E35" s="5">
        <f t="shared" ref="E35:E45" si="5">E34+D35</f>
        <v>121310</v>
      </c>
    </row>
    <row r="36" spans="1:5" ht="15" customHeight="1" x14ac:dyDescent="0.2">
      <c r="A36" s="7" t="s">
        <v>10</v>
      </c>
      <c r="B36" s="8">
        <v>12459</v>
      </c>
      <c r="C36" s="8">
        <v>9884</v>
      </c>
      <c r="D36" s="5">
        <f t="shared" si="4"/>
        <v>2575</v>
      </c>
      <c r="E36" s="5">
        <f t="shared" si="5"/>
        <v>123885</v>
      </c>
    </row>
    <row r="37" spans="1:5" ht="15" customHeight="1" x14ac:dyDescent="0.2">
      <c r="A37" s="7" t="s">
        <v>11</v>
      </c>
      <c r="B37" s="8">
        <v>10546</v>
      </c>
      <c r="C37" s="8">
        <v>8366</v>
      </c>
      <c r="D37" s="5">
        <f t="shared" si="4"/>
        <v>2180</v>
      </c>
      <c r="E37" s="5">
        <f t="shared" si="5"/>
        <v>126065</v>
      </c>
    </row>
    <row r="38" spans="1:5" ht="15" customHeight="1" x14ac:dyDescent="0.2">
      <c r="A38" s="7" t="s">
        <v>12</v>
      </c>
      <c r="B38" s="8">
        <v>11791</v>
      </c>
      <c r="C38" s="8">
        <v>10881</v>
      </c>
      <c r="D38" s="5">
        <f t="shared" si="4"/>
        <v>910</v>
      </c>
      <c r="E38" s="5">
        <f t="shared" si="5"/>
        <v>126975</v>
      </c>
    </row>
    <row r="39" spans="1:5" ht="15" customHeight="1" x14ac:dyDescent="0.2">
      <c r="A39" s="7" t="s">
        <v>13</v>
      </c>
      <c r="B39" s="8">
        <v>10747</v>
      </c>
      <c r="C39" s="8">
        <v>9835</v>
      </c>
      <c r="D39" s="5">
        <f t="shared" si="4"/>
        <v>912</v>
      </c>
      <c r="E39" s="5">
        <f t="shared" si="5"/>
        <v>127887</v>
      </c>
    </row>
    <row r="40" spans="1:5" ht="15" customHeight="1" x14ac:dyDescent="0.2">
      <c r="A40" s="7" t="s">
        <v>14</v>
      </c>
      <c r="B40" s="8">
        <v>11051</v>
      </c>
      <c r="C40" s="8">
        <v>9600</v>
      </c>
      <c r="D40" s="5">
        <f t="shared" si="4"/>
        <v>1451</v>
      </c>
      <c r="E40" s="5">
        <f t="shared" si="5"/>
        <v>129338</v>
      </c>
    </row>
    <row r="41" spans="1:5" ht="15" customHeight="1" x14ac:dyDescent="0.2">
      <c r="A41" s="7" t="s">
        <v>15</v>
      </c>
      <c r="B41" s="8">
        <v>11298</v>
      </c>
      <c r="C41" s="8">
        <v>10008</v>
      </c>
      <c r="D41" s="5">
        <f t="shared" si="4"/>
        <v>1290</v>
      </c>
      <c r="E41" s="5">
        <f t="shared" si="5"/>
        <v>130628</v>
      </c>
    </row>
    <row r="42" spans="1:5" ht="15" customHeight="1" x14ac:dyDescent="0.2">
      <c r="A42" s="7" t="s">
        <v>16</v>
      </c>
      <c r="B42" s="8">
        <v>10947</v>
      </c>
      <c r="C42" s="8">
        <v>9728</v>
      </c>
      <c r="D42" s="5">
        <f t="shared" si="4"/>
        <v>1219</v>
      </c>
      <c r="E42" s="5">
        <f t="shared" si="5"/>
        <v>131847</v>
      </c>
    </row>
    <row r="43" spans="1:5" ht="15" customHeight="1" x14ac:dyDescent="0.2">
      <c r="A43" s="7" t="s">
        <v>17</v>
      </c>
      <c r="B43" s="8">
        <v>9300</v>
      </c>
      <c r="C43" s="8">
        <v>9461</v>
      </c>
      <c r="D43" s="5">
        <f t="shared" si="4"/>
        <v>-161</v>
      </c>
      <c r="E43" s="5">
        <f t="shared" si="5"/>
        <v>131686</v>
      </c>
    </row>
    <row r="44" spans="1:5" ht="15" customHeight="1" x14ac:dyDescent="0.2">
      <c r="A44" s="7" t="s">
        <v>18</v>
      </c>
      <c r="B44" s="8">
        <v>7845</v>
      </c>
      <c r="C44" s="8">
        <v>9372</v>
      </c>
      <c r="D44" s="5">
        <f t="shared" si="4"/>
        <v>-1527</v>
      </c>
      <c r="E44" s="5">
        <f t="shared" si="5"/>
        <v>130159</v>
      </c>
    </row>
    <row r="45" spans="1:5" ht="15" customHeight="1" x14ac:dyDescent="0.2">
      <c r="A45" s="7" t="s">
        <v>19</v>
      </c>
      <c r="B45" s="8">
        <v>4154</v>
      </c>
      <c r="C45" s="13">
        <v>9612</v>
      </c>
      <c r="D45" s="5">
        <f t="shared" si="4"/>
        <v>-5458</v>
      </c>
      <c r="E45" s="5">
        <f t="shared" si="5"/>
        <v>124701</v>
      </c>
    </row>
    <row r="46" spans="1:5" ht="15" customHeight="1" x14ac:dyDescent="0.2">
      <c r="A46" s="9" t="s">
        <v>24</v>
      </c>
      <c r="B46" s="10">
        <v>124979</v>
      </c>
      <c r="C46" s="10">
        <v>114628</v>
      </c>
      <c r="D46" s="11">
        <f>SUM(D34:D45)</f>
        <v>10351</v>
      </c>
      <c r="E46" s="11">
        <f>E45</f>
        <v>124701</v>
      </c>
    </row>
    <row r="47" spans="1:5" ht="15" customHeight="1" x14ac:dyDescent="0.2">
      <c r="A47" s="2" t="s">
        <v>30</v>
      </c>
      <c r="B47" s="3">
        <v>12787</v>
      </c>
      <c r="C47" s="3">
        <v>9096</v>
      </c>
      <c r="D47" s="4">
        <f t="shared" ref="D47:D58" si="6">B47-C47</f>
        <v>3691</v>
      </c>
      <c r="E47" s="4">
        <f>E45+D47</f>
        <v>128392</v>
      </c>
    </row>
    <row r="48" spans="1:5" ht="15" customHeight="1" x14ac:dyDescent="0.2">
      <c r="A48" s="7" t="s">
        <v>9</v>
      </c>
      <c r="B48" s="8">
        <v>11664</v>
      </c>
      <c r="C48" s="8">
        <v>10026</v>
      </c>
      <c r="D48" s="5">
        <f t="shared" si="6"/>
        <v>1638</v>
      </c>
      <c r="E48" s="5">
        <f t="shared" ref="E48:E58" si="7">E47+D48</f>
        <v>130030</v>
      </c>
    </row>
    <row r="49" spans="1:5" ht="15" customHeight="1" x14ac:dyDescent="0.2">
      <c r="A49" s="7" t="s">
        <v>10</v>
      </c>
      <c r="B49" s="8">
        <v>12868</v>
      </c>
      <c r="C49" s="8">
        <v>10516</v>
      </c>
      <c r="D49" s="5">
        <f t="shared" si="6"/>
        <v>2352</v>
      </c>
      <c r="E49" s="5">
        <f t="shared" si="7"/>
        <v>132382</v>
      </c>
    </row>
    <row r="50" spans="1:5" ht="15" customHeight="1" x14ac:dyDescent="0.2">
      <c r="A50" s="7" t="s">
        <v>11</v>
      </c>
      <c r="B50" s="8">
        <v>10350</v>
      </c>
      <c r="C50" s="8">
        <v>8575</v>
      </c>
      <c r="D50" s="5">
        <f t="shared" si="6"/>
        <v>1775</v>
      </c>
      <c r="E50" s="5">
        <f t="shared" si="7"/>
        <v>134157</v>
      </c>
    </row>
    <row r="51" spans="1:5" ht="15" customHeight="1" x14ac:dyDescent="0.2">
      <c r="A51" s="7" t="s">
        <v>12</v>
      </c>
      <c r="B51" s="8">
        <v>11453</v>
      </c>
      <c r="C51" s="8">
        <v>10762</v>
      </c>
      <c r="D51" s="5">
        <f t="shared" si="6"/>
        <v>691</v>
      </c>
      <c r="E51" s="5">
        <f t="shared" si="7"/>
        <v>134848</v>
      </c>
    </row>
    <row r="52" spans="1:5" ht="15" customHeight="1" x14ac:dyDescent="0.2">
      <c r="A52" s="7" t="s">
        <v>13</v>
      </c>
      <c r="B52" s="8">
        <v>10122</v>
      </c>
      <c r="C52" s="8">
        <v>10662</v>
      </c>
      <c r="D52" s="5">
        <f t="shared" si="6"/>
        <v>-540</v>
      </c>
      <c r="E52" s="5">
        <f t="shared" si="7"/>
        <v>134308</v>
      </c>
    </row>
    <row r="53" spans="1:5" ht="15" customHeight="1" x14ac:dyDescent="0.2">
      <c r="A53" s="7" t="s">
        <v>14</v>
      </c>
      <c r="B53" s="8">
        <v>10311</v>
      </c>
      <c r="C53" s="8">
        <v>9214</v>
      </c>
      <c r="D53" s="5">
        <f t="shared" si="6"/>
        <v>1097</v>
      </c>
      <c r="E53" s="5">
        <f t="shared" si="7"/>
        <v>135405</v>
      </c>
    </row>
    <row r="54" spans="1:5" ht="15" customHeight="1" x14ac:dyDescent="0.2">
      <c r="A54" s="7" t="s">
        <v>15</v>
      </c>
      <c r="B54" s="8">
        <v>11641</v>
      </c>
      <c r="C54" s="8">
        <v>10267</v>
      </c>
      <c r="D54" s="5">
        <f t="shared" si="6"/>
        <v>1374</v>
      </c>
      <c r="E54" s="5">
        <f t="shared" si="7"/>
        <v>136779</v>
      </c>
    </row>
    <row r="55" spans="1:5" ht="15" customHeight="1" x14ac:dyDescent="0.2">
      <c r="A55" s="7" t="s">
        <v>16</v>
      </c>
      <c r="B55" s="8">
        <v>10040</v>
      </c>
      <c r="C55" s="8">
        <v>9635</v>
      </c>
      <c r="D55" s="5">
        <f t="shared" si="6"/>
        <v>405</v>
      </c>
      <c r="E55" s="5">
        <f t="shared" si="7"/>
        <v>137184</v>
      </c>
    </row>
    <row r="56" spans="1:5" ht="15" customHeight="1" x14ac:dyDescent="0.2">
      <c r="A56" s="7" t="s">
        <v>17</v>
      </c>
      <c r="B56" s="8">
        <v>9771</v>
      </c>
      <c r="C56" s="8">
        <v>9327</v>
      </c>
      <c r="D56" s="5">
        <f t="shared" si="6"/>
        <v>444</v>
      </c>
      <c r="E56" s="5">
        <f t="shared" si="7"/>
        <v>137628</v>
      </c>
    </row>
    <row r="57" spans="1:5" ht="15" customHeight="1" x14ac:dyDescent="0.2">
      <c r="A57" s="7" t="s">
        <v>18</v>
      </c>
      <c r="B57" s="8">
        <v>8086</v>
      </c>
      <c r="C57" s="8">
        <v>9775</v>
      </c>
      <c r="D57" s="5">
        <f t="shared" si="6"/>
        <v>-1689</v>
      </c>
      <c r="E57" s="5">
        <f t="shared" si="7"/>
        <v>135939</v>
      </c>
    </row>
    <row r="58" spans="1:5" ht="15" customHeight="1" x14ac:dyDescent="0.2">
      <c r="A58" s="7" t="s">
        <v>19</v>
      </c>
      <c r="B58" s="8">
        <v>4296</v>
      </c>
      <c r="C58" s="13">
        <v>9536</v>
      </c>
      <c r="D58" s="5">
        <f t="shared" si="6"/>
        <v>-5240</v>
      </c>
      <c r="E58" s="5">
        <f t="shared" si="7"/>
        <v>130699</v>
      </c>
    </row>
    <row r="59" spans="1:5" ht="15" customHeight="1" x14ac:dyDescent="0.2">
      <c r="A59" s="9" t="s">
        <v>32</v>
      </c>
      <c r="B59" s="10">
        <v>123389</v>
      </c>
      <c r="C59" s="10">
        <v>117391</v>
      </c>
      <c r="D59" s="11">
        <f>SUM(D47:D58)</f>
        <v>5998</v>
      </c>
      <c r="E59" s="11">
        <f>E58</f>
        <v>130699</v>
      </c>
    </row>
    <row r="60" spans="1:5" ht="15" customHeight="1" x14ac:dyDescent="0.2">
      <c r="A60" s="2" t="s">
        <v>33</v>
      </c>
      <c r="B60" s="3">
        <v>13112</v>
      </c>
      <c r="C60" s="3">
        <v>9224</v>
      </c>
      <c r="D60" s="4">
        <f t="shared" ref="D60:D71" si="8">B60-C60</f>
        <v>3888</v>
      </c>
      <c r="E60" s="4">
        <f>E58+D60</f>
        <v>134587</v>
      </c>
    </row>
    <row r="61" spans="1:5" ht="15" customHeight="1" x14ac:dyDescent="0.2">
      <c r="A61" s="7" t="s">
        <v>9</v>
      </c>
      <c r="B61" s="8">
        <v>12747</v>
      </c>
      <c r="C61" s="8">
        <v>10497</v>
      </c>
      <c r="D61" s="5">
        <f t="shared" si="8"/>
        <v>2250</v>
      </c>
      <c r="E61" s="5">
        <f t="shared" ref="E61:E71" si="9">E60+D61</f>
        <v>136837</v>
      </c>
    </row>
    <row r="62" spans="1:5" ht="15" customHeight="1" x14ac:dyDescent="0.2">
      <c r="A62" s="7" t="s">
        <v>10</v>
      </c>
      <c r="B62" s="8">
        <v>12032</v>
      </c>
      <c r="C62" s="8">
        <v>10633</v>
      </c>
      <c r="D62" s="5">
        <f t="shared" si="8"/>
        <v>1399</v>
      </c>
      <c r="E62" s="5">
        <f t="shared" si="9"/>
        <v>138236</v>
      </c>
    </row>
    <row r="63" spans="1:5" ht="15" customHeight="1" x14ac:dyDescent="0.2">
      <c r="A63" s="7" t="s">
        <v>11</v>
      </c>
      <c r="B63" s="8">
        <v>12457</v>
      </c>
      <c r="C63" s="8">
        <v>9857</v>
      </c>
      <c r="D63" s="5">
        <f t="shared" si="8"/>
        <v>2600</v>
      </c>
      <c r="E63" s="5">
        <f t="shared" si="9"/>
        <v>140836</v>
      </c>
    </row>
    <row r="64" spans="1:5" ht="15" customHeight="1" x14ac:dyDescent="0.2">
      <c r="A64" s="7" t="s">
        <v>12</v>
      </c>
      <c r="B64" s="8">
        <v>11243</v>
      </c>
      <c r="C64" s="8">
        <v>10843</v>
      </c>
      <c r="D64" s="5">
        <f t="shared" si="8"/>
        <v>400</v>
      </c>
      <c r="E64" s="5">
        <f t="shared" si="9"/>
        <v>141236</v>
      </c>
    </row>
    <row r="65" spans="1:5" ht="15" customHeight="1" x14ac:dyDescent="0.2">
      <c r="A65" s="7" t="s">
        <v>13</v>
      </c>
      <c r="B65" s="8">
        <v>10780</v>
      </c>
      <c r="C65" s="8">
        <v>9880</v>
      </c>
      <c r="D65" s="5">
        <f t="shared" si="8"/>
        <v>900</v>
      </c>
      <c r="E65" s="5">
        <f t="shared" si="9"/>
        <v>142136</v>
      </c>
    </row>
    <row r="66" spans="1:5" ht="15" customHeight="1" x14ac:dyDescent="0.2">
      <c r="A66" s="7" t="s">
        <v>14</v>
      </c>
      <c r="B66" s="8">
        <v>11690</v>
      </c>
      <c r="C66" s="8">
        <v>10813</v>
      </c>
      <c r="D66" s="5">
        <f t="shared" si="8"/>
        <v>877</v>
      </c>
      <c r="E66" s="5">
        <f t="shared" si="9"/>
        <v>143013</v>
      </c>
    </row>
    <row r="67" spans="1:5" ht="15" customHeight="1" x14ac:dyDescent="0.2">
      <c r="A67" s="7" t="s">
        <v>15</v>
      </c>
      <c r="B67" s="8">
        <v>11939</v>
      </c>
      <c r="C67" s="8">
        <v>11081</v>
      </c>
      <c r="D67" s="5">
        <f t="shared" si="8"/>
        <v>858</v>
      </c>
      <c r="E67" s="5">
        <f t="shared" si="9"/>
        <v>143871</v>
      </c>
    </row>
    <row r="68" spans="1:5" ht="15" customHeight="1" x14ac:dyDescent="0.2">
      <c r="A68" s="7" t="s">
        <v>16</v>
      </c>
      <c r="B68" s="8">
        <v>10971</v>
      </c>
      <c r="C68" s="8">
        <v>10811</v>
      </c>
      <c r="D68" s="5">
        <f t="shared" si="8"/>
        <v>160</v>
      </c>
      <c r="E68" s="5">
        <f t="shared" si="9"/>
        <v>144031</v>
      </c>
    </row>
    <row r="69" spans="1:5" ht="15" customHeight="1" x14ac:dyDescent="0.2">
      <c r="A69" s="7" t="s">
        <v>17</v>
      </c>
      <c r="B69" s="8">
        <v>11414</v>
      </c>
      <c r="C69" s="8">
        <v>10986</v>
      </c>
      <c r="D69" s="5">
        <f t="shared" si="8"/>
        <v>428</v>
      </c>
      <c r="E69" s="5">
        <f t="shared" si="9"/>
        <v>144459</v>
      </c>
    </row>
    <row r="70" spans="1:5" ht="15" customHeight="1" x14ac:dyDescent="0.2">
      <c r="A70" s="7" t="s">
        <v>18</v>
      </c>
      <c r="B70" s="8">
        <v>8511</v>
      </c>
      <c r="C70" s="8">
        <v>10345</v>
      </c>
      <c r="D70" s="5">
        <f t="shared" si="8"/>
        <v>-1834</v>
      </c>
      <c r="E70" s="5">
        <f t="shared" si="9"/>
        <v>142625</v>
      </c>
    </row>
    <row r="71" spans="1:5" ht="15" customHeight="1" x14ac:dyDescent="0.2">
      <c r="A71" s="7" t="s">
        <v>19</v>
      </c>
      <c r="B71" s="8">
        <v>4347</v>
      </c>
      <c r="C71" s="13">
        <v>10154</v>
      </c>
      <c r="D71" s="5">
        <f t="shared" si="8"/>
        <v>-5807</v>
      </c>
      <c r="E71" s="5">
        <f t="shared" si="9"/>
        <v>136818</v>
      </c>
    </row>
    <row r="72" spans="1:5" ht="15" customHeight="1" x14ac:dyDescent="0.2">
      <c r="A72" s="9" t="s">
        <v>37</v>
      </c>
      <c r="B72" s="10">
        <v>131243</v>
      </c>
      <c r="C72" s="10">
        <v>125124</v>
      </c>
      <c r="D72" s="11">
        <f>SUM(D60:D71)</f>
        <v>6119</v>
      </c>
      <c r="E72" s="11">
        <f>E71</f>
        <v>136818</v>
      </c>
    </row>
    <row r="73" spans="1:5" ht="15" customHeight="1" x14ac:dyDescent="0.2">
      <c r="A73" s="2" t="s">
        <v>36</v>
      </c>
      <c r="B73" s="3">
        <v>14974</v>
      </c>
      <c r="C73" s="3">
        <v>10218</v>
      </c>
      <c r="D73" s="4">
        <f t="shared" ref="D73:D84" si="10">B73-C73</f>
        <v>4756</v>
      </c>
      <c r="E73" s="4">
        <f>E71+D73</f>
        <v>141574</v>
      </c>
    </row>
    <row r="74" spans="1:5" ht="15" hidden="1" customHeight="1" x14ac:dyDescent="0.2">
      <c r="A74" s="7" t="s">
        <v>9</v>
      </c>
      <c r="B74" s="8">
        <v>0</v>
      </c>
      <c r="C74" s="8">
        <v>0</v>
      </c>
      <c r="D74" s="5">
        <f t="shared" si="10"/>
        <v>0</v>
      </c>
      <c r="E74" s="5">
        <f t="shared" ref="E74:E84" si="11">E73+D74</f>
        <v>141574</v>
      </c>
    </row>
    <row r="75" spans="1:5" ht="15" hidden="1" customHeight="1" x14ac:dyDescent="0.2">
      <c r="A75" s="7" t="s">
        <v>10</v>
      </c>
      <c r="B75" s="8">
        <v>0</v>
      </c>
      <c r="C75" s="8">
        <v>0</v>
      </c>
      <c r="D75" s="5">
        <f t="shared" si="10"/>
        <v>0</v>
      </c>
      <c r="E75" s="5">
        <f t="shared" si="11"/>
        <v>141574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5">
        <f t="shared" si="10"/>
        <v>0</v>
      </c>
      <c r="E76" s="5">
        <f t="shared" si="11"/>
        <v>141574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5">
        <f t="shared" si="10"/>
        <v>0</v>
      </c>
      <c r="E77" s="5">
        <f t="shared" si="11"/>
        <v>141574</v>
      </c>
    </row>
    <row r="78" spans="1:5" ht="15" hidden="1" customHeight="1" x14ac:dyDescent="0.2">
      <c r="A78" s="7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141574</v>
      </c>
    </row>
    <row r="79" spans="1:5" ht="15" hidden="1" customHeight="1" x14ac:dyDescent="0.2">
      <c r="A79" s="7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141574</v>
      </c>
    </row>
    <row r="80" spans="1:5" ht="15" hidden="1" customHeight="1" x14ac:dyDescent="0.2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141574</v>
      </c>
    </row>
    <row r="81" spans="1:5" ht="15" hidden="1" customHeight="1" x14ac:dyDescent="0.2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141574</v>
      </c>
    </row>
    <row r="82" spans="1:5" ht="15" hidden="1" customHeight="1" x14ac:dyDescent="0.2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141574</v>
      </c>
    </row>
    <row r="83" spans="1:5" ht="15" hidden="1" customHeight="1" x14ac:dyDescent="0.2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141574</v>
      </c>
    </row>
    <row r="84" spans="1:5" ht="15" hidden="1" customHeight="1" x14ac:dyDescent="0.2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141574</v>
      </c>
    </row>
    <row r="85" spans="1:5" ht="15" customHeight="1" x14ac:dyDescent="0.2">
      <c r="A85" s="9" t="s">
        <v>35</v>
      </c>
      <c r="B85" s="10">
        <v>14974</v>
      </c>
      <c r="C85" s="10">
        <v>10218</v>
      </c>
      <c r="D85" s="11">
        <f>SUM(D73:D84)</f>
        <v>4756</v>
      </c>
      <c r="E85" s="11">
        <f>E84</f>
        <v>141574</v>
      </c>
    </row>
    <row r="86" spans="1:5" s="18" customFormat="1" x14ac:dyDescent="0.2">
      <c r="A86" s="14" t="s">
        <v>27</v>
      </c>
    </row>
    <row r="87" spans="1:5" x14ac:dyDescent="0.2">
      <c r="A87" s="15" t="s">
        <v>28</v>
      </c>
    </row>
    <row r="88" spans="1:5" ht="30.75" customHeight="1" x14ac:dyDescent="0.2">
      <c r="A88" s="21" t="s">
        <v>34</v>
      </c>
      <c r="B88" s="21"/>
      <c r="C88" s="21"/>
      <c r="D88" s="21"/>
      <c r="E88" s="21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I9" sqref="I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31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7507</v>
      </c>
      <c r="C8" s="3">
        <v>6356</v>
      </c>
      <c r="D8" s="4">
        <f t="shared" ref="D8:D19" si="0">B8-C8</f>
        <v>1151</v>
      </c>
      <c r="E8" s="5">
        <v>123527</v>
      </c>
    </row>
    <row r="9" spans="1:5" ht="15" customHeight="1" x14ac:dyDescent="0.2">
      <c r="A9" s="7" t="s">
        <v>9</v>
      </c>
      <c r="B9" s="8">
        <v>6984</v>
      </c>
      <c r="C9" s="8">
        <v>6108</v>
      </c>
      <c r="D9" s="5">
        <f t="shared" si="0"/>
        <v>876</v>
      </c>
      <c r="E9" s="5">
        <f t="shared" ref="E9:E19" si="1">E8+D9</f>
        <v>124403</v>
      </c>
    </row>
    <row r="10" spans="1:5" ht="15" customHeight="1" x14ac:dyDescent="0.2">
      <c r="A10" s="7" t="s">
        <v>10</v>
      </c>
      <c r="B10" s="8">
        <v>5938</v>
      </c>
      <c r="C10" s="8">
        <v>7456</v>
      </c>
      <c r="D10" s="5">
        <f t="shared" si="0"/>
        <v>-1518</v>
      </c>
      <c r="E10" s="5">
        <f t="shared" si="1"/>
        <v>122885</v>
      </c>
    </row>
    <row r="11" spans="1:5" ht="15" customHeight="1" x14ac:dyDescent="0.2">
      <c r="A11" s="7" t="s">
        <v>11</v>
      </c>
      <c r="B11" s="8">
        <v>2273</v>
      </c>
      <c r="C11" s="8">
        <v>6604</v>
      </c>
      <c r="D11" s="5">
        <f t="shared" si="0"/>
        <v>-4331</v>
      </c>
      <c r="E11" s="5">
        <f t="shared" si="1"/>
        <v>118554</v>
      </c>
    </row>
    <row r="12" spans="1:5" ht="15" customHeight="1" x14ac:dyDescent="0.2">
      <c r="A12" s="7" t="s">
        <v>12</v>
      </c>
      <c r="B12" s="8">
        <v>4236</v>
      </c>
      <c r="C12" s="8">
        <v>5813</v>
      </c>
      <c r="D12" s="5">
        <f t="shared" si="0"/>
        <v>-1577</v>
      </c>
      <c r="E12" s="5">
        <f t="shared" si="1"/>
        <v>116977</v>
      </c>
    </row>
    <row r="13" spans="1:5" ht="15" customHeight="1" x14ac:dyDescent="0.2">
      <c r="A13" s="7" t="s">
        <v>13</v>
      </c>
      <c r="B13" s="8">
        <v>4737</v>
      </c>
      <c r="C13" s="8">
        <v>4670</v>
      </c>
      <c r="D13" s="5">
        <f t="shared" si="0"/>
        <v>67</v>
      </c>
      <c r="E13" s="5">
        <f t="shared" si="1"/>
        <v>117044</v>
      </c>
    </row>
    <row r="14" spans="1:5" ht="15" customHeight="1" x14ac:dyDescent="0.2">
      <c r="A14" s="7" t="s">
        <v>14</v>
      </c>
      <c r="B14" s="8">
        <v>5388</v>
      </c>
      <c r="C14" s="8">
        <v>4798</v>
      </c>
      <c r="D14" s="5">
        <f t="shared" si="0"/>
        <v>590</v>
      </c>
      <c r="E14" s="5">
        <f t="shared" si="1"/>
        <v>117634</v>
      </c>
    </row>
    <row r="15" spans="1:5" ht="15" customHeight="1" x14ac:dyDescent="0.2">
      <c r="A15" s="7" t="s">
        <v>15</v>
      </c>
      <c r="B15" s="8">
        <v>6230</v>
      </c>
      <c r="C15" s="8">
        <v>4850</v>
      </c>
      <c r="D15" s="5">
        <f t="shared" si="0"/>
        <v>1380</v>
      </c>
      <c r="E15" s="5">
        <f t="shared" si="1"/>
        <v>119014</v>
      </c>
    </row>
    <row r="16" spans="1:5" ht="15" customHeight="1" x14ac:dyDescent="0.2">
      <c r="A16" s="7" t="s">
        <v>16</v>
      </c>
      <c r="B16" s="8">
        <v>6422</v>
      </c>
      <c r="C16" s="8">
        <v>4990</v>
      </c>
      <c r="D16" s="5">
        <f t="shared" si="0"/>
        <v>1432</v>
      </c>
      <c r="E16" s="5">
        <f t="shared" si="1"/>
        <v>120446</v>
      </c>
    </row>
    <row r="17" spans="1:5" ht="15" customHeight="1" x14ac:dyDescent="0.2">
      <c r="A17" s="7" t="s">
        <v>17</v>
      </c>
      <c r="B17" s="8">
        <v>7185</v>
      </c>
      <c r="C17" s="8">
        <v>5460</v>
      </c>
      <c r="D17" s="5">
        <f t="shared" si="0"/>
        <v>1725</v>
      </c>
      <c r="E17" s="5">
        <f t="shared" si="1"/>
        <v>122171</v>
      </c>
    </row>
    <row r="18" spans="1:5" ht="15" customHeight="1" x14ac:dyDescent="0.2">
      <c r="A18" s="7" t="s">
        <v>18</v>
      </c>
      <c r="B18" s="8">
        <v>7119</v>
      </c>
      <c r="C18" s="8">
        <v>6323</v>
      </c>
      <c r="D18" s="5">
        <f t="shared" si="0"/>
        <v>796</v>
      </c>
      <c r="E18" s="5">
        <f t="shared" si="1"/>
        <v>122967</v>
      </c>
    </row>
    <row r="19" spans="1:5" ht="15" customHeight="1" x14ac:dyDescent="0.2">
      <c r="A19" s="7" t="s">
        <v>19</v>
      </c>
      <c r="B19" s="8">
        <v>4676</v>
      </c>
      <c r="C19" s="8">
        <v>5967</v>
      </c>
      <c r="D19" s="5">
        <f t="shared" si="0"/>
        <v>-1291</v>
      </c>
      <c r="E19" s="5">
        <f t="shared" si="1"/>
        <v>121676</v>
      </c>
    </row>
    <row r="20" spans="1:5" ht="15" customHeight="1" x14ac:dyDescent="0.2">
      <c r="A20" s="9" t="s">
        <v>20</v>
      </c>
      <c r="B20" s="10">
        <v>68695</v>
      </c>
      <c r="C20" s="10">
        <v>69395</v>
      </c>
      <c r="D20" s="11">
        <f>SUM(D8:D19)</f>
        <v>-700</v>
      </c>
      <c r="E20" s="11">
        <f>E19</f>
        <v>121676</v>
      </c>
    </row>
    <row r="21" spans="1:5" ht="15" customHeight="1" x14ac:dyDescent="0.2">
      <c r="A21" s="2" t="s">
        <v>21</v>
      </c>
      <c r="B21" s="3">
        <v>7816</v>
      </c>
      <c r="C21" s="3">
        <v>6714</v>
      </c>
      <c r="D21" s="4">
        <f t="shared" ref="D21:D32" si="2">B21-C21</f>
        <v>1102</v>
      </c>
      <c r="E21" s="4">
        <f>E19+D21</f>
        <v>122778</v>
      </c>
    </row>
    <row r="22" spans="1:5" ht="15" customHeight="1" x14ac:dyDescent="0.2">
      <c r="A22" s="7" t="s">
        <v>9</v>
      </c>
      <c r="B22" s="8">
        <v>8144</v>
      </c>
      <c r="C22" s="8">
        <v>6567</v>
      </c>
      <c r="D22" s="5">
        <f t="shared" si="2"/>
        <v>1577</v>
      </c>
      <c r="E22" s="5">
        <f t="shared" ref="E22:E32" si="3">E21+D22</f>
        <v>124355</v>
      </c>
    </row>
    <row r="23" spans="1:5" ht="15" customHeight="1" x14ac:dyDescent="0.2">
      <c r="A23" s="7" t="s">
        <v>10</v>
      </c>
      <c r="B23" s="8">
        <v>7918</v>
      </c>
      <c r="C23" s="8">
        <v>7395</v>
      </c>
      <c r="D23" s="5">
        <f t="shared" si="2"/>
        <v>523</v>
      </c>
      <c r="E23" s="5">
        <f t="shared" si="3"/>
        <v>124878</v>
      </c>
    </row>
    <row r="24" spans="1:5" ht="15" customHeight="1" x14ac:dyDescent="0.2">
      <c r="A24" s="7" t="s">
        <v>11</v>
      </c>
      <c r="B24" s="8">
        <v>7004</v>
      </c>
      <c r="C24" s="8">
        <v>6968</v>
      </c>
      <c r="D24" s="5">
        <f t="shared" si="2"/>
        <v>36</v>
      </c>
      <c r="E24" s="5">
        <f t="shared" si="3"/>
        <v>124914</v>
      </c>
    </row>
    <row r="25" spans="1:5" ht="15" customHeight="1" x14ac:dyDescent="0.2">
      <c r="A25" s="7" t="s">
        <v>12</v>
      </c>
      <c r="B25" s="8">
        <v>7098</v>
      </c>
      <c r="C25" s="8">
        <v>7873</v>
      </c>
      <c r="D25" s="5">
        <f t="shared" si="2"/>
        <v>-775</v>
      </c>
      <c r="E25" s="5">
        <f t="shared" si="3"/>
        <v>124139</v>
      </c>
    </row>
    <row r="26" spans="1:5" ht="15" customHeight="1" x14ac:dyDescent="0.2">
      <c r="A26" s="7" t="s">
        <v>13</v>
      </c>
      <c r="B26" s="8">
        <v>6848</v>
      </c>
      <c r="C26" s="8">
        <v>7029</v>
      </c>
      <c r="D26" s="5">
        <f t="shared" si="2"/>
        <v>-181</v>
      </c>
      <c r="E26" s="5">
        <f t="shared" si="3"/>
        <v>123958</v>
      </c>
    </row>
    <row r="27" spans="1:5" ht="15" customHeight="1" x14ac:dyDescent="0.2">
      <c r="A27" s="7" t="s">
        <v>14</v>
      </c>
      <c r="B27" s="8">
        <v>7914</v>
      </c>
      <c r="C27" s="19">
        <v>7091</v>
      </c>
      <c r="D27" s="5">
        <f t="shared" si="2"/>
        <v>823</v>
      </c>
      <c r="E27" s="5">
        <f t="shared" si="3"/>
        <v>124781</v>
      </c>
    </row>
    <row r="28" spans="1:5" ht="15" customHeight="1" x14ac:dyDescent="0.2">
      <c r="A28" s="7" t="s">
        <v>15</v>
      </c>
      <c r="B28" s="8">
        <v>8261</v>
      </c>
      <c r="C28" s="19">
        <v>6493</v>
      </c>
      <c r="D28" s="5">
        <f t="shared" si="2"/>
        <v>1768</v>
      </c>
      <c r="E28" s="5">
        <f t="shared" si="3"/>
        <v>126549</v>
      </c>
    </row>
    <row r="29" spans="1:5" ht="15" customHeight="1" x14ac:dyDescent="0.2">
      <c r="A29" s="7" t="s">
        <v>16</v>
      </c>
      <c r="B29" s="8">
        <v>7495</v>
      </c>
      <c r="C29" s="19">
        <v>6973</v>
      </c>
      <c r="D29" s="5">
        <f t="shared" si="2"/>
        <v>522</v>
      </c>
      <c r="E29" s="5">
        <f t="shared" si="3"/>
        <v>127071</v>
      </c>
    </row>
    <row r="30" spans="1:5" ht="15" customHeight="1" x14ac:dyDescent="0.2">
      <c r="A30" s="7" t="s">
        <v>17</v>
      </c>
      <c r="B30" s="8">
        <v>7918</v>
      </c>
      <c r="C30" s="13">
        <v>6731</v>
      </c>
      <c r="D30" s="5">
        <f t="shared" si="2"/>
        <v>1187</v>
      </c>
      <c r="E30" s="5">
        <f t="shared" si="3"/>
        <v>128258</v>
      </c>
    </row>
    <row r="31" spans="1:5" ht="15" customHeight="1" x14ac:dyDescent="0.2">
      <c r="A31" s="7" t="s">
        <v>18</v>
      </c>
      <c r="B31" s="8">
        <v>7154</v>
      </c>
      <c r="C31" s="19">
        <v>6515</v>
      </c>
      <c r="D31" s="5">
        <f t="shared" si="2"/>
        <v>639</v>
      </c>
      <c r="E31" s="5">
        <f t="shared" si="3"/>
        <v>128897</v>
      </c>
    </row>
    <row r="32" spans="1:5" ht="15" customHeight="1" x14ac:dyDescent="0.2">
      <c r="A32" s="7" t="s">
        <v>19</v>
      </c>
      <c r="B32" s="8">
        <v>5346</v>
      </c>
      <c r="C32" s="13">
        <v>7308</v>
      </c>
      <c r="D32" s="5">
        <f t="shared" si="2"/>
        <v>-1962</v>
      </c>
      <c r="E32" s="5">
        <f t="shared" si="3"/>
        <v>126935</v>
      </c>
    </row>
    <row r="33" spans="1:5" ht="15" customHeight="1" x14ac:dyDescent="0.2">
      <c r="A33" s="9" t="s">
        <v>22</v>
      </c>
      <c r="B33" s="10">
        <v>88916</v>
      </c>
      <c r="C33" s="10">
        <v>83657</v>
      </c>
      <c r="D33" s="11">
        <f>SUM(D21:D32)</f>
        <v>5259</v>
      </c>
      <c r="E33" s="11">
        <f>E32</f>
        <v>126935</v>
      </c>
    </row>
    <row r="34" spans="1:5" ht="15" customHeight="1" x14ac:dyDescent="0.2">
      <c r="A34" s="2" t="s">
        <v>23</v>
      </c>
      <c r="B34" s="3">
        <v>8453</v>
      </c>
      <c r="C34" s="3">
        <v>7792</v>
      </c>
      <c r="D34" s="4">
        <f t="shared" ref="D34:D45" si="4">B34-C34</f>
        <v>661</v>
      </c>
      <c r="E34" s="4">
        <f>E32+D34</f>
        <v>127596</v>
      </c>
    </row>
    <row r="35" spans="1:5" ht="15" customHeight="1" x14ac:dyDescent="0.2">
      <c r="A35" s="7" t="s">
        <v>9</v>
      </c>
      <c r="B35" s="8">
        <v>8887</v>
      </c>
      <c r="C35" s="8">
        <v>7499</v>
      </c>
      <c r="D35" s="5">
        <f t="shared" si="4"/>
        <v>1388</v>
      </c>
      <c r="E35" s="5">
        <f t="shared" ref="E35:E45" si="5">E34+D35</f>
        <v>128984</v>
      </c>
    </row>
    <row r="36" spans="1:5" ht="15" customHeight="1" x14ac:dyDescent="0.2">
      <c r="A36" s="7" t="s">
        <v>10</v>
      </c>
      <c r="B36" s="8">
        <v>8625</v>
      </c>
      <c r="C36" s="8">
        <v>8295</v>
      </c>
      <c r="D36" s="5">
        <f t="shared" si="4"/>
        <v>330</v>
      </c>
      <c r="E36" s="5">
        <f t="shared" si="5"/>
        <v>129314</v>
      </c>
    </row>
    <row r="37" spans="1:5" ht="15" customHeight="1" x14ac:dyDescent="0.2">
      <c r="A37" s="7" t="s">
        <v>11</v>
      </c>
      <c r="B37" s="8">
        <v>8873</v>
      </c>
      <c r="C37" s="8">
        <v>6903</v>
      </c>
      <c r="D37" s="5">
        <f t="shared" si="4"/>
        <v>1970</v>
      </c>
      <c r="E37" s="5">
        <f t="shared" si="5"/>
        <v>131284</v>
      </c>
    </row>
    <row r="38" spans="1:5" ht="15" customHeight="1" x14ac:dyDescent="0.2">
      <c r="A38" s="7" t="s">
        <v>12</v>
      </c>
      <c r="B38" s="8">
        <v>8679</v>
      </c>
      <c r="C38" s="8">
        <v>7373</v>
      </c>
      <c r="D38" s="5">
        <f t="shared" si="4"/>
        <v>1306</v>
      </c>
      <c r="E38" s="5">
        <f t="shared" si="5"/>
        <v>132590</v>
      </c>
    </row>
    <row r="39" spans="1:5" ht="15" customHeight="1" x14ac:dyDescent="0.2">
      <c r="A39" s="7" t="s">
        <v>13</v>
      </c>
      <c r="B39" s="8">
        <v>8258</v>
      </c>
      <c r="C39" s="8">
        <v>7331</v>
      </c>
      <c r="D39" s="5">
        <f t="shared" si="4"/>
        <v>927</v>
      </c>
      <c r="E39" s="5">
        <f t="shared" si="5"/>
        <v>133517</v>
      </c>
    </row>
    <row r="40" spans="1:5" ht="15" customHeight="1" x14ac:dyDescent="0.2">
      <c r="A40" s="7" t="s">
        <v>14</v>
      </c>
      <c r="B40" s="8">
        <v>8375</v>
      </c>
      <c r="C40" s="8">
        <v>7517</v>
      </c>
      <c r="D40" s="5">
        <f t="shared" si="4"/>
        <v>858</v>
      </c>
      <c r="E40" s="5">
        <f t="shared" si="5"/>
        <v>134375</v>
      </c>
    </row>
    <row r="41" spans="1:5" ht="15" customHeight="1" x14ac:dyDescent="0.2">
      <c r="A41" s="7" t="s">
        <v>15</v>
      </c>
      <c r="B41" s="8">
        <v>9178</v>
      </c>
      <c r="C41" s="8">
        <v>8665</v>
      </c>
      <c r="D41" s="5">
        <f t="shared" si="4"/>
        <v>513</v>
      </c>
      <c r="E41" s="5">
        <f t="shared" si="5"/>
        <v>134888</v>
      </c>
    </row>
    <row r="42" spans="1:5" ht="15" customHeight="1" x14ac:dyDescent="0.2">
      <c r="A42" s="7" t="s">
        <v>16</v>
      </c>
      <c r="B42" s="8">
        <v>8629</v>
      </c>
      <c r="C42" s="8">
        <v>7290</v>
      </c>
      <c r="D42" s="5">
        <f t="shared" si="4"/>
        <v>1339</v>
      </c>
      <c r="E42" s="5">
        <f t="shared" si="5"/>
        <v>136227</v>
      </c>
    </row>
    <row r="43" spans="1:5" ht="15" customHeight="1" x14ac:dyDescent="0.2">
      <c r="A43" s="7" t="s">
        <v>17</v>
      </c>
      <c r="B43" s="8">
        <v>8278</v>
      </c>
      <c r="C43" s="8">
        <v>7342</v>
      </c>
      <c r="D43" s="5">
        <f t="shared" si="4"/>
        <v>936</v>
      </c>
      <c r="E43" s="5">
        <f t="shared" si="5"/>
        <v>137163</v>
      </c>
    </row>
    <row r="44" spans="1:5" ht="15" customHeight="1" x14ac:dyDescent="0.2">
      <c r="A44" s="7" t="s">
        <v>18</v>
      </c>
      <c r="B44" s="8">
        <v>7596</v>
      </c>
      <c r="C44" s="8">
        <v>7491</v>
      </c>
      <c r="D44" s="5">
        <f t="shared" si="4"/>
        <v>105</v>
      </c>
      <c r="E44" s="5">
        <f t="shared" si="5"/>
        <v>137268</v>
      </c>
    </row>
    <row r="45" spans="1:5" ht="15" customHeight="1" x14ac:dyDescent="0.2">
      <c r="A45" s="7" t="s">
        <v>19</v>
      </c>
      <c r="B45" s="8">
        <v>5445</v>
      </c>
      <c r="C45" s="13">
        <v>8952</v>
      </c>
      <c r="D45" s="5">
        <f t="shared" si="4"/>
        <v>-3507</v>
      </c>
      <c r="E45" s="5">
        <f t="shared" si="5"/>
        <v>133761</v>
      </c>
    </row>
    <row r="46" spans="1:5" ht="15" customHeight="1" x14ac:dyDescent="0.2">
      <c r="A46" s="9" t="s">
        <v>24</v>
      </c>
      <c r="B46" s="10">
        <v>99276</v>
      </c>
      <c r="C46" s="10">
        <v>92450</v>
      </c>
      <c r="D46" s="11">
        <f>SUM(D34:D45)</f>
        <v>6826</v>
      </c>
      <c r="E46" s="11">
        <f>E45</f>
        <v>133761</v>
      </c>
    </row>
    <row r="47" spans="1:5" ht="15" customHeight="1" x14ac:dyDescent="0.2">
      <c r="A47" s="2" t="s">
        <v>30</v>
      </c>
      <c r="B47" s="3">
        <v>10389</v>
      </c>
      <c r="C47" s="3">
        <v>8124</v>
      </c>
      <c r="D47" s="4">
        <f t="shared" ref="D47:D58" si="6">B47-C47</f>
        <v>2265</v>
      </c>
      <c r="E47" s="4">
        <f>E45+D47</f>
        <v>136026</v>
      </c>
    </row>
    <row r="48" spans="1:5" ht="15" customHeight="1" x14ac:dyDescent="0.2">
      <c r="A48" s="7" t="s">
        <v>9</v>
      </c>
      <c r="B48" s="8">
        <v>8493</v>
      </c>
      <c r="C48" s="8">
        <v>8330</v>
      </c>
      <c r="D48" s="5">
        <f t="shared" si="6"/>
        <v>163</v>
      </c>
      <c r="E48" s="5">
        <f t="shared" ref="E48:E58" si="7">E47+D48</f>
        <v>136189</v>
      </c>
    </row>
    <row r="49" spans="1:5" ht="15" customHeight="1" x14ac:dyDescent="0.2">
      <c r="A49" s="7" t="s">
        <v>10</v>
      </c>
      <c r="B49" s="8">
        <v>9221</v>
      </c>
      <c r="C49" s="8">
        <v>10119</v>
      </c>
      <c r="D49" s="5">
        <f t="shared" si="6"/>
        <v>-898</v>
      </c>
      <c r="E49" s="5">
        <f t="shared" si="7"/>
        <v>135291</v>
      </c>
    </row>
    <row r="50" spans="1:5" ht="15" customHeight="1" x14ac:dyDescent="0.2">
      <c r="A50" s="7" t="s">
        <v>11</v>
      </c>
      <c r="B50" s="8">
        <v>7838</v>
      </c>
      <c r="C50" s="8">
        <v>7247</v>
      </c>
      <c r="D50" s="5">
        <f t="shared" si="6"/>
        <v>591</v>
      </c>
      <c r="E50" s="5">
        <f t="shared" si="7"/>
        <v>135882</v>
      </c>
    </row>
    <row r="51" spans="1:5" ht="15" customHeight="1" x14ac:dyDescent="0.2">
      <c r="A51" s="7" t="s">
        <v>12</v>
      </c>
      <c r="B51" s="8">
        <v>8022</v>
      </c>
      <c r="C51" s="8">
        <v>8671</v>
      </c>
      <c r="D51" s="5">
        <f t="shared" si="6"/>
        <v>-649</v>
      </c>
      <c r="E51" s="5">
        <f t="shared" si="7"/>
        <v>135233</v>
      </c>
    </row>
    <row r="52" spans="1:5" ht="15" customHeight="1" x14ac:dyDescent="0.2">
      <c r="A52" s="7" t="s">
        <v>13</v>
      </c>
      <c r="B52" s="8">
        <v>7560</v>
      </c>
      <c r="C52" s="8">
        <v>8386</v>
      </c>
      <c r="D52" s="5">
        <f t="shared" si="6"/>
        <v>-826</v>
      </c>
      <c r="E52" s="5">
        <f t="shared" si="7"/>
        <v>134407</v>
      </c>
    </row>
    <row r="53" spans="1:5" ht="15" customHeight="1" x14ac:dyDescent="0.2">
      <c r="A53" s="7" t="s">
        <v>14</v>
      </c>
      <c r="B53" s="8">
        <v>7593</v>
      </c>
      <c r="C53" s="8">
        <v>8014</v>
      </c>
      <c r="D53" s="5">
        <f t="shared" si="6"/>
        <v>-421</v>
      </c>
      <c r="E53" s="5">
        <f t="shared" si="7"/>
        <v>133986</v>
      </c>
    </row>
    <row r="54" spans="1:5" ht="15" customHeight="1" x14ac:dyDescent="0.2">
      <c r="A54" s="7" t="s">
        <v>15</v>
      </c>
      <c r="B54" s="8">
        <v>9219</v>
      </c>
      <c r="C54" s="8">
        <v>8592</v>
      </c>
      <c r="D54" s="5">
        <f t="shared" si="6"/>
        <v>627</v>
      </c>
      <c r="E54" s="5">
        <f t="shared" si="7"/>
        <v>134613</v>
      </c>
    </row>
    <row r="55" spans="1:5" ht="15" customHeight="1" x14ac:dyDescent="0.2">
      <c r="A55" s="7" t="s">
        <v>16</v>
      </c>
      <c r="B55" s="8">
        <v>7002</v>
      </c>
      <c r="C55" s="8">
        <v>7455</v>
      </c>
      <c r="D55" s="5">
        <f t="shared" si="6"/>
        <v>-453</v>
      </c>
      <c r="E55" s="5">
        <f t="shared" si="7"/>
        <v>134160</v>
      </c>
    </row>
    <row r="56" spans="1:5" ht="15" customHeight="1" x14ac:dyDescent="0.2">
      <c r="A56" s="7" t="s">
        <v>17</v>
      </c>
      <c r="B56" s="8">
        <v>8039</v>
      </c>
      <c r="C56" s="8">
        <v>7193</v>
      </c>
      <c r="D56" s="5">
        <f t="shared" si="6"/>
        <v>846</v>
      </c>
      <c r="E56" s="5">
        <f t="shared" si="7"/>
        <v>135006</v>
      </c>
    </row>
    <row r="57" spans="1:5" ht="15" customHeight="1" x14ac:dyDescent="0.2">
      <c r="A57" s="7" t="s">
        <v>18</v>
      </c>
      <c r="B57" s="8">
        <v>7602</v>
      </c>
      <c r="C57" s="8">
        <v>7634</v>
      </c>
      <c r="D57" s="5">
        <f t="shared" si="6"/>
        <v>-32</v>
      </c>
      <c r="E57" s="5">
        <f t="shared" si="7"/>
        <v>134974</v>
      </c>
    </row>
    <row r="58" spans="1:5" ht="15" customHeight="1" x14ac:dyDescent="0.2">
      <c r="A58" s="7" t="s">
        <v>19</v>
      </c>
      <c r="B58" s="8">
        <v>4809</v>
      </c>
      <c r="C58" s="13">
        <v>7660</v>
      </c>
      <c r="D58" s="5">
        <f t="shared" si="6"/>
        <v>-2851</v>
      </c>
      <c r="E58" s="5">
        <f t="shared" si="7"/>
        <v>132123</v>
      </c>
    </row>
    <row r="59" spans="1:5" ht="15" customHeight="1" x14ac:dyDescent="0.2">
      <c r="A59" s="9" t="s">
        <v>32</v>
      </c>
      <c r="B59" s="10">
        <v>95787</v>
      </c>
      <c r="C59" s="10">
        <v>97425</v>
      </c>
      <c r="D59" s="11">
        <f>SUM(D47:D58)</f>
        <v>-1638</v>
      </c>
      <c r="E59" s="11">
        <f>E58</f>
        <v>132123</v>
      </c>
    </row>
    <row r="60" spans="1:5" ht="15" customHeight="1" x14ac:dyDescent="0.2">
      <c r="A60" s="2" t="s">
        <v>33</v>
      </c>
      <c r="B60" s="3">
        <v>9501</v>
      </c>
      <c r="C60" s="3">
        <v>7859</v>
      </c>
      <c r="D60" s="4">
        <f t="shared" ref="D60:D71" si="8">B60-C60</f>
        <v>1642</v>
      </c>
      <c r="E60" s="4">
        <f>E58+D60</f>
        <v>133765</v>
      </c>
    </row>
    <row r="61" spans="1:5" ht="15" customHeight="1" x14ac:dyDescent="0.2">
      <c r="A61" s="7" t="s">
        <v>9</v>
      </c>
      <c r="B61" s="8">
        <v>9285</v>
      </c>
      <c r="C61" s="8">
        <v>8404</v>
      </c>
      <c r="D61" s="5">
        <f t="shared" si="8"/>
        <v>881</v>
      </c>
      <c r="E61" s="5">
        <f t="shared" ref="E61:E71" si="9">E60+D61</f>
        <v>134646</v>
      </c>
    </row>
    <row r="62" spans="1:5" ht="15" customHeight="1" x14ac:dyDescent="0.2">
      <c r="A62" s="7" t="s">
        <v>10</v>
      </c>
      <c r="B62" s="8">
        <v>9379</v>
      </c>
      <c r="C62" s="8">
        <v>8499</v>
      </c>
      <c r="D62" s="5">
        <f t="shared" si="8"/>
        <v>880</v>
      </c>
      <c r="E62" s="5">
        <f t="shared" si="9"/>
        <v>135526</v>
      </c>
    </row>
    <row r="63" spans="1:5" ht="15" customHeight="1" x14ac:dyDescent="0.2">
      <c r="A63" s="7" t="s">
        <v>11</v>
      </c>
      <c r="B63" s="8">
        <v>9704</v>
      </c>
      <c r="C63" s="8">
        <v>8106</v>
      </c>
      <c r="D63" s="5">
        <f t="shared" si="8"/>
        <v>1598</v>
      </c>
      <c r="E63" s="5">
        <f t="shared" si="9"/>
        <v>137124</v>
      </c>
    </row>
    <row r="64" spans="1:5" ht="15" customHeight="1" x14ac:dyDescent="0.2">
      <c r="A64" s="7" t="s">
        <v>12</v>
      </c>
      <c r="B64" s="8">
        <v>6037</v>
      </c>
      <c r="C64" s="8">
        <v>7524</v>
      </c>
      <c r="D64" s="5">
        <f t="shared" si="8"/>
        <v>-1487</v>
      </c>
      <c r="E64" s="5">
        <f t="shared" si="9"/>
        <v>135637</v>
      </c>
    </row>
    <row r="65" spans="1:5" ht="14.25" customHeight="1" x14ac:dyDescent="0.2">
      <c r="A65" s="7" t="s">
        <v>13</v>
      </c>
      <c r="B65" s="8">
        <v>8245</v>
      </c>
      <c r="C65" s="8">
        <v>7736</v>
      </c>
      <c r="D65" s="5">
        <f t="shared" si="8"/>
        <v>509</v>
      </c>
      <c r="E65" s="5">
        <f t="shared" si="9"/>
        <v>136146</v>
      </c>
    </row>
    <row r="66" spans="1:5" ht="15" customHeight="1" x14ac:dyDescent="0.2">
      <c r="A66" s="7" t="s">
        <v>14</v>
      </c>
      <c r="B66" s="8">
        <v>10374</v>
      </c>
      <c r="C66" s="8">
        <v>8318</v>
      </c>
      <c r="D66" s="5">
        <f t="shared" si="8"/>
        <v>2056</v>
      </c>
      <c r="E66" s="5">
        <f t="shared" si="9"/>
        <v>138202</v>
      </c>
    </row>
    <row r="67" spans="1:5" ht="15" customHeight="1" x14ac:dyDescent="0.2">
      <c r="A67" s="7" t="s">
        <v>15</v>
      </c>
      <c r="B67" s="8">
        <v>9879</v>
      </c>
      <c r="C67" s="8">
        <v>8171</v>
      </c>
      <c r="D67" s="5">
        <f t="shared" si="8"/>
        <v>1708</v>
      </c>
      <c r="E67" s="5">
        <f t="shared" si="9"/>
        <v>139910</v>
      </c>
    </row>
    <row r="68" spans="1:5" ht="15" customHeight="1" x14ac:dyDescent="0.2">
      <c r="A68" s="7" t="s">
        <v>16</v>
      </c>
      <c r="B68" s="8">
        <v>9166</v>
      </c>
      <c r="C68" s="8">
        <v>7824</v>
      </c>
      <c r="D68" s="5">
        <f t="shared" si="8"/>
        <v>1342</v>
      </c>
      <c r="E68" s="5">
        <f t="shared" si="9"/>
        <v>141252</v>
      </c>
    </row>
    <row r="69" spans="1:5" ht="15" customHeight="1" x14ac:dyDescent="0.2">
      <c r="A69" s="7" t="s">
        <v>17</v>
      </c>
      <c r="B69" s="8">
        <v>10355</v>
      </c>
      <c r="C69" s="8">
        <v>9053</v>
      </c>
      <c r="D69" s="5">
        <f t="shared" si="8"/>
        <v>1302</v>
      </c>
      <c r="E69" s="5">
        <f t="shared" si="9"/>
        <v>142554</v>
      </c>
    </row>
    <row r="70" spans="1:5" ht="15" customHeight="1" x14ac:dyDescent="0.2">
      <c r="A70" s="7" t="s">
        <v>18</v>
      </c>
      <c r="B70" s="8">
        <v>7952</v>
      </c>
      <c r="C70" s="8">
        <v>8895</v>
      </c>
      <c r="D70" s="5">
        <f t="shared" si="8"/>
        <v>-943</v>
      </c>
      <c r="E70" s="5">
        <f t="shared" si="9"/>
        <v>141611</v>
      </c>
    </row>
    <row r="71" spans="1:5" ht="15" customHeight="1" x14ac:dyDescent="0.2">
      <c r="A71" s="7" t="s">
        <v>19</v>
      </c>
      <c r="B71" s="8">
        <v>5507</v>
      </c>
      <c r="C71" s="13">
        <v>8180</v>
      </c>
      <c r="D71" s="5">
        <f t="shared" si="8"/>
        <v>-2673</v>
      </c>
      <c r="E71" s="5">
        <f t="shared" si="9"/>
        <v>138938</v>
      </c>
    </row>
    <row r="72" spans="1:5" ht="15" customHeight="1" x14ac:dyDescent="0.2">
      <c r="A72" s="9" t="s">
        <v>37</v>
      </c>
      <c r="B72" s="10">
        <v>105384</v>
      </c>
      <c r="C72" s="10">
        <v>98569</v>
      </c>
      <c r="D72" s="11">
        <f>SUM(D60:D71)</f>
        <v>6815</v>
      </c>
      <c r="E72" s="11">
        <f>E71</f>
        <v>138938</v>
      </c>
    </row>
    <row r="73" spans="1:5" ht="15" customHeight="1" x14ac:dyDescent="0.2">
      <c r="A73" s="2" t="s">
        <v>36</v>
      </c>
      <c r="B73" s="3">
        <v>10316</v>
      </c>
      <c r="C73" s="3">
        <v>9110</v>
      </c>
      <c r="D73" s="4">
        <f t="shared" ref="D73:D84" si="10">B73-C73</f>
        <v>1206</v>
      </c>
      <c r="E73" s="4">
        <f>E71+D73</f>
        <v>140144</v>
      </c>
    </row>
    <row r="74" spans="1:5" ht="15" hidden="1" customHeight="1" x14ac:dyDescent="0.2">
      <c r="A74" s="7" t="s">
        <v>9</v>
      </c>
      <c r="B74" s="8">
        <v>0</v>
      </c>
      <c r="C74" s="8">
        <v>0</v>
      </c>
      <c r="D74" s="5">
        <f t="shared" si="10"/>
        <v>0</v>
      </c>
      <c r="E74" s="5">
        <f t="shared" ref="E74:E84" si="11">E73+D74</f>
        <v>140144</v>
      </c>
    </row>
    <row r="75" spans="1:5" ht="15" hidden="1" customHeight="1" x14ac:dyDescent="0.2">
      <c r="A75" s="7" t="s">
        <v>10</v>
      </c>
      <c r="B75" s="8">
        <v>0</v>
      </c>
      <c r="C75" s="8">
        <v>0</v>
      </c>
      <c r="D75" s="5">
        <f t="shared" si="10"/>
        <v>0</v>
      </c>
      <c r="E75" s="5">
        <f t="shared" si="11"/>
        <v>140144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5">
        <f t="shared" si="10"/>
        <v>0</v>
      </c>
      <c r="E76" s="5">
        <f t="shared" si="11"/>
        <v>140144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5">
        <f t="shared" si="10"/>
        <v>0</v>
      </c>
      <c r="E77" s="5">
        <f t="shared" si="11"/>
        <v>140144</v>
      </c>
    </row>
    <row r="78" spans="1:5" ht="14.25" hidden="1" customHeight="1" x14ac:dyDescent="0.2">
      <c r="A78" s="7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140144</v>
      </c>
    </row>
    <row r="79" spans="1:5" ht="15" hidden="1" customHeight="1" x14ac:dyDescent="0.2">
      <c r="A79" s="7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140144</v>
      </c>
    </row>
    <row r="80" spans="1:5" ht="15" hidden="1" customHeight="1" x14ac:dyDescent="0.2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140144</v>
      </c>
    </row>
    <row r="81" spans="1:5" ht="15" hidden="1" customHeight="1" x14ac:dyDescent="0.2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140144</v>
      </c>
    </row>
    <row r="82" spans="1:5" ht="15" hidden="1" customHeight="1" x14ac:dyDescent="0.2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140144</v>
      </c>
    </row>
    <row r="83" spans="1:5" ht="15" hidden="1" customHeight="1" x14ac:dyDescent="0.2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140144</v>
      </c>
    </row>
    <row r="84" spans="1:5" ht="15" hidden="1" customHeight="1" x14ac:dyDescent="0.2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140144</v>
      </c>
    </row>
    <row r="85" spans="1:5" ht="15" customHeight="1" x14ac:dyDescent="0.2">
      <c r="A85" s="9" t="s">
        <v>35</v>
      </c>
      <c r="B85" s="10">
        <v>10316</v>
      </c>
      <c r="C85" s="10">
        <v>9110</v>
      </c>
      <c r="D85" s="11">
        <f>SUM(D73:D84)</f>
        <v>1206</v>
      </c>
      <c r="E85" s="11">
        <f>E84</f>
        <v>140144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30.75" customHeight="1" x14ac:dyDescent="0.2">
      <c r="A88" s="21" t="s">
        <v>34</v>
      </c>
      <c r="B88" s="21"/>
      <c r="C88" s="21"/>
      <c r="D88" s="21"/>
      <c r="E88" s="21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2020-07-02T18:16:12Z</cp:lastPrinted>
  <dcterms:created xsi:type="dcterms:W3CDTF">2011-05-23T13:14:33Z</dcterms:created>
  <dcterms:modified xsi:type="dcterms:W3CDTF">2025-03-06T14:12:07Z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