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22037A78-7607-466B-9213-B0888A9DD9EB}" xr6:coauthVersionLast="47" xr6:coauthVersionMax="47" xr10:uidLastSave="{00000000-0000-0000-0000-000000000000}"/>
  <bookViews>
    <workbookView xWindow="-120" yWindow="-120" windowWidth="20730" windowHeight="11160" tabRatio="74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Alagoas!$A$1:$E$76</definedName>
    <definedName name="_xlnm.Print_Area" localSheetId="8">Bahia!$A$1:$E$76</definedName>
    <definedName name="_xlnm.Print_Area" localSheetId="2">Ceará!$A$1:$E$75</definedName>
    <definedName name="_xlnm.Print_Area" localSheetId="0">Maranhão!$A$1:$E$75</definedName>
    <definedName name="_xlnm.Print_Area" localSheetId="4">Paraíba!$A$1:$E$75</definedName>
    <definedName name="_xlnm.Print_Area" localSheetId="5">Pernambuco!$A$1:$E$76</definedName>
    <definedName name="_xlnm.Print_Area" localSheetId="1">Piauí!$A$1:$E$75</definedName>
    <definedName name="_xlnm.Print_Area" localSheetId="3">'Rio Grande do Norte'!$A$1:$E$75</definedName>
    <definedName name="_xlnm.Print_Area" localSheetId="7">Sergipe!$A$1:$E$76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7" l="1"/>
  <c r="D60" i="5"/>
  <c r="D47" i="5"/>
  <c r="D60" i="1"/>
  <c r="D63" i="4"/>
  <c r="D8" i="3"/>
  <c r="D8" i="4" l="1"/>
  <c r="C72" i="9"/>
  <c r="B72" i="9"/>
  <c r="D71" i="9"/>
  <c r="D70" i="9"/>
  <c r="D69" i="9"/>
  <c r="D68" i="9"/>
  <c r="D67" i="9"/>
  <c r="D66" i="9"/>
  <c r="D65" i="9"/>
  <c r="D64" i="9"/>
  <c r="D63" i="9"/>
  <c r="D62" i="9"/>
  <c r="D61" i="9"/>
  <c r="D60" i="9"/>
  <c r="C72" i="8"/>
  <c r="B72" i="8"/>
  <c r="D71" i="8"/>
  <c r="D70" i="8"/>
  <c r="D69" i="8"/>
  <c r="D68" i="8"/>
  <c r="D67" i="8"/>
  <c r="D66" i="8"/>
  <c r="D65" i="8"/>
  <c r="D64" i="8"/>
  <c r="D63" i="8"/>
  <c r="D62" i="8"/>
  <c r="D61" i="8"/>
  <c r="D60" i="8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C72" i="4"/>
  <c r="B72" i="4"/>
  <c r="D71" i="4"/>
  <c r="D70" i="4"/>
  <c r="D69" i="4"/>
  <c r="D68" i="4"/>
  <c r="D67" i="4"/>
  <c r="D66" i="4"/>
  <c r="D65" i="4"/>
  <c r="D64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21" i="5"/>
  <c r="D34" i="3"/>
  <c r="D47" i="2"/>
  <c r="D72" i="9" l="1"/>
  <c r="D72" i="8"/>
  <c r="D72" i="7"/>
  <c r="D72" i="6"/>
  <c r="D72" i="5"/>
  <c r="D72" i="4"/>
  <c r="D72" i="3"/>
  <c r="D72" i="2"/>
  <c r="D72" i="1"/>
  <c r="D8" i="9"/>
  <c r="D47" i="7"/>
  <c r="D47" i="1"/>
  <c r="D17" i="3" l="1"/>
  <c r="D16" i="3"/>
  <c r="D13" i="3"/>
  <c r="D12" i="3"/>
  <c r="D9" i="3"/>
  <c r="E9" i="3" s="1"/>
  <c r="B20" i="3"/>
  <c r="D8" i="1"/>
  <c r="C59" i="9"/>
  <c r="B59" i="9"/>
  <c r="D58" i="9"/>
  <c r="D57" i="9"/>
  <c r="D56" i="9"/>
  <c r="D55" i="9"/>
  <c r="D54" i="9"/>
  <c r="D53" i="9"/>
  <c r="D52" i="9"/>
  <c r="D51" i="9"/>
  <c r="D50" i="9"/>
  <c r="D49" i="9"/>
  <c r="D48" i="9"/>
  <c r="D47" i="9"/>
  <c r="C46" i="9"/>
  <c r="B46" i="9"/>
  <c r="D45" i="9"/>
  <c r="D44" i="9"/>
  <c r="D43" i="9"/>
  <c r="D42" i="9"/>
  <c r="D41" i="9"/>
  <c r="D40" i="9"/>
  <c r="D39" i="9"/>
  <c r="D38" i="9"/>
  <c r="D37" i="9"/>
  <c r="D36" i="9"/>
  <c r="D35" i="9"/>
  <c r="D34" i="9"/>
  <c r="C33" i="9"/>
  <c r="B33" i="9"/>
  <c r="D32" i="9"/>
  <c r="D31" i="9"/>
  <c r="D30" i="9"/>
  <c r="D29" i="9"/>
  <c r="D28" i="9"/>
  <c r="D27" i="9"/>
  <c r="D26" i="9"/>
  <c r="D25" i="9"/>
  <c r="D24" i="9"/>
  <c r="D23" i="9"/>
  <c r="D22" i="9"/>
  <c r="D21" i="9"/>
  <c r="C20" i="9"/>
  <c r="B20" i="9"/>
  <c r="D19" i="9"/>
  <c r="D18" i="9"/>
  <c r="D17" i="9"/>
  <c r="D16" i="9"/>
  <c r="D15" i="9"/>
  <c r="D14" i="9"/>
  <c r="D13" i="9"/>
  <c r="D12" i="9"/>
  <c r="D11" i="9"/>
  <c r="D10" i="9"/>
  <c r="D9" i="9"/>
  <c r="E9" i="9" s="1"/>
  <c r="C59" i="8"/>
  <c r="B59" i="8"/>
  <c r="D58" i="8"/>
  <c r="D57" i="8"/>
  <c r="D56" i="8"/>
  <c r="D55" i="8"/>
  <c r="D54" i="8"/>
  <c r="D53" i="8"/>
  <c r="D52" i="8"/>
  <c r="D51" i="8"/>
  <c r="D50" i="8"/>
  <c r="D49" i="8"/>
  <c r="D48" i="8"/>
  <c r="D47" i="8"/>
  <c r="C46" i="8"/>
  <c r="B46" i="8"/>
  <c r="D45" i="8"/>
  <c r="D44" i="8"/>
  <c r="D43" i="8"/>
  <c r="D42" i="8"/>
  <c r="D41" i="8"/>
  <c r="D40" i="8"/>
  <c r="D39" i="8"/>
  <c r="D38" i="8"/>
  <c r="D37" i="8"/>
  <c r="D36" i="8"/>
  <c r="D35" i="8"/>
  <c r="D34" i="8"/>
  <c r="C33" i="8"/>
  <c r="B33" i="8"/>
  <c r="D32" i="8"/>
  <c r="D31" i="8"/>
  <c r="D30" i="8"/>
  <c r="D29" i="8"/>
  <c r="D28" i="8"/>
  <c r="D27" i="8"/>
  <c r="D26" i="8"/>
  <c r="D25" i="8"/>
  <c r="D24" i="8"/>
  <c r="D23" i="8"/>
  <c r="D22" i="8"/>
  <c r="D21" i="8"/>
  <c r="C20" i="8"/>
  <c r="B20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E10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E10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D19" i="3"/>
  <c r="D18" i="3"/>
  <c r="D15" i="3"/>
  <c r="D14" i="3"/>
  <c r="D11" i="3"/>
  <c r="D10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4" l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33" i="7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20" i="3"/>
  <c r="D4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46" i="9"/>
  <c r="D46" i="8"/>
  <c r="D33" i="8"/>
  <c r="D20" i="8"/>
  <c r="D59" i="7"/>
  <c r="D46" i="7"/>
  <c r="E11" i="7"/>
  <c r="E12" i="7" s="1"/>
  <c r="E13" i="7" s="1"/>
  <c r="E14" i="7" s="1"/>
  <c r="E15" i="7" s="1"/>
  <c r="E16" i="7" s="1"/>
  <c r="E17" i="7" s="1"/>
  <c r="E18" i="7" s="1"/>
  <c r="E19" i="7" s="1"/>
  <c r="E21" i="7" s="1"/>
  <c r="D46" i="6"/>
  <c r="D33" i="6"/>
  <c r="E11" i="6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D20" i="6"/>
  <c r="D46" i="5"/>
  <c r="D20" i="5"/>
  <c r="D46" i="4"/>
  <c r="D33" i="4"/>
  <c r="E11" i="4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20" i="4"/>
  <c r="D46" i="3"/>
  <c r="D33" i="3"/>
  <c r="D59" i="2"/>
  <c r="D33" i="2"/>
  <c r="D20" i="2"/>
  <c r="D46" i="1"/>
  <c r="D20" i="1"/>
  <c r="D59" i="8"/>
  <c r="D59" i="4"/>
  <c r="D59" i="3"/>
  <c r="D59" i="6"/>
  <c r="D33" i="1"/>
  <c r="D59" i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20" i="7"/>
  <c r="D33" i="9"/>
  <c r="D59" i="9"/>
  <c r="D33" i="5"/>
  <c r="D59" i="5"/>
  <c r="D20" i="9"/>
  <c r="E22" i="7" l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20" i="8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7"/>
  <c r="E20" i="6"/>
  <c r="E20" i="4"/>
  <c r="E20" i="3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20" i="5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9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7" l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3" i="5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6" i="8"/>
  <c r="E46" i="7" l="1"/>
  <c r="E59" i="8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6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5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63" i="4" l="1"/>
  <c r="E64" i="4" s="1"/>
  <c r="E65" i="4" s="1"/>
  <c r="E66" i="4" s="1"/>
  <c r="E67" i="4" s="1"/>
  <c r="E68" i="4" s="1"/>
  <c r="E69" i="4" s="1"/>
  <c r="E70" i="4" s="1"/>
  <c r="E71" i="4" s="1"/>
  <c r="E72" i="4" s="1"/>
  <c r="E59" i="9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<sst xmlns="http://schemas.openxmlformats.org/spreadsheetml/2006/main" count="685" uniqueCount="43">
  <si>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</si>
  <si>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</si>
  <si>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</si>
  <si>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</si>
  <si>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</si>
  <si>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</si>
  <si>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</si>
  <si>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</si>
  <si>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</si>
  <si>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</si>
  <si>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</si>
  <si>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</si>
  <si>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</si>
  <si>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</si>
  <si>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</si>
  <si>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</si>
  <si>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</si>
  <si>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</si>
  <si>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</si>
  <si>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</si>
  <si>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</si>
  <si>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</si>
  <si>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</si>
  <si>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</si>
  <si>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</si>
  <si>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</si>
  <si>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</si>
  <si>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</si>
  <si>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</si>
  <si>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</si>
  <si>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</si>
  <si>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</si>
  <si>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</si>
  <si>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</si>
  <si>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</si>
  <si>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</si>
  <si>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</si>
  <si>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2024*</t>
  </si>
  <si>
    <t>2023</t>
  </si>
  <si>
    <t>24 JAN</t>
  </si>
  <si>
    <t xml:space="preserve"> </t>
  </si>
  <si>
    <t>(*) Os totais de admissões, desligamentos e saldos referem-se ao valores de janeiro a agosto com ajustes somados aos valores de admissões, desligamentos e saldos de setembro sem ajustes.</t>
  </si>
  <si>
    <t>SET*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</si>
</sst>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zoomScaleNormal="100" workbookViewId="0">
      <pane ySplit="7" topLeftCell="A62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2113</v>
      </c>
      <c r="C8" s="3">
        <v>2609</v>
      </c>
      <c r="D8" s="4">
        <f t="shared" ref="D8:D19" si="0">B8-C8</f>
        <v>-496</v>
      </c>
      <c r="E8" s="5">
        <v>35646</v>
      </c>
    </row>
    <row r="9" spans="1:5" ht="15" customHeight="1" x14ac:dyDescent="0.2">
      <c r="A9" s="6" t="s">
        <v>9</v>
      </c>
      <c r="B9" s="7">
        <v>1655</v>
      </c>
      <c r="C9" s="7">
        <v>2267</v>
      </c>
      <c r="D9" s="5">
        <f t="shared" si="0"/>
        <v>-612</v>
      </c>
      <c r="E9" s="5">
        <f t="shared" ref="E9:E19" si="1">E8+D9</f>
        <v>35034</v>
      </c>
    </row>
    <row r="10" spans="1:5" ht="15" customHeight="1" x14ac:dyDescent="0.2">
      <c r="A10" s="6" t="s">
        <v>10</v>
      </c>
      <c r="B10" s="7">
        <v>1831</v>
      </c>
      <c r="C10" s="7">
        <v>2738</v>
      </c>
      <c r="D10" s="5">
        <f t="shared" si="0"/>
        <v>-907</v>
      </c>
      <c r="E10" s="5">
        <f t="shared" si="1"/>
        <v>34127</v>
      </c>
    </row>
    <row r="11" spans="1:5" ht="15" customHeight="1" x14ac:dyDescent="0.2">
      <c r="A11" s="6" t="s">
        <v>11</v>
      </c>
      <c r="B11" s="7">
        <v>852</v>
      </c>
      <c r="C11" s="7">
        <v>2654</v>
      </c>
      <c r="D11" s="5">
        <f t="shared" si="0"/>
        <v>-1802</v>
      </c>
      <c r="E11" s="5">
        <f t="shared" si="1"/>
        <v>32325</v>
      </c>
    </row>
    <row r="12" spans="1:5" ht="15" customHeight="1" x14ac:dyDescent="0.2">
      <c r="A12" s="6" t="s">
        <v>12</v>
      </c>
      <c r="B12" s="7">
        <v>1703</v>
      </c>
      <c r="C12" s="7">
        <v>2028</v>
      </c>
      <c r="D12" s="5">
        <f t="shared" si="0"/>
        <v>-325</v>
      </c>
      <c r="E12" s="5">
        <f t="shared" si="1"/>
        <v>32000</v>
      </c>
    </row>
    <row r="13" spans="1:5" ht="15" customHeight="1" x14ac:dyDescent="0.2">
      <c r="A13" s="6" t="s">
        <v>13</v>
      </c>
      <c r="B13" s="7">
        <v>3283</v>
      </c>
      <c r="C13" s="7">
        <v>1521</v>
      </c>
      <c r="D13" s="5">
        <f t="shared" si="0"/>
        <v>1762</v>
      </c>
      <c r="E13" s="5">
        <f t="shared" si="1"/>
        <v>33762</v>
      </c>
    </row>
    <row r="14" spans="1:5" ht="15" customHeight="1" x14ac:dyDescent="0.2">
      <c r="A14" s="6" t="s">
        <v>14</v>
      </c>
      <c r="B14" s="7">
        <v>3568</v>
      </c>
      <c r="C14" s="7">
        <v>1512</v>
      </c>
      <c r="D14" s="5">
        <f t="shared" si="0"/>
        <v>2056</v>
      </c>
      <c r="E14" s="5">
        <f t="shared" si="1"/>
        <v>35818</v>
      </c>
    </row>
    <row r="15" spans="1:5" ht="15" customHeight="1" x14ac:dyDescent="0.2">
      <c r="A15" s="6" t="s">
        <v>15</v>
      </c>
      <c r="B15" s="7">
        <v>4170</v>
      </c>
      <c r="C15" s="7">
        <v>2045</v>
      </c>
      <c r="D15" s="5">
        <f t="shared" si="0"/>
        <v>2125</v>
      </c>
      <c r="E15" s="5">
        <f t="shared" si="1"/>
        <v>37943</v>
      </c>
    </row>
    <row r="16" spans="1:5" ht="15" customHeight="1" x14ac:dyDescent="0.2">
      <c r="A16" s="6" t="s">
        <v>16</v>
      </c>
      <c r="B16" s="7">
        <v>3536</v>
      </c>
      <c r="C16" s="7">
        <v>1773</v>
      </c>
      <c r="D16" s="5">
        <f t="shared" si="0"/>
        <v>1763</v>
      </c>
      <c r="E16" s="5">
        <f t="shared" si="1"/>
        <v>39706</v>
      </c>
    </row>
    <row r="17" spans="1:7" ht="15" customHeight="1" x14ac:dyDescent="0.2">
      <c r="A17" s="6" t="s">
        <v>17</v>
      </c>
      <c r="B17" s="7">
        <v>3567</v>
      </c>
      <c r="C17" s="7">
        <v>2525</v>
      </c>
      <c r="D17" s="5">
        <f t="shared" si="0"/>
        <v>1042</v>
      </c>
      <c r="E17" s="5">
        <f t="shared" si="1"/>
        <v>40748</v>
      </c>
    </row>
    <row r="18" spans="1:7" ht="15" customHeight="1" x14ac:dyDescent="0.2">
      <c r="A18" s="6" t="s">
        <v>18</v>
      </c>
      <c r="B18" s="7">
        <v>2634</v>
      </c>
      <c r="C18" s="7">
        <v>2399</v>
      </c>
      <c r="D18" s="5">
        <f t="shared" si="0"/>
        <v>235</v>
      </c>
      <c r="E18" s="5">
        <f t="shared" si="1"/>
        <v>40983</v>
      </c>
    </row>
    <row r="19" spans="1:7" ht="15" customHeight="1" x14ac:dyDescent="0.2">
      <c r="A19" s="6" t="s">
        <v>19</v>
      </c>
      <c r="B19" s="7">
        <v>1610</v>
      </c>
      <c r="C19" s="7">
        <v>3388</v>
      </c>
      <c r="D19" s="5">
        <f t="shared" si="0"/>
        <v>-1778</v>
      </c>
      <c r="E19" s="5">
        <f t="shared" si="1"/>
        <v>39205</v>
      </c>
    </row>
    <row r="20" spans="1:7" ht="15" customHeight="1" x14ac:dyDescent="0.2">
      <c r="A20" s="8" t="s">
        <v>20</v>
      </c>
      <c r="B20" s="9">
        <f>SUM(B8:B19)</f>
        <v>30522</v>
      </c>
      <c r="C20" s="9">
        <f>SUM(C8:C19)</f>
        <v>27459</v>
      </c>
      <c r="D20" s="9">
        <f>SUM(D8:D19)</f>
        <v>3063</v>
      </c>
      <c r="E20" s="10">
        <f>E19</f>
        <v>39205</v>
      </c>
    </row>
    <row r="21" spans="1:7" ht="15" customHeight="1" x14ac:dyDescent="0.2">
      <c r="A21" s="2" t="s">
        <v>21</v>
      </c>
      <c r="B21" s="3">
        <v>2474</v>
      </c>
      <c r="C21" s="3">
        <v>3634</v>
      </c>
      <c r="D21" s="4">
        <f t="shared" ref="D21:D32" si="2">B21-C21</f>
        <v>-1160</v>
      </c>
      <c r="E21" s="4">
        <f>E19+D21</f>
        <v>38045</v>
      </c>
      <c r="G21" s="11"/>
    </row>
    <row r="22" spans="1:7" ht="16.5" customHeight="1" x14ac:dyDescent="0.2">
      <c r="A22" s="6" t="s">
        <v>9</v>
      </c>
      <c r="B22" s="7">
        <v>2420</v>
      </c>
      <c r="C22" s="7">
        <v>2675</v>
      </c>
      <c r="D22" s="5">
        <f t="shared" si="2"/>
        <v>-255</v>
      </c>
      <c r="E22" s="5">
        <f t="shared" ref="E22:E32" si="3">E21+D22</f>
        <v>37790</v>
      </c>
    </row>
    <row r="23" spans="1:7" ht="15" customHeight="1" x14ac:dyDescent="0.2">
      <c r="A23" s="6" t="s">
        <v>10</v>
      </c>
      <c r="B23" s="7">
        <v>2422</v>
      </c>
      <c r="C23" s="7">
        <v>2708</v>
      </c>
      <c r="D23" s="5">
        <f t="shared" si="2"/>
        <v>-286</v>
      </c>
      <c r="E23" s="5">
        <f t="shared" si="3"/>
        <v>37504</v>
      </c>
    </row>
    <row r="24" spans="1:7" ht="15" customHeight="1" x14ac:dyDescent="0.2">
      <c r="A24" s="6" t="s">
        <v>11</v>
      </c>
      <c r="B24" s="7">
        <v>2868</v>
      </c>
      <c r="C24" s="7">
        <v>2287</v>
      </c>
      <c r="D24" s="5">
        <f t="shared" si="2"/>
        <v>581</v>
      </c>
      <c r="E24" s="5">
        <f t="shared" si="3"/>
        <v>38085</v>
      </c>
    </row>
    <row r="25" spans="1:7" ht="15" customHeight="1" x14ac:dyDescent="0.2">
      <c r="A25" s="6" t="s">
        <v>12</v>
      </c>
      <c r="B25" s="7">
        <v>3429</v>
      </c>
      <c r="C25" s="7">
        <v>2172</v>
      </c>
      <c r="D25" s="5">
        <f t="shared" si="2"/>
        <v>1257</v>
      </c>
      <c r="E25" s="5">
        <f t="shared" si="3"/>
        <v>39342</v>
      </c>
    </row>
    <row r="26" spans="1:7" ht="15" customHeight="1" x14ac:dyDescent="0.2">
      <c r="A26" s="6" t="s">
        <v>13</v>
      </c>
      <c r="B26" s="7">
        <v>3860</v>
      </c>
      <c r="C26" s="7">
        <v>2207</v>
      </c>
      <c r="D26" s="5">
        <f t="shared" si="2"/>
        <v>1653</v>
      </c>
      <c r="E26" s="5">
        <f t="shared" si="3"/>
        <v>40995</v>
      </c>
    </row>
    <row r="27" spans="1:7" ht="15" customHeight="1" x14ac:dyDescent="0.2">
      <c r="A27" s="6" t="s">
        <v>14</v>
      </c>
      <c r="B27" s="7">
        <v>4099</v>
      </c>
      <c r="C27" s="7">
        <v>2572</v>
      </c>
      <c r="D27" s="5">
        <f t="shared" si="2"/>
        <v>1527</v>
      </c>
      <c r="E27" s="5">
        <f t="shared" si="3"/>
        <v>42522</v>
      </c>
    </row>
    <row r="28" spans="1:7" ht="15" customHeight="1" x14ac:dyDescent="0.2">
      <c r="A28" s="6" t="s">
        <v>15</v>
      </c>
      <c r="B28" s="7">
        <v>3882</v>
      </c>
      <c r="C28" s="7">
        <v>2790</v>
      </c>
      <c r="D28" s="5">
        <f t="shared" si="2"/>
        <v>1092</v>
      </c>
      <c r="E28" s="5">
        <f t="shared" si="3"/>
        <v>43614</v>
      </c>
    </row>
    <row r="29" spans="1:7" ht="15" customHeight="1" x14ac:dyDescent="0.2">
      <c r="A29" s="6" t="s">
        <v>16</v>
      </c>
      <c r="B29" s="7">
        <v>3870</v>
      </c>
      <c r="C29" s="7">
        <v>2176</v>
      </c>
      <c r="D29" s="5">
        <f t="shared" si="2"/>
        <v>1694</v>
      </c>
      <c r="E29" s="5">
        <f t="shared" si="3"/>
        <v>45308</v>
      </c>
    </row>
    <row r="30" spans="1:7" ht="15.75" customHeight="1" x14ac:dyDescent="0.2">
      <c r="A30" s="6" t="s">
        <v>17</v>
      </c>
      <c r="B30" s="7">
        <v>3737</v>
      </c>
      <c r="C30" s="7">
        <v>2508</v>
      </c>
      <c r="D30" s="5">
        <f t="shared" si="2"/>
        <v>1229</v>
      </c>
      <c r="E30" s="5">
        <f t="shared" si="3"/>
        <v>46537</v>
      </c>
    </row>
    <row r="31" spans="1:7" ht="15" customHeight="1" x14ac:dyDescent="0.2">
      <c r="A31" s="6" t="s">
        <v>18</v>
      </c>
      <c r="B31" s="7">
        <v>3543</v>
      </c>
      <c r="C31" s="7">
        <v>3190</v>
      </c>
      <c r="D31" s="5">
        <f t="shared" si="2"/>
        <v>353</v>
      </c>
      <c r="E31" s="5">
        <f t="shared" si="3"/>
        <v>46890</v>
      </c>
    </row>
    <row r="32" spans="1:7" ht="15" customHeight="1" x14ac:dyDescent="0.2">
      <c r="A32" s="6" t="s">
        <v>19</v>
      </c>
      <c r="B32" s="7">
        <v>2317</v>
      </c>
      <c r="C32" s="12">
        <v>3351</v>
      </c>
      <c r="D32" s="5">
        <f t="shared" si="2"/>
        <v>-1034</v>
      </c>
      <c r="E32" s="5">
        <f t="shared" si="3"/>
        <v>45856</v>
      </c>
    </row>
    <row r="33" spans="1:5" ht="15" customHeight="1" x14ac:dyDescent="0.2">
      <c r="A33" s="8" t="s">
        <v>22</v>
      </c>
      <c r="B33" s="9">
        <f>SUM(B21:B32)</f>
        <v>38921</v>
      </c>
      <c r="C33" s="9">
        <f>SUM(C21:C32)</f>
        <v>32270</v>
      </c>
      <c r="D33" s="10">
        <f>SUM(D21:D32)</f>
        <v>6651</v>
      </c>
      <c r="E33" s="10">
        <f>E32</f>
        <v>45856</v>
      </c>
    </row>
    <row r="34" spans="1:5" ht="15" customHeight="1" x14ac:dyDescent="0.2">
      <c r="A34" s="2" t="s">
        <v>23</v>
      </c>
      <c r="B34" s="3">
        <v>2575</v>
      </c>
      <c r="C34" s="3">
        <v>3529</v>
      </c>
      <c r="D34" s="4">
        <f t="shared" ref="D34:D45" si="4">B34-C34</f>
        <v>-954</v>
      </c>
      <c r="E34" s="4">
        <f>E32+D34</f>
        <v>44902</v>
      </c>
    </row>
    <row r="35" spans="1:5" ht="15" customHeight="1" x14ac:dyDescent="0.2">
      <c r="A35" s="6" t="s">
        <v>9</v>
      </c>
      <c r="B35" s="7">
        <v>2407</v>
      </c>
      <c r="C35" s="7">
        <v>3421</v>
      </c>
      <c r="D35" s="5">
        <f t="shared" si="4"/>
        <v>-1014</v>
      </c>
      <c r="E35" s="5">
        <f t="shared" ref="E35:E45" si="5">E34+D35</f>
        <v>43888</v>
      </c>
    </row>
    <row r="36" spans="1:5" ht="15" customHeight="1" x14ac:dyDescent="0.2">
      <c r="A36" s="6" t="s">
        <v>10</v>
      </c>
      <c r="B36" s="7">
        <v>2689</v>
      </c>
      <c r="C36" s="7">
        <v>3573</v>
      </c>
      <c r="D36" s="5">
        <f t="shared" si="4"/>
        <v>-884</v>
      </c>
      <c r="E36" s="5">
        <f t="shared" si="5"/>
        <v>43004</v>
      </c>
    </row>
    <row r="37" spans="1:5" ht="15" customHeight="1" x14ac:dyDescent="0.2">
      <c r="A37" s="6" t="s">
        <v>11</v>
      </c>
      <c r="B37" s="7">
        <v>3037</v>
      </c>
      <c r="C37" s="7">
        <v>2769</v>
      </c>
      <c r="D37" s="5">
        <f t="shared" si="4"/>
        <v>268</v>
      </c>
      <c r="E37" s="5">
        <f t="shared" si="5"/>
        <v>43272</v>
      </c>
    </row>
    <row r="38" spans="1:5" ht="15" customHeight="1" x14ac:dyDescent="0.2">
      <c r="A38" s="6" t="s">
        <v>12</v>
      </c>
      <c r="B38" s="7">
        <v>3710</v>
      </c>
      <c r="C38" s="7">
        <v>2952</v>
      </c>
      <c r="D38" s="5">
        <f t="shared" si="4"/>
        <v>758</v>
      </c>
      <c r="E38" s="5">
        <f t="shared" si="5"/>
        <v>44030</v>
      </c>
    </row>
    <row r="39" spans="1:5" ht="15" customHeight="1" x14ac:dyDescent="0.2">
      <c r="A39" s="6" t="s">
        <v>13</v>
      </c>
      <c r="B39" s="7">
        <v>4026</v>
      </c>
      <c r="C39" s="7">
        <v>2594</v>
      </c>
      <c r="D39" s="5">
        <f t="shared" si="4"/>
        <v>1432</v>
      </c>
      <c r="E39" s="5">
        <f t="shared" si="5"/>
        <v>45462</v>
      </c>
    </row>
    <row r="40" spans="1:5" ht="15" customHeight="1" x14ac:dyDescent="0.2">
      <c r="A40" s="6" t="s">
        <v>14</v>
      </c>
      <c r="B40" s="7">
        <v>3242</v>
      </c>
      <c r="C40" s="7">
        <v>2819</v>
      </c>
      <c r="D40" s="5">
        <f t="shared" si="4"/>
        <v>423</v>
      </c>
      <c r="E40" s="5">
        <f t="shared" si="5"/>
        <v>45885</v>
      </c>
    </row>
    <row r="41" spans="1:5" ht="15" customHeight="1" x14ac:dyDescent="0.2">
      <c r="A41" s="6" t="s">
        <v>15</v>
      </c>
      <c r="B41" s="7">
        <v>3822</v>
      </c>
      <c r="C41" s="7">
        <v>2815</v>
      </c>
      <c r="D41" s="5">
        <f t="shared" si="4"/>
        <v>1007</v>
      </c>
      <c r="E41" s="5">
        <f t="shared" si="5"/>
        <v>46892</v>
      </c>
    </row>
    <row r="42" spans="1:5" ht="15" customHeight="1" x14ac:dyDescent="0.2">
      <c r="A42" s="6" t="s">
        <v>16</v>
      </c>
      <c r="B42" s="7">
        <v>3849</v>
      </c>
      <c r="C42" s="7">
        <v>2555</v>
      </c>
      <c r="D42" s="5">
        <f t="shared" si="4"/>
        <v>1294</v>
      </c>
      <c r="E42" s="5">
        <f t="shared" si="5"/>
        <v>48186</v>
      </c>
    </row>
    <row r="43" spans="1:5" ht="15" customHeight="1" x14ac:dyDescent="0.2">
      <c r="A43" s="6" t="s">
        <v>17</v>
      </c>
      <c r="B43" s="7">
        <v>3281</v>
      </c>
      <c r="C43" s="7">
        <v>3076</v>
      </c>
      <c r="D43" s="5">
        <f t="shared" si="4"/>
        <v>205</v>
      </c>
      <c r="E43" s="5">
        <f t="shared" si="5"/>
        <v>48391</v>
      </c>
    </row>
    <row r="44" spans="1:5" ht="15" customHeight="1" x14ac:dyDescent="0.2">
      <c r="A44" s="6" t="s">
        <v>18</v>
      </c>
      <c r="B44" s="7">
        <v>3462</v>
      </c>
      <c r="C44" s="7">
        <v>3619</v>
      </c>
      <c r="D44" s="5">
        <f t="shared" si="4"/>
        <v>-157</v>
      </c>
      <c r="E44" s="5">
        <f t="shared" si="5"/>
        <v>48234</v>
      </c>
    </row>
    <row r="45" spans="1:5" ht="15" customHeight="1" x14ac:dyDescent="0.2">
      <c r="A45" s="6" t="s">
        <v>19</v>
      </c>
      <c r="B45" s="7">
        <v>2327</v>
      </c>
      <c r="C45" s="7">
        <v>3379</v>
      </c>
      <c r="D45" s="5">
        <f t="shared" si="4"/>
        <v>-1052</v>
      </c>
      <c r="E45" s="5">
        <f t="shared" si="5"/>
        <v>47182</v>
      </c>
    </row>
    <row r="46" spans="1:5" ht="15" customHeight="1" x14ac:dyDescent="0.2">
      <c r="A46" s="8" t="s">
        <v>24</v>
      </c>
      <c r="B46" s="9">
        <f>SUM(B34:B45)</f>
        <v>38427</v>
      </c>
      <c r="C46" s="9">
        <f>SUM(C34:C45)</f>
        <v>37101</v>
      </c>
      <c r="D46" s="10">
        <f>SUM(D34:D45)</f>
        <v>1326</v>
      </c>
      <c r="E46" s="10">
        <f>E45</f>
        <v>47182</v>
      </c>
    </row>
    <row r="47" spans="1:5" ht="15" customHeight="1" x14ac:dyDescent="0.2">
      <c r="A47" s="2" t="s">
        <v>25</v>
      </c>
      <c r="B47" s="3">
        <v>2759</v>
      </c>
      <c r="C47" s="3">
        <v>3154</v>
      </c>
      <c r="D47" s="4">
        <f t="shared" ref="D47:D58" si="6">B47-C47</f>
        <v>-395</v>
      </c>
      <c r="E47" s="4">
        <f>E45+D47</f>
        <v>46787</v>
      </c>
    </row>
    <row r="48" spans="1:5" ht="15" customHeight="1" x14ac:dyDescent="0.2">
      <c r="A48" s="6" t="s">
        <v>9</v>
      </c>
      <c r="B48" s="7">
        <v>2672</v>
      </c>
      <c r="C48" s="7">
        <v>3138</v>
      </c>
      <c r="D48" s="5">
        <f t="shared" si="6"/>
        <v>-466</v>
      </c>
      <c r="E48" s="5">
        <f t="shared" ref="E48:E58" si="7">E47+D48</f>
        <v>46321</v>
      </c>
    </row>
    <row r="49" spans="1:5" ht="15" customHeight="1" x14ac:dyDescent="0.2">
      <c r="A49" s="6" t="s">
        <v>10</v>
      </c>
      <c r="B49" s="7">
        <v>3217</v>
      </c>
      <c r="C49" s="7">
        <v>2837</v>
      </c>
      <c r="D49" s="5">
        <f t="shared" si="6"/>
        <v>380</v>
      </c>
      <c r="E49" s="5">
        <f t="shared" si="7"/>
        <v>46701</v>
      </c>
    </row>
    <row r="50" spans="1:5" ht="15" customHeight="1" x14ac:dyDescent="0.2">
      <c r="A50" s="6" t="s">
        <v>11</v>
      </c>
      <c r="B50" s="7">
        <v>3022</v>
      </c>
      <c r="C50" s="7">
        <v>2407</v>
      </c>
      <c r="D50" s="5">
        <f t="shared" si="6"/>
        <v>615</v>
      </c>
      <c r="E50" s="5">
        <f t="shared" si="7"/>
        <v>47316</v>
      </c>
    </row>
    <row r="51" spans="1:5" ht="15" customHeight="1" x14ac:dyDescent="0.2">
      <c r="A51" s="6" t="s">
        <v>12</v>
      </c>
      <c r="B51" s="7">
        <v>3378</v>
      </c>
      <c r="C51" s="7">
        <v>2794</v>
      </c>
      <c r="D51" s="5">
        <f t="shared" si="6"/>
        <v>584</v>
      </c>
      <c r="E51" s="5">
        <f t="shared" si="7"/>
        <v>47900</v>
      </c>
    </row>
    <row r="52" spans="1:5" ht="15" customHeight="1" x14ac:dyDescent="0.2">
      <c r="A52" s="6" t="s">
        <v>13</v>
      </c>
      <c r="B52" s="7">
        <v>3632</v>
      </c>
      <c r="C52" s="7">
        <v>2625</v>
      </c>
      <c r="D52" s="5">
        <f t="shared" si="6"/>
        <v>1007</v>
      </c>
      <c r="E52" s="5">
        <f t="shared" si="7"/>
        <v>48907</v>
      </c>
    </row>
    <row r="53" spans="1:5" ht="15" customHeight="1" x14ac:dyDescent="0.2">
      <c r="A53" s="6" t="s">
        <v>14</v>
      </c>
      <c r="B53" s="7">
        <v>3288</v>
      </c>
      <c r="C53" s="7">
        <v>2652</v>
      </c>
      <c r="D53" s="5">
        <f t="shared" si="6"/>
        <v>636</v>
      </c>
      <c r="E53" s="5">
        <f t="shared" si="7"/>
        <v>49543</v>
      </c>
    </row>
    <row r="54" spans="1:5" ht="15" customHeight="1" x14ac:dyDescent="0.2">
      <c r="A54" s="6" t="s">
        <v>15</v>
      </c>
      <c r="B54" s="7">
        <v>3714</v>
      </c>
      <c r="C54" s="7">
        <v>3191</v>
      </c>
      <c r="D54" s="5">
        <f t="shared" si="6"/>
        <v>523</v>
      </c>
      <c r="E54" s="5">
        <f t="shared" si="7"/>
        <v>50066</v>
      </c>
    </row>
    <row r="55" spans="1:5" ht="15" customHeight="1" x14ac:dyDescent="0.2">
      <c r="A55" s="6" t="s">
        <v>16</v>
      </c>
      <c r="B55" s="7">
        <v>3169</v>
      </c>
      <c r="C55" s="7">
        <v>3260</v>
      </c>
      <c r="D55" s="5">
        <f t="shared" si="6"/>
        <v>-91</v>
      </c>
      <c r="E55" s="5">
        <f t="shared" si="7"/>
        <v>49975</v>
      </c>
    </row>
    <row r="56" spans="1:5" ht="15" customHeight="1" x14ac:dyDescent="0.2">
      <c r="A56" s="6" t="s">
        <v>17</v>
      </c>
      <c r="B56" s="7">
        <v>3243</v>
      </c>
      <c r="C56" s="7">
        <v>3207</v>
      </c>
      <c r="D56" s="5">
        <f t="shared" si="6"/>
        <v>36</v>
      </c>
      <c r="E56" s="5">
        <f t="shared" si="7"/>
        <v>50011</v>
      </c>
    </row>
    <row r="57" spans="1:5" ht="15" customHeight="1" x14ac:dyDescent="0.2">
      <c r="A57" s="6" t="s">
        <v>18</v>
      </c>
      <c r="B57" s="7">
        <v>2884</v>
      </c>
      <c r="C57" s="7">
        <v>3363</v>
      </c>
      <c r="D57" s="5">
        <f t="shared" si="6"/>
        <v>-479</v>
      </c>
      <c r="E57" s="5">
        <f t="shared" si="7"/>
        <v>49532</v>
      </c>
    </row>
    <row r="58" spans="1:5" ht="15" customHeight="1" x14ac:dyDescent="0.2">
      <c r="A58" s="6" t="s">
        <v>19</v>
      </c>
      <c r="B58" s="7">
        <v>1663</v>
      </c>
      <c r="C58" s="7">
        <v>3456</v>
      </c>
      <c r="D58" s="5">
        <f t="shared" si="6"/>
        <v>-1793</v>
      </c>
      <c r="E58" s="5">
        <f t="shared" si="7"/>
        <v>47739</v>
      </c>
    </row>
    <row r="59" spans="1:5" ht="15" customHeight="1" x14ac:dyDescent="0.2">
      <c r="A59" s="8" t="s">
        <v>38</v>
      </c>
      <c r="B59" s="9">
        <f>SUM(B47:B58)</f>
        <v>36641</v>
      </c>
      <c r="C59" s="9">
        <f>SUM(C47:C58)</f>
        <v>36084</v>
      </c>
      <c r="D59" s="10">
        <f>SUM(D47:D58)</f>
        <v>557</v>
      </c>
      <c r="E59" s="10">
        <f>E58</f>
        <v>47739</v>
      </c>
    </row>
    <row r="60" spans="1:5" ht="15" customHeight="1" x14ac:dyDescent="0.2">
      <c r="A60" s="2" t="s">
        <v>39</v>
      </c>
      <c r="B60" s="3">
        <v>2586</v>
      </c>
      <c r="C60" s="3">
        <v>3022</v>
      </c>
      <c r="D60" s="4">
        <f t="shared" ref="D60:D71" si="8">B60-C60</f>
        <v>-436</v>
      </c>
      <c r="E60" s="4">
        <f>E58+D60</f>
        <v>47303</v>
      </c>
    </row>
    <row r="61" spans="1:5" ht="15" customHeight="1" x14ac:dyDescent="0.2">
      <c r="A61" s="6" t="s">
        <v>9</v>
      </c>
      <c r="B61" s="7">
        <v>2479</v>
      </c>
      <c r="C61" s="7">
        <v>3047</v>
      </c>
      <c r="D61" s="5">
        <f t="shared" si="8"/>
        <v>-568</v>
      </c>
      <c r="E61" s="5">
        <f t="shared" ref="E61:E71" si="9">E60+D61</f>
        <v>46735</v>
      </c>
    </row>
    <row r="62" spans="1:5" ht="15" customHeight="1" x14ac:dyDescent="0.2">
      <c r="A62" s="6" t="s">
        <v>10</v>
      </c>
      <c r="B62" s="7">
        <v>3205</v>
      </c>
      <c r="C62" s="7">
        <v>2914</v>
      </c>
      <c r="D62" s="5">
        <f t="shared" si="8"/>
        <v>291</v>
      </c>
      <c r="E62" s="5">
        <f t="shared" si="9"/>
        <v>47026</v>
      </c>
    </row>
    <row r="63" spans="1:5" ht="15" customHeight="1" x14ac:dyDescent="0.2">
      <c r="A63" s="6" t="s">
        <v>11</v>
      </c>
      <c r="B63" s="7">
        <v>3532</v>
      </c>
      <c r="C63" s="7">
        <v>2688</v>
      </c>
      <c r="D63" s="5">
        <f t="shared" si="8"/>
        <v>844</v>
      </c>
      <c r="E63" s="5">
        <f t="shared" si="9"/>
        <v>47870</v>
      </c>
    </row>
    <row r="64" spans="1:5" ht="15" customHeight="1" x14ac:dyDescent="0.2">
      <c r="A64" s="6" t="s">
        <v>12</v>
      </c>
      <c r="B64" s="7">
        <v>4074</v>
      </c>
      <c r="C64" s="7">
        <v>2731</v>
      </c>
      <c r="D64" s="5">
        <f t="shared" si="8"/>
        <v>1343</v>
      </c>
      <c r="E64" s="5">
        <f t="shared" si="9"/>
        <v>49213</v>
      </c>
    </row>
    <row r="65" spans="1:5" ht="15" customHeight="1" x14ac:dyDescent="0.2">
      <c r="A65" s="6" t="s">
        <v>13</v>
      </c>
      <c r="B65" s="7">
        <v>4342</v>
      </c>
      <c r="C65" s="7">
        <v>2910</v>
      </c>
      <c r="D65" s="5">
        <f t="shared" si="8"/>
        <v>1432</v>
      </c>
      <c r="E65" s="5">
        <f t="shared" si="9"/>
        <v>50645</v>
      </c>
    </row>
    <row r="66" spans="1:5" ht="15" customHeight="1" x14ac:dyDescent="0.2">
      <c r="A66" s="6" t="s">
        <v>14</v>
      </c>
      <c r="B66" s="7">
        <v>3833</v>
      </c>
      <c r="C66" s="7">
        <v>2968</v>
      </c>
      <c r="D66" s="5">
        <f t="shared" si="8"/>
        <v>865</v>
      </c>
      <c r="E66" s="5">
        <f t="shared" si="9"/>
        <v>51510</v>
      </c>
    </row>
    <row r="67" spans="1:5" ht="15" customHeight="1" x14ac:dyDescent="0.2">
      <c r="A67" s="6" t="s">
        <v>15</v>
      </c>
      <c r="B67" s="7">
        <v>3190</v>
      </c>
      <c r="C67" s="7">
        <v>3323</v>
      </c>
      <c r="D67" s="5">
        <f t="shared" si="8"/>
        <v>-133</v>
      </c>
      <c r="E67" s="5">
        <f t="shared" si="9"/>
        <v>51377</v>
      </c>
    </row>
    <row r="68" spans="1:5" ht="15" customHeight="1" x14ac:dyDescent="0.2">
      <c r="A68" s="6" t="s">
        <v>42</v>
      </c>
      <c r="B68" s="7">
        <v>2832</v>
      </c>
      <c r="C68" s="7">
        <v>2603</v>
      </c>
      <c r="D68" s="5">
        <f t="shared" si="8"/>
        <v>229</v>
      </c>
      <c r="E68" s="5">
        <f t="shared" si="9"/>
        <v>51606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51606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51606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51606</v>
      </c>
    </row>
    <row r="72" spans="1:5" ht="15" customHeight="1" x14ac:dyDescent="0.2">
      <c r="A72" s="8" t="s">
        <v>37</v>
      </c>
      <c r="B72" s="9">
        <f>SUM(B60:B71)</f>
        <v>30073</v>
      </c>
      <c r="C72" s="9">
        <f>SUM(C60:C71)</f>
        <v>26206</v>
      </c>
      <c r="D72" s="10">
        <f>SUM(D60:D71)</f>
        <v>3867</v>
      </c>
      <c r="E72" s="10">
        <f>E71</f>
        <v>51606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6.25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28">
        <v>1559</v>
      </c>
      <c r="C8" s="3">
        <v>964</v>
      </c>
      <c r="D8" s="4">
        <f t="shared" ref="D8:D19" si="0">B8-C8</f>
        <v>595</v>
      </c>
      <c r="E8" s="5">
        <v>20991</v>
      </c>
    </row>
    <row r="9" spans="1:5" ht="15" customHeight="1" x14ac:dyDescent="0.2">
      <c r="A9" s="6" t="s">
        <v>9</v>
      </c>
      <c r="B9" s="7">
        <v>1301</v>
      </c>
      <c r="C9" s="7">
        <v>1345</v>
      </c>
      <c r="D9" s="5">
        <f t="shared" si="0"/>
        <v>-44</v>
      </c>
      <c r="E9" s="5">
        <f t="shared" ref="E9:E19" si="1">E8+D9</f>
        <v>20947</v>
      </c>
    </row>
    <row r="10" spans="1:5" ht="15" customHeight="1" x14ac:dyDescent="0.2">
      <c r="A10" s="6" t="s">
        <v>10</v>
      </c>
      <c r="B10" s="7">
        <v>999</v>
      </c>
      <c r="C10" s="7">
        <v>1789</v>
      </c>
      <c r="D10" s="5">
        <f t="shared" si="0"/>
        <v>-790</v>
      </c>
      <c r="E10" s="5">
        <f t="shared" si="1"/>
        <v>20157</v>
      </c>
    </row>
    <row r="11" spans="1:5" ht="15" customHeight="1" x14ac:dyDescent="0.2">
      <c r="A11" s="6" t="s">
        <v>11</v>
      </c>
      <c r="B11" s="7">
        <v>341</v>
      </c>
      <c r="C11" s="7">
        <v>1875</v>
      </c>
      <c r="D11" s="5">
        <f t="shared" si="0"/>
        <v>-1534</v>
      </c>
      <c r="E11" s="5">
        <f t="shared" si="1"/>
        <v>18623</v>
      </c>
    </row>
    <row r="12" spans="1:5" ht="15" customHeight="1" x14ac:dyDescent="0.2">
      <c r="A12" s="6" t="s">
        <v>12</v>
      </c>
      <c r="B12" s="7">
        <v>689</v>
      </c>
      <c r="C12" s="7">
        <v>1242</v>
      </c>
      <c r="D12" s="5">
        <f t="shared" si="0"/>
        <v>-553</v>
      </c>
      <c r="E12" s="5">
        <f t="shared" si="1"/>
        <v>18070</v>
      </c>
    </row>
    <row r="13" spans="1:5" ht="15" customHeight="1" x14ac:dyDescent="0.2">
      <c r="A13" s="6" t="s">
        <v>13</v>
      </c>
      <c r="B13" s="7">
        <v>837</v>
      </c>
      <c r="C13" s="7">
        <v>925</v>
      </c>
      <c r="D13" s="5">
        <f t="shared" si="0"/>
        <v>-88</v>
      </c>
      <c r="E13" s="5">
        <f t="shared" si="1"/>
        <v>17982</v>
      </c>
    </row>
    <row r="14" spans="1:5" ht="15" customHeight="1" x14ac:dyDescent="0.2">
      <c r="A14" s="6" t="s">
        <v>14</v>
      </c>
      <c r="B14" s="7">
        <v>1559</v>
      </c>
      <c r="C14" s="7">
        <v>681</v>
      </c>
      <c r="D14" s="5">
        <f t="shared" si="0"/>
        <v>878</v>
      </c>
      <c r="E14" s="5">
        <f t="shared" si="1"/>
        <v>18860</v>
      </c>
    </row>
    <row r="15" spans="1:5" ht="15" customHeight="1" x14ac:dyDescent="0.2">
      <c r="A15" s="6" t="s">
        <v>15</v>
      </c>
      <c r="B15" s="7">
        <v>2029</v>
      </c>
      <c r="C15" s="7">
        <v>922</v>
      </c>
      <c r="D15" s="5">
        <f t="shared" si="0"/>
        <v>1107</v>
      </c>
      <c r="E15" s="5">
        <f t="shared" si="1"/>
        <v>19967</v>
      </c>
    </row>
    <row r="16" spans="1:5" ht="15" customHeight="1" x14ac:dyDescent="0.2">
      <c r="A16" s="6" t="s">
        <v>16</v>
      </c>
      <c r="B16" s="7">
        <v>1826</v>
      </c>
      <c r="C16" s="7">
        <v>1012</v>
      </c>
      <c r="D16" s="5">
        <f t="shared" si="0"/>
        <v>814</v>
      </c>
      <c r="E16" s="5">
        <f t="shared" si="1"/>
        <v>20781</v>
      </c>
    </row>
    <row r="17" spans="1:5" ht="15" customHeight="1" x14ac:dyDescent="0.2">
      <c r="A17" s="6" t="s">
        <v>17</v>
      </c>
      <c r="B17" s="7">
        <v>1845</v>
      </c>
      <c r="C17" s="7">
        <v>1056</v>
      </c>
      <c r="D17" s="5">
        <f t="shared" si="0"/>
        <v>789</v>
      </c>
      <c r="E17" s="5">
        <f t="shared" si="1"/>
        <v>21570</v>
      </c>
    </row>
    <row r="18" spans="1:5" ht="15" customHeight="1" x14ac:dyDescent="0.2">
      <c r="A18" s="6" t="s">
        <v>18</v>
      </c>
      <c r="B18" s="7">
        <v>1453</v>
      </c>
      <c r="C18" s="7">
        <v>1397</v>
      </c>
      <c r="D18" s="5">
        <f t="shared" si="0"/>
        <v>56</v>
      </c>
      <c r="E18" s="5">
        <f t="shared" si="1"/>
        <v>21626</v>
      </c>
    </row>
    <row r="19" spans="1:5" ht="15" customHeight="1" x14ac:dyDescent="0.2">
      <c r="A19" s="6" t="s">
        <v>19</v>
      </c>
      <c r="B19" s="7">
        <v>1047</v>
      </c>
      <c r="C19" s="7">
        <v>1293</v>
      </c>
      <c r="D19" s="5">
        <f t="shared" si="0"/>
        <v>-246</v>
      </c>
      <c r="E19" s="5">
        <f t="shared" si="1"/>
        <v>21380</v>
      </c>
    </row>
    <row r="20" spans="1:5" ht="15" customHeight="1" x14ac:dyDescent="0.2">
      <c r="A20" s="8" t="s">
        <v>20</v>
      </c>
      <c r="B20" s="9">
        <f>SUM(B8:B19)</f>
        <v>15485</v>
      </c>
      <c r="C20" s="9">
        <f>SUM(C8:C19)</f>
        <v>14501</v>
      </c>
      <c r="D20" s="9">
        <f>SUM(D8:D19)</f>
        <v>984</v>
      </c>
      <c r="E20" s="10">
        <f>E19</f>
        <v>21380</v>
      </c>
    </row>
    <row r="21" spans="1:5" ht="15" customHeight="1" x14ac:dyDescent="0.2">
      <c r="A21" s="2" t="s">
        <v>21</v>
      </c>
      <c r="B21" s="3">
        <v>1804</v>
      </c>
      <c r="C21" s="3">
        <v>1225</v>
      </c>
      <c r="D21" s="4">
        <f t="shared" ref="D21:D32" si="2">B21-C21</f>
        <v>579</v>
      </c>
      <c r="E21" s="4">
        <f>E19+D21</f>
        <v>21959</v>
      </c>
    </row>
    <row r="22" spans="1:5" ht="15" customHeight="1" x14ac:dyDescent="0.2">
      <c r="A22" s="6" t="s">
        <v>9</v>
      </c>
      <c r="B22" s="7">
        <v>2139</v>
      </c>
      <c r="C22" s="7">
        <v>1442</v>
      </c>
      <c r="D22" s="5">
        <f t="shared" si="2"/>
        <v>697</v>
      </c>
      <c r="E22" s="5">
        <f t="shared" ref="E22:E32" si="3">E21+D22</f>
        <v>22656</v>
      </c>
    </row>
    <row r="23" spans="1:5" ht="15" customHeight="1" x14ac:dyDescent="0.2">
      <c r="A23" s="6" t="s">
        <v>10</v>
      </c>
      <c r="B23" s="7">
        <v>1436</v>
      </c>
      <c r="C23" s="7">
        <v>1514</v>
      </c>
      <c r="D23" s="5">
        <f t="shared" si="2"/>
        <v>-78</v>
      </c>
      <c r="E23" s="5">
        <f t="shared" si="3"/>
        <v>22578</v>
      </c>
    </row>
    <row r="24" spans="1:5" ht="15" customHeight="1" x14ac:dyDescent="0.2">
      <c r="A24" s="6" t="s">
        <v>11</v>
      </c>
      <c r="B24" s="7">
        <v>1358</v>
      </c>
      <c r="C24" s="7">
        <v>1248</v>
      </c>
      <c r="D24" s="5">
        <f t="shared" si="2"/>
        <v>110</v>
      </c>
      <c r="E24" s="5">
        <f t="shared" si="3"/>
        <v>22688</v>
      </c>
    </row>
    <row r="25" spans="1:5" ht="15" customHeight="1" x14ac:dyDescent="0.2">
      <c r="A25" s="6" t="s">
        <v>12</v>
      </c>
      <c r="B25" s="7">
        <v>1943</v>
      </c>
      <c r="C25" s="7">
        <v>1332</v>
      </c>
      <c r="D25" s="5">
        <f t="shared" si="2"/>
        <v>611</v>
      </c>
      <c r="E25" s="5">
        <f t="shared" si="3"/>
        <v>23299</v>
      </c>
    </row>
    <row r="26" spans="1:5" ht="15" customHeight="1" x14ac:dyDescent="0.2">
      <c r="A26" s="6" t="s">
        <v>13</v>
      </c>
      <c r="B26" s="7">
        <v>2110</v>
      </c>
      <c r="C26" s="7">
        <v>1419</v>
      </c>
      <c r="D26" s="5">
        <f t="shared" si="2"/>
        <v>691</v>
      </c>
      <c r="E26" s="5">
        <f t="shared" si="3"/>
        <v>23990</v>
      </c>
    </row>
    <row r="27" spans="1:5" ht="15" customHeight="1" x14ac:dyDescent="0.2">
      <c r="A27" s="6" t="s">
        <v>14</v>
      </c>
      <c r="B27" s="7">
        <v>1776</v>
      </c>
      <c r="C27" s="7">
        <v>1615</v>
      </c>
      <c r="D27" s="5">
        <f t="shared" si="2"/>
        <v>161</v>
      </c>
      <c r="E27" s="5">
        <f t="shared" si="3"/>
        <v>24151</v>
      </c>
    </row>
    <row r="28" spans="1:5" ht="15" customHeight="1" x14ac:dyDescent="0.2">
      <c r="A28" s="6" t="s">
        <v>15</v>
      </c>
      <c r="B28" s="7">
        <v>2043</v>
      </c>
      <c r="C28" s="7">
        <v>1549</v>
      </c>
      <c r="D28" s="5">
        <f t="shared" si="2"/>
        <v>494</v>
      </c>
      <c r="E28" s="5">
        <f t="shared" si="3"/>
        <v>24645</v>
      </c>
    </row>
    <row r="29" spans="1:5" ht="15" customHeight="1" x14ac:dyDescent="0.2">
      <c r="A29" s="6" t="s">
        <v>16</v>
      </c>
      <c r="B29" s="7">
        <v>2045</v>
      </c>
      <c r="C29" s="12">
        <v>1476</v>
      </c>
      <c r="D29" s="5">
        <f t="shared" si="2"/>
        <v>569</v>
      </c>
      <c r="E29" s="5">
        <f t="shared" si="3"/>
        <v>25214</v>
      </c>
    </row>
    <row r="30" spans="1:5" ht="15" customHeight="1" x14ac:dyDescent="0.2">
      <c r="A30" s="6" t="s">
        <v>17</v>
      </c>
      <c r="B30" s="7">
        <v>1827</v>
      </c>
      <c r="C30" s="12">
        <v>1654</v>
      </c>
      <c r="D30" s="5">
        <f t="shared" si="2"/>
        <v>173</v>
      </c>
      <c r="E30" s="5">
        <f t="shared" si="3"/>
        <v>25387</v>
      </c>
    </row>
    <row r="31" spans="1:5" ht="15" customHeight="1" x14ac:dyDescent="0.2">
      <c r="A31" s="6" t="s">
        <v>18</v>
      </c>
      <c r="B31" s="7">
        <v>1655</v>
      </c>
      <c r="C31" s="12">
        <v>1710</v>
      </c>
      <c r="D31" s="5">
        <f t="shared" si="2"/>
        <v>-55</v>
      </c>
      <c r="E31" s="5">
        <f t="shared" si="3"/>
        <v>25332</v>
      </c>
    </row>
    <row r="32" spans="1:5" ht="15" customHeight="1" x14ac:dyDescent="0.2">
      <c r="A32" s="6" t="s">
        <v>19</v>
      </c>
      <c r="B32" s="7">
        <v>1206</v>
      </c>
      <c r="C32" s="12">
        <v>1525</v>
      </c>
      <c r="D32" s="5">
        <f t="shared" si="2"/>
        <v>-319</v>
      </c>
      <c r="E32" s="5">
        <f t="shared" si="3"/>
        <v>25013</v>
      </c>
    </row>
    <row r="33" spans="1:5" ht="15" customHeight="1" x14ac:dyDescent="0.2">
      <c r="A33" s="8" t="s">
        <v>22</v>
      </c>
      <c r="B33" s="9">
        <f>SUM(B21:B32)</f>
        <v>21342</v>
      </c>
      <c r="C33" s="9">
        <f>SUM(C21:C32)</f>
        <v>17709</v>
      </c>
      <c r="D33" s="10">
        <f>SUM(D21:D32)</f>
        <v>3633</v>
      </c>
      <c r="E33" s="10">
        <f>E32</f>
        <v>25013</v>
      </c>
    </row>
    <row r="34" spans="1:5" ht="15" customHeight="1" x14ac:dyDescent="0.2">
      <c r="A34" s="2" t="s">
        <v>23</v>
      </c>
      <c r="B34" s="3">
        <v>1810</v>
      </c>
      <c r="C34" s="3">
        <v>1490</v>
      </c>
      <c r="D34" s="4">
        <f t="shared" ref="D34:D45" si="4">B34-C34</f>
        <v>320</v>
      </c>
      <c r="E34" s="4">
        <f>E32+D34</f>
        <v>25333</v>
      </c>
    </row>
    <row r="35" spans="1:5" ht="15" customHeight="1" x14ac:dyDescent="0.2">
      <c r="A35" s="6" t="s">
        <v>9</v>
      </c>
      <c r="B35" s="7">
        <v>1826</v>
      </c>
      <c r="C35" s="7">
        <v>1672</v>
      </c>
      <c r="D35" s="5">
        <f t="shared" si="4"/>
        <v>154</v>
      </c>
      <c r="E35" s="5">
        <f t="shared" ref="E35:E45" si="5">E34+D35</f>
        <v>25487</v>
      </c>
    </row>
    <row r="36" spans="1:5" ht="15" customHeight="1" x14ac:dyDescent="0.2">
      <c r="A36" s="6" t="s">
        <v>10</v>
      </c>
      <c r="B36" s="7">
        <v>1948</v>
      </c>
      <c r="C36" s="17">
        <v>1679</v>
      </c>
      <c r="D36" s="5">
        <f t="shared" si="4"/>
        <v>269</v>
      </c>
      <c r="E36" s="5">
        <f t="shared" si="5"/>
        <v>25756</v>
      </c>
    </row>
    <row r="37" spans="1:5" ht="15" customHeight="1" x14ac:dyDescent="0.2">
      <c r="A37" s="6" t="s">
        <v>11</v>
      </c>
      <c r="B37" s="7">
        <v>1707</v>
      </c>
      <c r="C37" s="7">
        <v>1704</v>
      </c>
      <c r="D37" s="5">
        <f t="shared" si="4"/>
        <v>3</v>
      </c>
      <c r="E37" s="5">
        <f t="shared" si="5"/>
        <v>25759</v>
      </c>
    </row>
    <row r="38" spans="1:5" ht="15" customHeight="1" x14ac:dyDescent="0.2">
      <c r="A38" s="6" t="s">
        <v>12</v>
      </c>
      <c r="B38" s="7">
        <v>1921</v>
      </c>
      <c r="C38" s="7">
        <v>1861</v>
      </c>
      <c r="D38" s="5">
        <f t="shared" si="4"/>
        <v>60</v>
      </c>
      <c r="E38" s="5">
        <f t="shared" si="5"/>
        <v>25819</v>
      </c>
    </row>
    <row r="39" spans="1:5" ht="15" customHeight="1" x14ac:dyDescent="0.2">
      <c r="A39" s="6" t="s">
        <v>13</v>
      </c>
      <c r="B39" s="7">
        <v>1933</v>
      </c>
      <c r="C39" s="7">
        <v>1831</v>
      </c>
      <c r="D39" s="5">
        <f t="shared" si="4"/>
        <v>102</v>
      </c>
      <c r="E39" s="5">
        <f t="shared" si="5"/>
        <v>25921</v>
      </c>
    </row>
    <row r="40" spans="1:5" ht="15" customHeight="1" x14ac:dyDescent="0.2">
      <c r="A40" s="6" t="s">
        <v>14</v>
      </c>
      <c r="B40" s="7">
        <v>1941</v>
      </c>
      <c r="C40" s="7">
        <v>1717</v>
      </c>
      <c r="D40" s="5">
        <f t="shared" si="4"/>
        <v>224</v>
      </c>
      <c r="E40" s="5">
        <f t="shared" si="5"/>
        <v>26145</v>
      </c>
    </row>
    <row r="41" spans="1:5" ht="15" customHeight="1" x14ac:dyDescent="0.2">
      <c r="A41" s="6" t="s">
        <v>15</v>
      </c>
      <c r="B41" s="7">
        <v>1947</v>
      </c>
      <c r="C41" s="7">
        <v>2072</v>
      </c>
      <c r="D41" s="5">
        <f t="shared" si="4"/>
        <v>-125</v>
      </c>
      <c r="E41" s="5">
        <f t="shared" si="5"/>
        <v>26020</v>
      </c>
    </row>
    <row r="42" spans="1:5" ht="15" customHeight="1" x14ac:dyDescent="0.2">
      <c r="A42" s="6" t="s">
        <v>16</v>
      </c>
      <c r="B42" s="7">
        <v>1652</v>
      </c>
      <c r="C42" s="7">
        <v>1872</v>
      </c>
      <c r="D42" s="5">
        <f t="shared" si="4"/>
        <v>-220</v>
      </c>
      <c r="E42" s="5">
        <f t="shared" si="5"/>
        <v>25800</v>
      </c>
    </row>
    <row r="43" spans="1:5" ht="15" customHeight="1" x14ac:dyDescent="0.2">
      <c r="A43" s="6" t="s">
        <v>17</v>
      </c>
      <c r="B43" s="7">
        <v>1576</v>
      </c>
      <c r="C43" s="7">
        <v>1299</v>
      </c>
      <c r="D43" s="5">
        <f t="shared" si="4"/>
        <v>277</v>
      </c>
      <c r="E43" s="5">
        <f t="shared" si="5"/>
        <v>26077</v>
      </c>
    </row>
    <row r="44" spans="1:5" ht="15" customHeight="1" x14ac:dyDescent="0.2">
      <c r="A44" s="6" t="s">
        <v>18</v>
      </c>
      <c r="B44" s="7">
        <v>1573</v>
      </c>
      <c r="C44" s="7">
        <v>2137</v>
      </c>
      <c r="D44" s="5">
        <f t="shared" si="4"/>
        <v>-564</v>
      </c>
      <c r="E44" s="5">
        <f t="shared" si="5"/>
        <v>25513</v>
      </c>
    </row>
    <row r="45" spans="1:5" ht="15" customHeight="1" x14ac:dyDescent="0.2">
      <c r="A45" s="6" t="s">
        <v>19</v>
      </c>
      <c r="B45" s="7">
        <v>1224</v>
      </c>
      <c r="C45" s="7">
        <v>1961</v>
      </c>
      <c r="D45" s="5">
        <f t="shared" si="4"/>
        <v>-737</v>
      </c>
      <c r="E45" s="5">
        <f t="shared" si="5"/>
        <v>24776</v>
      </c>
    </row>
    <row r="46" spans="1:5" ht="15" customHeight="1" x14ac:dyDescent="0.2">
      <c r="A46" s="8" t="s">
        <v>24</v>
      </c>
      <c r="B46" s="9">
        <f>SUM(B34:B45)</f>
        <v>21058</v>
      </c>
      <c r="C46" s="9">
        <f>SUM(C34:C45)</f>
        <v>21295</v>
      </c>
      <c r="D46" s="10">
        <f>SUM(D34:D45)</f>
        <v>-237</v>
      </c>
      <c r="E46" s="10">
        <f>E45</f>
        <v>24776</v>
      </c>
    </row>
    <row r="47" spans="1:5" ht="15" customHeight="1" x14ac:dyDescent="0.2">
      <c r="A47" s="2" t="s">
        <v>25</v>
      </c>
      <c r="B47" s="3">
        <v>1737</v>
      </c>
      <c r="C47" s="3">
        <v>1445</v>
      </c>
      <c r="D47" s="4">
        <f t="shared" ref="D47:D58" si="6">B47-C47</f>
        <v>292</v>
      </c>
      <c r="E47" s="4">
        <f>E45+D47</f>
        <v>25068</v>
      </c>
    </row>
    <row r="48" spans="1:5" ht="15" customHeight="1" x14ac:dyDescent="0.2">
      <c r="A48" s="6" t="s">
        <v>9</v>
      </c>
      <c r="B48" s="7">
        <v>1527</v>
      </c>
      <c r="C48" s="7">
        <v>1379</v>
      </c>
      <c r="D48" s="5">
        <f t="shared" si="6"/>
        <v>148</v>
      </c>
      <c r="E48" s="5">
        <f t="shared" ref="E48:E58" si="7">E47+D48</f>
        <v>25216</v>
      </c>
    </row>
    <row r="49" spans="1:5" ht="15" customHeight="1" x14ac:dyDescent="0.2">
      <c r="A49" s="6" t="s">
        <v>10</v>
      </c>
      <c r="B49" s="7">
        <v>2137</v>
      </c>
      <c r="C49" s="17">
        <v>1678</v>
      </c>
      <c r="D49" s="5">
        <f t="shared" si="6"/>
        <v>459</v>
      </c>
      <c r="E49" s="5">
        <f t="shared" si="7"/>
        <v>25675</v>
      </c>
    </row>
    <row r="50" spans="1:5" ht="15" customHeight="1" x14ac:dyDescent="0.2">
      <c r="A50" s="6" t="s">
        <v>11</v>
      </c>
      <c r="B50" s="7">
        <v>1961</v>
      </c>
      <c r="C50" s="7">
        <v>1350</v>
      </c>
      <c r="D50" s="5">
        <f t="shared" si="6"/>
        <v>611</v>
      </c>
      <c r="E50" s="5">
        <f t="shared" si="7"/>
        <v>26286</v>
      </c>
    </row>
    <row r="51" spans="1:5" ht="15" customHeight="1" x14ac:dyDescent="0.2">
      <c r="A51" s="6" t="s">
        <v>12</v>
      </c>
      <c r="B51" s="7">
        <v>2353</v>
      </c>
      <c r="C51" s="7">
        <v>1548</v>
      </c>
      <c r="D51" s="5">
        <f t="shared" si="6"/>
        <v>805</v>
      </c>
      <c r="E51" s="5">
        <f t="shared" si="7"/>
        <v>27091</v>
      </c>
    </row>
    <row r="52" spans="1:5" ht="15" customHeight="1" x14ac:dyDescent="0.2">
      <c r="A52" s="6" t="s">
        <v>13</v>
      </c>
      <c r="B52" s="7">
        <v>2523</v>
      </c>
      <c r="C52" s="7">
        <v>1734</v>
      </c>
      <c r="D52" s="5">
        <f t="shared" si="6"/>
        <v>789</v>
      </c>
      <c r="E52" s="5">
        <f t="shared" si="7"/>
        <v>27880</v>
      </c>
    </row>
    <row r="53" spans="1:5" ht="15" customHeight="1" x14ac:dyDescent="0.2">
      <c r="A53" s="6" t="s">
        <v>14</v>
      </c>
      <c r="B53" s="7">
        <v>2774</v>
      </c>
      <c r="C53" s="7">
        <v>1622</v>
      </c>
      <c r="D53" s="5">
        <f t="shared" si="6"/>
        <v>1152</v>
      </c>
      <c r="E53" s="5">
        <f t="shared" si="7"/>
        <v>29032</v>
      </c>
    </row>
    <row r="54" spans="1:5" ht="15" customHeight="1" x14ac:dyDescent="0.2">
      <c r="A54" s="6" t="s">
        <v>15</v>
      </c>
      <c r="B54" s="7">
        <v>2781</v>
      </c>
      <c r="C54" s="7">
        <v>1982</v>
      </c>
      <c r="D54" s="5">
        <f t="shared" si="6"/>
        <v>799</v>
      </c>
      <c r="E54" s="5">
        <f t="shared" si="7"/>
        <v>29831</v>
      </c>
    </row>
    <row r="55" spans="1:5" ht="15" customHeight="1" x14ac:dyDescent="0.2">
      <c r="A55" s="6" t="s">
        <v>16</v>
      </c>
      <c r="B55" s="7">
        <v>2381</v>
      </c>
      <c r="C55" s="7">
        <v>1890</v>
      </c>
      <c r="D55" s="5">
        <f t="shared" si="6"/>
        <v>491</v>
      </c>
      <c r="E55" s="5">
        <f t="shared" si="7"/>
        <v>30322</v>
      </c>
    </row>
    <row r="56" spans="1:5" ht="15" customHeight="1" x14ac:dyDescent="0.2">
      <c r="A56" s="6" t="s">
        <v>17</v>
      </c>
      <c r="B56" s="7">
        <v>2563</v>
      </c>
      <c r="C56" s="7">
        <v>1717</v>
      </c>
      <c r="D56" s="5">
        <f t="shared" si="6"/>
        <v>846</v>
      </c>
      <c r="E56" s="5">
        <f t="shared" si="7"/>
        <v>31168</v>
      </c>
    </row>
    <row r="57" spans="1:5" ht="15" customHeight="1" x14ac:dyDescent="0.2">
      <c r="A57" s="6" t="s">
        <v>18</v>
      </c>
      <c r="B57" s="7">
        <v>1908</v>
      </c>
      <c r="C57" s="7">
        <v>2570</v>
      </c>
      <c r="D57" s="5">
        <f t="shared" si="6"/>
        <v>-662</v>
      </c>
      <c r="E57" s="5">
        <f t="shared" si="7"/>
        <v>30506</v>
      </c>
    </row>
    <row r="58" spans="1:5" ht="15" customHeight="1" x14ac:dyDescent="0.2">
      <c r="A58" s="6" t="s">
        <v>19</v>
      </c>
      <c r="B58" s="7">
        <v>1196</v>
      </c>
      <c r="C58" s="7">
        <v>2750</v>
      </c>
      <c r="D58" s="5">
        <f t="shared" si="6"/>
        <v>-1554</v>
      </c>
      <c r="E58" s="5">
        <f t="shared" si="7"/>
        <v>28952</v>
      </c>
    </row>
    <row r="59" spans="1:5" ht="15" customHeight="1" x14ac:dyDescent="0.2">
      <c r="A59" s="8" t="s">
        <v>38</v>
      </c>
      <c r="B59" s="9">
        <f>SUM(B47:B58)</f>
        <v>25841</v>
      </c>
      <c r="C59" s="9">
        <f>SUM(C47:C58)</f>
        <v>21665</v>
      </c>
      <c r="D59" s="10">
        <f>SUM(D47:D58)</f>
        <v>4176</v>
      </c>
      <c r="E59" s="10">
        <f>E58</f>
        <v>28952</v>
      </c>
    </row>
    <row r="60" spans="1:5" ht="15" customHeight="1" x14ac:dyDescent="0.2">
      <c r="A60" s="2" t="s">
        <v>39</v>
      </c>
      <c r="B60" s="3">
        <v>1981</v>
      </c>
      <c r="C60" s="3">
        <v>2181</v>
      </c>
      <c r="D60" s="4">
        <f t="shared" ref="D60:D71" si="8">B60-C60</f>
        <v>-200</v>
      </c>
      <c r="E60" s="4">
        <f>E58+D60</f>
        <v>28752</v>
      </c>
    </row>
    <row r="61" spans="1:5" ht="15" customHeight="1" x14ac:dyDescent="0.2">
      <c r="A61" s="6" t="s">
        <v>9</v>
      </c>
      <c r="B61" s="7">
        <v>1717</v>
      </c>
      <c r="C61" s="7">
        <v>2943</v>
      </c>
      <c r="D61" s="5">
        <f t="shared" si="8"/>
        <v>-1226</v>
      </c>
      <c r="E61" s="5">
        <f t="shared" ref="E61:E71" si="9">E60+D61</f>
        <v>27526</v>
      </c>
    </row>
    <row r="62" spans="1:5" ht="15" customHeight="1" x14ac:dyDescent="0.2">
      <c r="A62" s="6" t="s">
        <v>10</v>
      </c>
      <c r="B62" s="7">
        <v>1867</v>
      </c>
      <c r="C62" s="17">
        <v>2085</v>
      </c>
      <c r="D62" s="5">
        <f t="shared" si="8"/>
        <v>-218</v>
      </c>
      <c r="E62" s="5">
        <f t="shared" si="9"/>
        <v>27308</v>
      </c>
    </row>
    <row r="63" spans="1:5" ht="15" customHeight="1" x14ac:dyDescent="0.2">
      <c r="A63" s="6" t="s">
        <v>11</v>
      </c>
      <c r="B63" s="7">
        <v>2375</v>
      </c>
      <c r="C63" s="7">
        <v>1982</v>
      </c>
      <c r="D63" s="5">
        <f t="shared" si="8"/>
        <v>393</v>
      </c>
      <c r="E63" s="5">
        <f t="shared" si="9"/>
        <v>27701</v>
      </c>
    </row>
    <row r="64" spans="1:5" ht="15" customHeight="1" x14ac:dyDescent="0.2">
      <c r="A64" s="6" t="s">
        <v>12</v>
      </c>
      <c r="B64" s="7">
        <v>2098</v>
      </c>
      <c r="C64" s="7">
        <v>1847</v>
      </c>
      <c r="D64" s="5">
        <f t="shared" si="8"/>
        <v>251</v>
      </c>
      <c r="E64" s="5">
        <f t="shared" si="9"/>
        <v>27952</v>
      </c>
    </row>
    <row r="65" spans="1:5" ht="15" customHeight="1" x14ac:dyDescent="0.2">
      <c r="A65" s="6" t="s">
        <v>13</v>
      </c>
      <c r="B65" s="7">
        <v>2139</v>
      </c>
      <c r="C65" s="7">
        <v>1829</v>
      </c>
      <c r="D65" s="5">
        <f t="shared" si="8"/>
        <v>310</v>
      </c>
      <c r="E65" s="5">
        <f t="shared" si="9"/>
        <v>28262</v>
      </c>
    </row>
    <row r="66" spans="1:5" ht="15" customHeight="1" x14ac:dyDescent="0.2">
      <c r="A66" s="6" t="s">
        <v>14</v>
      </c>
      <c r="B66" s="7">
        <v>2423</v>
      </c>
      <c r="C66" s="7">
        <v>1935</v>
      </c>
      <c r="D66" s="5">
        <f t="shared" si="8"/>
        <v>488</v>
      </c>
      <c r="E66" s="5">
        <f t="shared" si="9"/>
        <v>28750</v>
      </c>
    </row>
    <row r="67" spans="1:5" ht="15" customHeight="1" x14ac:dyDescent="0.2">
      <c r="A67" s="6" t="s">
        <v>15</v>
      </c>
      <c r="B67" s="7">
        <v>2290</v>
      </c>
      <c r="C67" s="7">
        <v>2090</v>
      </c>
      <c r="D67" s="5">
        <f t="shared" si="8"/>
        <v>200</v>
      </c>
      <c r="E67" s="5">
        <f t="shared" si="9"/>
        <v>28950</v>
      </c>
    </row>
    <row r="68" spans="1:5" ht="15" customHeight="1" x14ac:dyDescent="0.2">
      <c r="A68" s="6" t="s">
        <v>42</v>
      </c>
      <c r="B68" s="7">
        <v>1852</v>
      </c>
      <c r="C68" s="7">
        <v>2057</v>
      </c>
      <c r="D68" s="5">
        <f t="shared" si="8"/>
        <v>-205</v>
      </c>
      <c r="E68" s="5">
        <f t="shared" si="9"/>
        <v>28745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28745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28745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28745</v>
      </c>
    </row>
    <row r="72" spans="1:5" ht="15" customHeight="1" x14ac:dyDescent="0.2">
      <c r="A72" s="8" t="s">
        <v>37</v>
      </c>
      <c r="B72" s="9">
        <f>SUM(B60:B71)</f>
        <v>18742</v>
      </c>
      <c r="C72" s="9">
        <f>SUM(C60:C71)</f>
        <v>18949</v>
      </c>
      <c r="D72" s="10">
        <f>SUM(D60:D71)</f>
        <v>-207</v>
      </c>
      <c r="E72" s="10">
        <f>E71</f>
        <v>28745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31.5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8">
        <v>4123</v>
      </c>
      <c r="C8" s="3">
        <v>3080</v>
      </c>
      <c r="D8" s="4">
        <f t="shared" ref="D8:D19" si="0">B8-C8</f>
        <v>1043</v>
      </c>
      <c r="E8" s="5">
        <v>49793</v>
      </c>
    </row>
    <row r="9" spans="1:5" ht="15" customHeight="1" x14ac:dyDescent="0.2">
      <c r="A9" s="6" t="s">
        <v>9</v>
      </c>
      <c r="B9" s="7">
        <v>4041</v>
      </c>
      <c r="C9" s="7">
        <v>2660</v>
      </c>
      <c r="D9" s="5">
        <f t="shared" si="0"/>
        <v>1381</v>
      </c>
      <c r="E9" s="5">
        <f t="shared" ref="E9:E19" si="1">E8+D9</f>
        <v>51174</v>
      </c>
    </row>
    <row r="10" spans="1:5" ht="15" customHeight="1" x14ac:dyDescent="0.2">
      <c r="A10" s="6" t="s">
        <v>10</v>
      </c>
      <c r="B10" s="7">
        <v>3610</v>
      </c>
      <c r="C10" s="7">
        <v>4805</v>
      </c>
      <c r="D10" s="5">
        <f t="shared" si="0"/>
        <v>-1195</v>
      </c>
      <c r="E10" s="5">
        <f t="shared" si="1"/>
        <v>49979</v>
      </c>
    </row>
    <row r="11" spans="1:5" ht="15" customHeight="1" x14ac:dyDescent="0.2">
      <c r="A11" s="6" t="s">
        <v>11</v>
      </c>
      <c r="B11" s="7">
        <v>1248</v>
      </c>
      <c r="C11" s="7">
        <v>4900</v>
      </c>
      <c r="D11" s="5">
        <f t="shared" si="0"/>
        <v>-3652</v>
      </c>
      <c r="E11" s="5">
        <f t="shared" si="1"/>
        <v>46327</v>
      </c>
    </row>
    <row r="12" spans="1:5" ht="15" customHeight="1" x14ac:dyDescent="0.2">
      <c r="A12" s="6" t="s">
        <v>12</v>
      </c>
      <c r="B12" s="7">
        <v>1812</v>
      </c>
      <c r="C12" s="7">
        <v>2623</v>
      </c>
      <c r="D12" s="5">
        <f t="shared" si="0"/>
        <v>-811</v>
      </c>
      <c r="E12" s="5">
        <f t="shared" si="1"/>
        <v>45516</v>
      </c>
    </row>
    <row r="13" spans="1:5" ht="15" customHeight="1" x14ac:dyDescent="0.2">
      <c r="A13" s="6" t="s">
        <v>13</v>
      </c>
      <c r="B13" s="7">
        <v>3882</v>
      </c>
      <c r="C13" s="7">
        <v>2383</v>
      </c>
      <c r="D13" s="5">
        <f t="shared" si="0"/>
        <v>1499</v>
      </c>
      <c r="E13" s="5">
        <f t="shared" si="1"/>
        <v>47015</v>
      </c>
    </row>
    <row r="14" spans="1:5" ht="15" customHeight="1" x14ac:dyDescent="0.2">
      <c r="A14" s="6" t="s">
        <v>14</v>
      </c>
      <c r="B14" s="7">
        <v>5094</v>
      </c>
      <c r="C14" s="7">
        <v>2132</v>
      </c>
      <c r="D14" s="5">
        <f t="shared" si="0"/>
        <v>2962</v>
      </c>
      <c r="E14" s="5">
        <f t="shared" si="1"/>
        <v>49977</v>
      </c>
    </row>
    <row r="15" spans="1:5" ht="15" customHeight="1" x14ac:dyDescent="0.2">
      <c r="A15" s="6" t="s">
        <v>15</v>
      </c>
      <c r="B15" s="7">
        <v>5169</v>
      </c>
      <c r="C15" s="7">
        <v>2832</v>
      </c>
      <c r="D15" s="5">
        <f t="shared" si="0"/>
        <v>2337</v>
      </c>
      <c r="E15" s="5">
        <f t="shared" si="1"/>
        <v>52314</v>
      </c>
    </row>
    <row r="16" spans="1:5" ht="15" customHeight="1" x14ac:dyDescent="0.2">
      <c r="A16" s="6" t="s">
        <v>16</v>
      </c>
      <c r="B16" s="7">
        <v>4870</v>
      </c>
      <c r="C16" s="7">
        <v>3335</v>
      </c>
      <c r="D16" s="5">
        <f t="shared" si="0"/>
        <v>1535</v>
      </c>
      <c r="E16" s="5">
        <f t="shared" si="1"/>
        <v>53849</v>
      </c>
    </row>
    <row r="17" spans="1:5" ht="15" customHeight="1" x14ac:dyDescent="0.2">
      <c r="A17" s="6" t="s">
        <v>17</v>
      </c>
      <c r="B17" s="7">
        <v>5238</v>
      </c>
      <c r="C17" s="7">
        <v>4220</v>
      </c>
      <c r="D17" s="5">
        <f t="shared" si="0"/>
        <v>1018</v>
      </c>
      <c r="E17" s="5">
        <f t="shared" si="1"/>
        <v>54867</v>
      </c>
    </row>
    <row r="18" spans="1:5" ht="15" customHeight="1" x14ac:dyDescent="0.2">
      <c r="A18" s="6" t="s">
        <v>18</v>
      </c>
      <c r="B18" s="7">
        <v>4471</v>
      </c>
      <c r="C18" s="7">
        <v>3812</v>
      </c>
      <c r="D18" s="5">
        <f t="shared" si="0"/>
        <v>659</v>
      </c>
      <c r="E18" s="5">
        <f t="shared" si="1"/>
        <v>55526</v>
      </c>
    </row>
    <row r="19" spans="1:5" ht="15" customHeight="1" x14ac:dyDescent="0.2">
      <c r="A19" s="6" t="s">
        <v>19</v>
      </c>
      <c r="B19" s="7">
        <v>2817</v>
      </c>
      <c r="C19" s="7">
        <v>4559</v>
      </c>
      <c r="D19" s="5">
        <f t="shared" si="0"/>
        <v>-1742</v>
      </c>
      <c r="E19" s="5">
        <f t="shared" si="1"/>
        <v>53784</v>
      </c>
    </row>
    <row r="20" spans="1:5" ht="15" customHeight="1" x14ac:dyDescent="0.2">
      <c r="A20" s="8" t="s">
        <v>20</v>
      </c>
      <c r="B20" s="9">
        <f>SUM(B8:B19)</f>
        <v>46375</v>
      </c>
      <c r="C20" s="9">
        <f>SUM(C8:C19)</f>
        <v>41341</v>
      </c>
      <c r="D20" s="9">
        <f>SUM(D8:D19)</f>
        <v>5034</v>
      </c>
      <c r="E20" s="10">
        <f>E19</f>
        <v>53784</v>
      </c>
    </row>
    <row r="21" spans="1:5" ht="15" customHeight="1" x14ac:dyDescent="0.2">
      <c r="A21" s="2" t="s">
        <v>21</v>
      </c>
      <c r="B21" s="3">
        <v>4651</v>
      </c>
      <c r="C21" s="3">
        <v>4123</v>
      </c>
      <c r="D21" s="4">
        <f t="shared" ref="D21:D32" si="2">B21-C21</f>
        <v>528</v>
      </c>
      <c r="E21" s="4">
        <f>E19+D21</f>
        <v>54312</v>
      </c>
    </row>
    <row r="22" spans="1:5" ht="15" customHeight="1" x14ac:dyDescent="0.2">
      <c r="A22" s="6" t="s">
        <v>9</v>
      </c>
      <c r="B22" s="7">
        <v>5005</v>
      </c>
      <c r="C22" s="7">
        <v>3319</v>
      </c>
      <c r="D22" s="5">
        <f t="shared" si="2"/>
        <v>1686</v>
      </c>
      <c r="E22" s="5">
        <f t="shared" ref="E22:E32" si="3">E21+D22</f>
        <v>55998</v>
      </c>
    </row>
    <row r="23" spans="1:5" ht="15" customHeight="1" x14ac:dyDescent="0.2">
      <c r="A23" s="6" t="s">
        <v>10</v>
      </c>
      <c r="B23" s="7">
        <v>4772</v>
      </c>
      <c r="C23" s="17">
        <v>5205</v>
      </c>
      <c r="D23" s="5">
        <f t="shared" si="2"/>
        <v>-433</v>
      </c>
      <c r="E23" s="5">
        <f t="shared" si="3"/>
        <v>55565</v>
      </c>
    </row>
    <row r="24" spans="1:5" ht="15" customHeight="1" x14ac:dyDescent="0.2">
      <c r="A24" s="6" t="s">
        <v>11</v>
      </c>
      <c r="B24" s="7">
        <v>4293</v>
      </c>
      <c r="C24" s="7">
        <v>3989</v>
      </c>
      <c r="D24" s="5">
        <f t="shared" si="2"/>
        <v>304</v>
      </c>
      <c r="E24" s="5">
        <f t="shared" si="3"/>
        <v>55869</v>
      </c>
    </row>
    <row r="25" spans="1:5" ht="15" customHeight="1" x14ac:dyDescent="0.2">
      <c r="A25" s="6" t="s">
        <v>12</v>
      </c>
      <c r="B25" s="7">
        <v>4923</v>
      </c>
      <c r="C25" s="7">
        <v>4332</v>
      </c>
      <c r="D25" s="5">
        <f t="shared" si="2"/>
        <v>591</v>
      </c>
      <c r="E25" s="5">
        <f t="shared" si="3"/>
        <v>56460</v>
      </c>
    </row>
    <row r="26" spans="1:5" ht="15" customHeight="1" x14ac:dyDescent="0.2">
      <c r="A26" s="6" t="s">
        <v>13</v>
      </c>
      <c r="B26" s="7">
        <v>5463</v>
      </c>
      <c r="C26" s="7">
        <v>4129</v>
      </c>
      <c r="D26" s="5">
        <f t="shared" si="2"/>
        <v>1334</v>
      </c>
      <c r="E26" s="5">
        <f t="shared" si="3"/>
        <v>57794</v>
      </c>
    </row>
    <row r="27" spans="1:5" ht="15" customHeight="1" x14ac:dyDescent="0.2">
      <c r="A27" s="6" t="s">
        <v>14</v>
      </c>
      <c r="B27" s="7">
        <v>6089</v>
      </c>
      <c r="C27" s="7">
        <v>4289</v>
      </c>
      <c r="D27" s="5">
        <f t="shared" si="2"/>
        <v>1800</v>
      </c>
      <c r="E27" s="5">
        <f t="shared" si="3"/>
        <v>59594</v>
      </c>
    </row>
    <row r="28" spans="1:5" ht="15" customHeight="1" x14ac:dyDescent="0.2">
      <c r="A28" s="6" t="s">
        <v>15</v>
      </c>
      <c r="B28" s="7">
        <v>6370</v>
      </c>
      <c r="C28" s="7">
        <v>4461</v>
      </c>
      <c r="D28" s="5">
        <f t="shared" si="2"/>
        <v>1909</v>
      </c>
      <c r="E28" s="5">
        <f t="shared" si="3"/>
        <v>61503</v>
      </c>
    </row>
    <row r="29" spans="1:5" ht="15" customHeight="1" x14ac:dyDescent="0.2">
      <c r="A29" s="6" t="s">
        <v>16</v>
      </c>
      <c r="B29" s="7">
        <v>5929</v>
      </c>
      <c r="C29" s="7">
        <v>4370</v>
      </c>
      <c r="D29" s="5">
        <f t="shared" si="2"/>
        <v>1559</v>
      </c>
      <c r="E29" s="5">
        <f t="shared" si="3"/>
        <v>63062</v>
      </c>
    </row>
    <row r="30" spans="1:5" ht="15" customHeight="1" x14ac:dyDescent="0.2">
      <c r="A30" s="6" t="s">
        <v>17</v>
      </c>
      <c r="B30" s="7">
        <v>5226</v>
      </c>
      <c r="C30" s="7">
        <v>5055</v>
      </c>
      <c r="D30" s="5">
        <f t="shared" si="2"/>
        <v>171</v>
      </c>
      <c r="E30" s="5">
        <f t="shared" si="3"/>
        <v>63233</v>
      </c>
    </row>
    <row r="31" spans="1:5" ht="15" customHeight="1" x14ac:dyDescent="0.2">
      <c r="A31" s="6" t="s">
        <v>18</v>
      </c>
      <c r="B31" s="7">
        <v>5445</v>
      </c>
      <c r="C31" s="7">
        <v>4753</v>
      </c>
      <c r="D31" s="5">
        <f t="shared" si="2"/>
        <v>692</v>
      </c>
      <c r="E31" s="5">
        <f t="shared" si="3"/>
        <v>63925</v>
      </c>
    </row>
    <row r="32" spans="1:5" ht="15" customHeight="1" x14ac:dyDescent="0.2">
      <c r="A32" s="6" t="s">
        <v>19</v>
      </c>
      <c r="B32" s="7">
        <v>3541</v>
      </c>
      <c r="C32" s="7">
        <v>5574</v>
      </c>
      <c r="D32" s="5">
        <f t="shared" si="2"/>
        <v>-2033</v>
      </c>
      <c r="E32" s="5">
        <f t="shared" si="3"/>
        <v>61892</v>
      </c>
    </row>
    <row r="33" spans="1:5" ht="15" customHeight="1" x14ac:dyDescent="0.2">
      <c r="A33" s="8" t="s">
        <v>22</v>
      </c>
      <c r="B33" s="9">
        <f>SUM(B21:B32)</f>
        <v>61707</v>
      </c>
      <c r="C33" s="9">
        <f>SUM(C21:C32)</f>
        <v>53599</v>
      </c>
      <c r="D33" s="10">
        <f>SUM(D21:D32)</f>
        <v>8108</v>
      </c>
      <c r="E33" s="10">
        <f>E32</f>
        <v>61892</v>
      </c>
    </row>
    <row r="34" spans="1:5" ht="15" customHeight="1" x14ac:dyDescent="0.2">
      <c r="A34" s="2" t="s">
        <v>23</v>
      </c>
      <c r="B34" s="3">
        <v>4677</v>
      </c>
      <c r="C34" s="3">
        <v>4607</v>
      </c>
      <c r="D34" s="4">
        <f t="shared" ref="D34:D45" si="4">B34-C34</f>
        <v>70</v>
      </c>
      <c r="E34" s="4">
        <f>E32+D34</f>
        <v>61962</v>
      </c>
    </row>
    <row r="35" spans="1:5" ht="15" customHeight="1" x14ac:dyDescent="0.2">
      <c r="A35" s="6" t="s">
        <v>9</v>
      </c>
      <c r="B35" s="7">
        <v>6234</v>
      </c>
      <c r="C35" s="7">
        <v>3735</v>
      </c>
      <c r="D35" s="5">
        <f t="shared" si="4"/>
        <v>2499</v>
      </c>
      <c r="E35" s="5">
        <f t="shared" ref="E35:E45" si="5">E34+D35</f>
        <v>64461</v>
      </c>
    </row>
    <row r="36" spans="1:5" ht="15" customHeight="1" x14ac:dyDescent="0.2">
      <c r="A36" s="6" t="s">
        <v>10</v>
      </c>
      <c r="B36" s="7">
        <v>5329</v>
      </c>
      <c r="C36" s="7">
        <v>5718</v>
      </c>
      <c r="D36" s="5">
        <f t="shared" si="4"/>
        <v>-389</v>
      </c>
      <c r="E36" s="5">
        <f t="shared" si="5"/>
        <v>64072</v>
      </c>
    </row>
    <row r="37" spans="1:5" ht="15" customHeight="1" x14ac:dyDescent="0.2">
      <c r="A37" s="6" t="s">
        <v>11</v>
      </c>
      <c r="B37" s="7">
        <v>4704</v>
      </c>
      <c r="C37" s="7">
        <v>4747</v>
      </c>
      <c r="D37" s="5">
        <f t="shared" si="4"/>
        <v>-43</v>
      </c>
      <c r="E37" s="5">
        <f t="shared" si="5"/>
        <v>64029</v>
      </c>
    </row>
    <row r="38" spans="1:5" ht="15" customHeight="1" x14ac:dyDescent="0.2">
      <c r="A38" s="6" t="s">
        <v>12</v>
      </c>
      <c r="B38" s="7">
        <v>6435</v>
      </c>
      <c r="C38" s="7">
        <v>4486</v>
      </c>
      <c r="D38" s="5">
        <f t="shared" si="4"/>
        <v>1949</v>
      </c>
      <c r="E38" s="5">
        <f t="shared" si="5"/>
        <v>65978</v>
      </c>
    </row>
    <row r="39" spans="1:5" ht="15" customHeight="1" x14ac:dyDescent="0.2">
      <c r="A39" s="6" t="s">
        <v>13</v>
      </c>
      <c r="B39" s="7">
        <v>6403</v>
      </c>
      <c r="C39" s="7">
        <v>4214</v>
      </c>
      <c r="D39" s="5">
        <f t="shared" si="4"/>
        <v>2189</v>
      </c>
      <c r="E39" s="5">
        <f t="shared" si="5"/>
        <v>68167</v>
      </c>
    </row>
    <row r="40" spans="1:5" ht="15" customHeight="1" x14ac:dyDescent="0.2">
      <c r="A40" s="6" t="s">
        <v>14</v>
      </c>
      <c r="B40" s="7">
        <v>6026</v>
      </c>
      <c r="C40" s="7">
        <v>4624</v>
      </c>
      <c r="D40" s="5">
        <f t="shared" si="4"/>
        <v>1402</v>
      </c>
      <c r="E40" s="5">
        <f t="shared" si="5"/>
        <v>69569</v>
      </c>
    </row>
    <row r="41" spans="1:5" ht="15" customHeight="1" x14ac:dyDescent="0.2">
      <c r="A41" s="6" t="s">
        <v>15</v>
      </c>
      <c r="B41" s="7">
        <v>6139</v>
      </c>
      <c r="C41" s="7">
        <v>5563</v>
      </c>
      <c r="D41" s="5">
        <f t="shared" si="4"/>
        <v>576</v>
      </c>
      <c r="E41" s="5">
        <f t="shared" si="5"/>
        <v>70145</v>
      </c>
    </row>
    <row r="42" spans="1:5" ht="15" customHeight="1" x14ac:dyDescent="0.2">
      <c r="A42" s="6" t="s">
        <v>16</v>
      </c>
      <c r="B42" s="7">
        <v>6082</v>
      </c>
      <c r="C42" s="7">
        <v>4880</v>
      </c>
      <c r="D42" s="5">
        <f t="shared" si="4"/>
        <v>1202</v>
      </c>
      <c r="E42" s="5">
        <f t="shared" si="5"/>
        <v>71347</v>
      </c>
    </row>
    <row r="43" spans="1:5" ht="15" customHeight="1" x14ac:dyDescent="0.2">
      <c r="A43" s="6" t="s">
        <v>17</v>
      </c>
      <c r="B43" s="7">
        <v>5503</v>
      </c>
      <c r="C43" s="7">
        <v>4826</v>
      </c>
      <c r="D43" s="5">
        <f t="shared" si="4"/>
        <v>677</v>
      </c>
      <c r="E43" s="5">
        <f t="shared" si="5"/>
        <v>72024</v>
      </c>
    </row>
    <row r="44" spans="1:5" ht="15" customHeight="1" x14ac:dyDescent="0.2">
      <c r="A44" s="6" t="s">
        <v>18</v>
      </c>
      <c r="B44" s="7">
        <v>5115</v>
      </c>
      <c r="C44" s="7">
        <v>5289</v>
      </c>
      <c r="D44" s="5">
        <f t="shared" si="4"/>
        <v>-174</v>
      </c>
      <c r="E44" s="5">
        <f t="shared" si="5"/>
        <v>71850</v>
      </c>
    </row>
    <row r="45" spans="1:5" ht="15" customHeight="1" x14ac:dyDescent="0.2">
      <c r="A45" s="6" t="s">
        <v>19</v>
      </c>
      <c r="B45" s="7">
        <v>3682</v>
      </c>
      <c r="C45" s="7">
        <v>4994</v>
      </c>
      <c r="D45" s="5">
        <f t="shared" si="4"/>
        <v>-1312</v>
      </c>
      <c r="E45" s="5">
        <f t="shared" si="5"/>
        <v>70538</v>
      </c>
    </row>
    <row r="46" spans="1:5" ht="15" customHeight="1" x14ac:dyDescent="0.2">
      <c r="A46" s="8" t="s">
        <v>24</v>
      </c>
      <c r="B46" s="9">
        <f>SUM(B34:B45)</f>
        <v>66329</v>
      </c>
      <c r="C46" s="9">
        <f>SUM(C34:C45)</f>
        <v>57683</v>
      </c>
      <c r="D46" s="10">
        <f>SUM(D34:D45)</f>
        <v>8646</v>
      </c>
      <c r="E46" s="10">
        <f>E45</f>
        <v>70538</v>
      </c>
    </row>
    <row r="47" spans="1:5" ht="15" customHeight="1" x14ac:dyDescent="0.2">
      <c r="A47" s="2" t="s">
        <v>25</v>
      </c>
      <c r="B47" s="3">
        <v>5403</v>
      </c>
      <c r="C47" s="3">
        <v>4963</v>
      </c>
      <c r="D47" s="4">
        <f t="shared" ref="D47:D58" si="6">B47-C47</f>
        <v>440</v>
      </c>
      <c r="E47" s="4">
        <f>E45+D47</f>
        <v>70978</v>
      </c>
    </row>
    <row r="48" spans="1:5" ht="15" customHeight="1" x14ac:dyDescent="0.2">
      <c r="A48" s="6" t="s">
        <v>9</v>
      </c>
      <c r="B48" s="7">
        <v>4624</v>
      </c>
      <c r="C48" s="7">
        <v>4463</v>
      </c>
      <c r="D48" s="5">
        <f t="shared" si="6"/>
        <v>161</v>
      </c>
      <c r="E48" s="5">
        <f t="shared" ref="E48:E58" si="7">E47+D48</f>
        <v>71139</v>
      </c>
    </row>
    <row r="49" spans="1:5" ht="15" customHeight="1" x14ac:dyDescent="0.2">
      <c r="A49" s="6" t="s">
        <v>10</v>
      </c>
      <c r="B49" s="7">
        <v>5735</v>
      </c>
      <c r="C49" s="7">
        <v>5555</v>
      </c>
      <c r="D49" s="5">
        <f t="shared" si="6"/>
        <v>180</v>
      </c>
      <c r="E49" s="5">
        <f t="shared" si="7"/>
        <v>71319</v>
      </c>
    </row>
    <row r="50" spans="1:5" ht="15" customHeight="1" x14ac:dyDescent="0.2">
      <c r="A50" s="6" t="s">
        <v>11</v>
      </c>
      <c r="B50" s="7">
        <v>5247</v>
      </c>
      <c r="C50" s="7">
        <v>5220</v>
      </c>
      <c r="D50" s="5">
        <f t="shared" si="6"/>
        <v>27</v>
      </c>
      <c r="E50" s="5">
        <f t="shared" si="7"/>
        <v>71346</v>
      </c>
    </row>
    <row r="51" spans="1:5" ht="15" customHeight="1" x14ac:dyDescent="0.2">
      <c r="A51" s="6" t="s">
        <v>12</v>
      </c>
      <c r="B51" s="7">
        <v>6500</v>
      </c>
      <c r="C51" s="7">
        <v>5180</v>
      </c>
      <c r="D51" s="5">
        <f t="shared" si="6"/>
        <v>1320</v>
      </c>
      <c r="E51" s="5">
        <f t="shared" si="7"/>
        <v>72666</v>
      </c>
    </row>
    <row r="52" spans="1:5" ht="15" customHeight="1" x14ac:dyDescent="0.2">
      <c r="A52" s="6" t="s">
        <v>13</v>
      </c>
      <c r="B52" s="7">
        <v>7188</v>
      </c>
      <c r="C52" s="7">
        <v>4792</v>
      </c>
      <c r="D52" s="5">
        <f t="shared" si="6"/>
        <v>2396</v>
      </c>
      <c r="E52" s="5">
        <f t="shared" si="7"/>
        <v>75062</v>
      </c>
    </row>
    <row r="53" spans="1:5" ht="15" customHeight="1" x14ac:dyDescent="0.2">
      <c r="A53" s="6" t="s">
        <v>14</v>
      </c>
      <c r="B53" s="7">
        <v>6501</v>
      </c>
      <c r="C53" s="7">
        <v>5365</v>
      </c>
      <c r="D53" s="5">
        <f t="shared" si="6"/>
        <v>1136</v>
      </c>
      <c r="E53" s="5">
        <f t="shared" si="7"/>
        <v>76198</v>
      </c>
    </row>
    <row r="54" spans="1:5" ht="15" customHeight="1" x14ac:dyDescent="0.2">
      <c r="A54" s="6" t="s">
        <v>15</v>
      </c>
      <c r="B54" s="7">
        <v>7358</v>
      </c>
      <c r="C54" s="7">
        <v>6047</v>
      </c>
      <c r="D54" s="5">
        <f t="shared" si="6"/>
        <v>1311</v>
      </c>
      <c r="E54" s="5">
        <f t="shared" si="7"/>
        <v>77509</v>
      </c>
    </row>
    <row r="55" spans="1:5" ht="15" customHeight="1" x14ac:dyDescent="0.2">
      <c r="A55" s="6" t="s">
        <v>16</v>
      </c>
      <c r="B55" s="7">
        <v>6138</v>
      </c>
      <c r="C55" s="7">
        <v>5422</v>
      </c>
      <c r="D55" s="5">
        <f t="shared" si="6"/>
        <v>716</v>
      </c>
      <c r="E55" s="5">
        <f t="shared" si="7"/>
        <v>78225</v>
      </c>
    </row>
    <row r="56" spans="1:5" ht="15" customHeight="1" x14ac:dyDescent="0.2">
      <c r="A56" s="6" t="s">
        <v>17</v>
      </c>
      <c r="B56" s="7">
        <v>7220</v>
      </c>
      <c r="C56" s="7">
        <v>6153</v>
      </c>
      <c r="D56" s="5">
        <f t="shared" si="6"/>
        <v>1067</v>
      </c>
      <c r="E56" s="5">
        <f t="shared" si="7"/>
        <v>79292</v>
      </c>
    </row>
    <row r="57" spans="1:5" ht="15" customHeight="1" x14ac:dyDescent="0.2">
      <c r="A57" s="6" t="s">
        <v>18</v>
      </c>
      <c r="B57" s="7">
        <v>6038</v>
      </c>
      <c r="C57" s="7">
        <v>6056</v>
      </c>
      <c r="D57" s="5">
        <f t="shared" si="6"/>
        <v>-18</v>
      </c>
      <c r="E57" s="5">
        <f t="shared" si="7"/>
        <v>79274</v>
      </c>
    </row>
    <row r="58" spans="1:5" ht="15" customHeight="1" x14ac:dyDescent="0.2">
      <c r="A58" s="6" t="s">
        <v>19</v>
      </c>
      <c r="B58" s="7">
        <v>3983</v>
      </c>
      <c r="C58" s="7">
        <v>6030</v>
      </c>
      <c r="D58" s="5">
        <f t="shared" si="6"/>
        <v>-2047</v>
      </c>
      <c r="E58" s="5">
        <f t="shared" si="7"/>
        <v>77227</v>
      </c>
    </row>
    <row r="59" spans="1:5" ht="15" customHeight="1" x14ac:dyDescent="0.2">
      <c r="A59" s="8" t="s">
        <v>38</v>
      </c>
      <c r="B59" s="9">
        <f>SUM(B47:B58)</f>
        <v>71935</v>
      </c>
      <c r="C59" s="9">
        <f>SUM(C47:C58)</f>
        <v>65246</v>
      </c>
      <c r="D59" s="10">
        <f>SUM(D47:D58)</f>
        <v>6689</v>
      </c>
      <c r="E59" s="10">
        <f>E58</f>
        <v>77227</v>
      </c>
    </row>
    <row r="60" spans="1:5" ht="15" customHeight="1" x14ac:dyDescent="0.2">
      <c r="A60" s="2" t="s">
        <v>39</v>
      </c>
      <c r="B60" s="3">
        <v>6183</v>
      </c>
      <c r="C60" s="3">
        <v>5734</v>
      </c>
      <c r="D60" s="4">
        <f t="shared" ref="D60:D71" si="8">B60-C60</f>
        <v>449</v>
      </c>
      <c r="E60" s="4">
        <f>E58+D60</f>
        <v>77676</v>
      </c>
    </row>
    <row r="61" spans="1:5" ht="15" customHeight="1" x14ac:dyDescent="0.2">
      <c r="A61" s="6" t="s">
        <v>9</v>
      </c>
      <c r="B61" s="7">
        <v>5880</v>
      </c>
      <c r="C61" s="7">
        <v>4800</v>
      </c>
      <c r="D61" s="5">
        <f t="shared" si="8"/>
        <v>1080</v>
      </c>
      <c r="E61" s="5">
        <f t="shared" ref="E61:E71" si="9">E60+D61</f>
        <v>78756</v>
      </c>
    </row>
    <row r="62" spans="1:5" ht="15" customHeight="1" x14ac:dyDescent="0.2">
      <c r="A62" s="6" t="s">
        <v>10</v>
      </c>
      <c r="B62" s="7">
        <v>5601</v>
      </c>
      <c r="C62" s="7">
        <v>6192</v>
      </c>
      <c r="D62" s="5">
        <f t="shared" si="8"/>
        <v>-591</v>
      </c>
      <c r="E62" s="5">
        <f t="shared" si="9"/>
        <v>78165</v>
      </c>
    </row>
    <row r="63" spans="1:5" ht="15" customHeight="1" x14ac:dyDescent="0.2">
      <c r="A63" s="6" t="s">
        <v>11</v>
      </c>
      <c r="B63" s="7">
        <v>6342</v>
      </c>
      <c r="C63" s="7">
        <v>5366</v>
      </c>
      <c r="D63" s="5">
        <f t="shared" si="8"/>
        <v>976</v>
      </c>
      <c r="E63" s="5">
        <f t="shared" si="9"/>
        <v>79141</v>
      </c>
    </row>
    <row r="64" spans="1:5" ht="15" customHeight="1" x14ac:dyDescent="0.2">
      <c r="A64" s="6" t="s">
        <v>12</v>
      </c>
      <c r="B64" s="7">
        <v>6170</v>
      </c>
      <c r="C64" s="7">
        <v>5246</v>
      </c>
      <c r="D64" s="5">
        <f t="shared" si="8"/>
        <v>924</v>
      </c>
      <c r="E64" s="5">
        <f t="shared" si="9"/>
        <v>80065</v>
      </c>
    </row>
    <row r="65" spans="1:5" ht="15" customHeight="1" x14ac:dyDescent="0.2">
      <c r="A65" s="6" t="s">
        <v>13</v>
      </c>
      <c r="B65" s="7">
        <v>6111</v>
      </c>
      <c r="C65" s="7">
        <v>5071</v>
      </c>
      <c r="D65" s="5">
        <f t="shared" si="8"/>
        <v>1040</v>
      </c>
      <c r="E65" s="5">
        <f t="shared" si="9"/>
        <v>81105</v>
      </c>
    </row>
    <row r="66" spans="1:5" ht="15" customHeight="1" x14ac:dyDescent="0.2">
      <c r="A66" s="6" t="s">
        <v>14</v>
      </c>
      <c r="B66" s="7">
        <v>6012</v>
      </c>
      <c r="C66" s="7">
        <v>5725</v>
      </c>
      <c r="D66" s="5">
        <f t="shared" si="8"/>
        <v>287</v>
      </c>
      <c r="E66" s="5">
        <f t="shared" si="9"/>
        <v>81392</v>
      </c>
    </row>
    <row r="67" spans="1:5" ht="15" customHeight="1" x14ac:dyDescent="0.2">
      <c r="A67" s="6" t="s">
        <v>15</v>
      </c>
      <c r="B67" s="7">
        <v>6352</v>
      </c>
      <c r="C67" s="7">
        <v>5416</v>
      </c>
      <c r="D67" s="5">
        <f t="shared" si="8"/>
        <v>936</v>
      </c>
      <c r="E67" s="5">
        <f t="shared" si="9"/>
        <v>82328</v>
      </c>
    </row>
    <row r="68" spans="1:5" ht="15" customHeight="1" x14ac:dyDescent="0.2">
      <c r="A68" s="6" t="s">
        <v>42</v>
      </c>
      <c r="B68" s="7">
        <v>6255</v>
      </c>
      <c r="C68" s="7">
        <v>5306</v>
      </c>
      <c r="D68" s="5">
        <f t="shared" si="8"/>
        <v>949</v>
      </c>
      <c r="E68" s="5">
        <f t="shared" si="9"/>
        <v>83277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83277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83277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83277</v>
      </c>
    </row>
    <row r="72" spans="1:5" ht="15" customHeight="1" x14ac:dyDescent="0.2">
      <c r="A72" s="8" t="s">
        <v>37</v>
      </c>
      <c r="B72" s="9">
        <f>SUM(B60:B71)</f>
        <v>54906</v>
      </c>
      <c r="C72" s="9">
        <f>SUM(C60:C71)</f>
        <v>48856</v>
      </c>
      <c r="D72" s="10">
        <f>SUM(D60:D71)</f>
        <v>6050</v>
      </c>
      <c r="E72" s="10">
        <f>E71</f>
        <v>83277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5.5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5" activePane="bottomLeft" state="frozen"/>
      <selection pane="bottomLeft" activeCell="E77" sqref="E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2152</v>
      </c>
      <c r="C8" s="3">
        <v>1388</v>
      </c>
      <c r="D8" s="4">
        <f t="shared" ref="D8:D19" si="0">B8-C8</f>
        <v>764</v>
      </c>
      <c r="E8" s="5">
        <v>25825</v>
      </c>
    </row>
    <row r="9" spans="1:5" ht="15" customHeight="1" x14ac:dyDescent="0.2">
      <c r="A9" s="6" t="s">
        <v>9</v>
      </c>
      <c r="B9" s="7">
        <v>2440</v>
      </c>
      <c r="C9" s="7">
        <v>2041</v>
      </c>
      <c r="D9" s="5">
        <f t="shared" si="0"/>
        <v>399</v>
      </c>
      <c r="E9" s="5">
        <f t="shared" ref="E9:E19" si="1">E8+D9</f>
        <v>26224</v>
      </c>
    </row>
    <row r="10" spans="1:5" ht="15" customHeight="1" x14ac:dyDescent="0.2">
      <c r="A10" s="6" t="s">
        <v>10</v>
      </c>
      <c r="B10" s="7">
        <v>1860</v>
      </c>
      <c r="C10" s="7">
        <v>1951</v>
      </c>
      <c r="D10" s="5">
        <f t="shared" si="0"/>
        <v>-91</v>
      </c>
      <c r="E10" s="5">
        <f t="shared" si="1"/>
        <v>26133</v>
      </c>
    </row>
    <row r="11" spans="1:5" ht="15" customHeight="1" x14ac:dyDescent="0.2">
      <c r="A11" s="6" t="s">
        <v>11</v>
      </c>
      <c r="B11" s="7">
        <v>861</v>
      </c>
      <c r="C11" s="7">
        <v>1742</v>
      </c>
      <c r="D11" s="5">
        <f t="shared" si="0"/>
        <v>-881</v>
      </c>
      <c r="E11" s="5">
        <f t="shared" si="1"/>
        <v>25252</v>
      </c>
    </row>
    <row r="12" spans="1:5" ht="15" customHeight="1" x14ac:dyDescent="0.2">
      <c r="A12" s="6" t="s">
        <v>12</v>
      </c>
      <c r="B12" s="7">
        <v>1407</v>
      </c>
      <c r="C12" s="7">
        <v>1512</v>
      </c>
      <c r="D12" s="5">
        <f t="shared" si="0"/>
        <v>-105</v>
      </c>
      <c r="E12" s="5">
        <f t="shared" si="1"/>
        <v>25147</v>
      </c>
    </row>
    <row r="13" spans="1:5" ht="15" customHeight="1" x14ac:dyDescent="0.2">
      <c r="A13" s="6" t="s">
        <v>13</v>
      </c>
      <c r="B13" s="7">
        <v>1516</v>
      </c>
      <c r="C13" s="7">
        <v>1368</v>
      </c>
      <c r="D13" s="5">
        <f t="shared" si="0"/>
        <v>148</v>
      </c>
      <c r="E13" s="5">
        <f t="shared" si="1"/>
        <v>25295</v>
      </c>
    </row>
    <row r="14" spans="1:5" ht="15" customHeight="1" x14ac:dyDescent="0.2">
      <c r="A14" s="6" t="s">
        <v>14</v>
      </c>
      <c r="B14" s="7">
        <v>2242</v>
      </c>
      <c r="C14" s="7">
        <v>1704</v>
      </c>
      <c r="D14" s="5">
        <f t="shared" si="0"/>
        <v>538</v>
      </c>
      <c r="E14" s="5">
        <f t="shared" si="1"/>
        <v>25833</v>
      </c>
    </row>
    <row r="15" spans="1:5" ht="15" customHeight="1" x14ac:dyDescent="0.2">
      <c r="A15" s="6" t="s">
        <v>15</v>
      </c>
      <c r="B15" s="7">
        <v>2212</v>
      </c>
      <c r="C15" s="7">
        <v>1485</v>
      </c>
      <c r="D15" s="5">
        <f t="shared" si="0"/>
        <v>727</v>
      </c>
      <c r="E15" s="5">
        <f t="shared" si="1"/>
        <v>26560</v>
      </c>
    </row>
    <row r="16" spans="1:5" ht="15" customHeight="1" x14ac:dyDescent="0.2">
      <c r="A16" s="6" t="s">
        <v>16</v>
      </c>
      <c r="B16" s="7">
        <v>1975</v>
      </c>
      <c r="C16" s="7">
        <v>2036</v>
      </c>
      <c r="D16" s="5">
        <f t="shared" si="0"/>
        <v>-61</v>
      </c>
      <c r="E16" s="5">
        <f t="shared" si="1"/>
        <v>26499</v>
      </c>
    </row>
    <row r="17" spans="1:5" ht="15" customHeight="1" x14ac:dyDescent="0.2">
      <c r="A17" s="6" t="s">
        <v>17</v>
      </c>
      <c r="B17" s="7">
        <v>1934</v>
      </c>
      <c r="C17" s="7">
        <v>1330</v>
      </c>
      <c r="D17" s="5">
        <f t="shared" si="0"/>
        <v>604</v>
      </c>
      <c r="E17" s="5">
        <f t="shared" si="1"/>
        <v>27103</v>
      </c>
    </row>
    <row r="18" spans="1:5" ht="15" customHeight="1" x14ac:dyDescent="0.2">
      <c r="A18" s="6" t="s">
        <v>18</v>
      </c>
      <c r="B18" s="7">
        <v>1861</v>
      </c>
      <c r="C18" s="7">
        <v>1714</v>
      </c>
      <c r="D18" s="5">
        <f t="shared" si="0"/>
        <v>147</v>
      </c>
      <c r="E18" s="5">
        <f t="shared" si="1"/>
        <v>27250</v>
      </c>
    </row>
    <row r="19" spans="1:5" ht="15" customHeight="1" x14ac:dyDescent="0.2">
      <c r="A19" s="6" t="s">
        <v>19</v>
      </c>
      <c r="B19" s="7">
        <v>1129</v>
      </c>
      <c r="C19" s="7">
        <v>2343</v>
      </c>
      <c r="D19" s="5">
        <f t="shared" si="0"/>
        <v>-1214</v>
      </c>
      <c r="E19" s="5">
        <f t="shared" si="1"/>
        <v>26036</v>
      </c>
    </row>
    <row r="20" spans="1:5" ht="15" customHeight="1" x14ac:dyDescent="0.2">
      <c r="A20" s="8" t="s">
        <v>20</v>
      </c>
      <c r="B20" s="9">
        <f>SUM(B8:B19)</f>
        <v>21589</v>
      </c>
      <c r="C20" s="9">
        <f>SUM(C8:C19)</f>
        <v>20614</v>
      </c>
      <c r="D20" s="9">
        <f>SUM(D8:D19)</f>
        <v>975</v>
      </c>
      <c r="E20" s="10">
        <f>E19</f>
        <v>26036</v>
      </c>
    </row>
    <row r="21" spans="1:5" ht="15" customHeight="1" x14ac:dyDescent="0.2">
      <c r="A21" s="2" t="s">
        <v>21</v>
      </c>
      <c r="B21" s="3">
        <v>2500</v>
      </c>
      <c r="C21" s="3">
        <v>1580</v>
      </c>
      <c r="D21" s="4">
        <f t="shared" ref="D21:D32" si="2">B21-C21</f>
        <v>920</v>
      </c>
      <c r="E21" s="4">
        <f>E19+D21</f>
        <v>26956</v>
      </c>
    </row>
    <row r="22" spans="1:5" ht="15" customHeight="1" x14ac:dyDescent="0.2">
      <c r="A22" s="6" t="s">
        <v>9</v>
      </c>
      <c r="B22" s="7">
        <v>2418</v>
      </c>
      <c r="C22" s="7">
        <v>1875</v>
      </c>
      <c r="D22" s="5">
        <f t="shared" si="2"/>
        <v>543</v>
      </c>
      <c r="E22" s="5">
        <f t="shared" ref="E22:E32" si="3">E21+D22</f>
        <v>27499</v>
      </c>
    </row>
    <row r="23" spans="1:5" ht="15" customHeight="1" x14ac:dyDescent="0.2">
      <c r="A23" s="6" t="s">
        <v>10</v>
      </c>
      <c r="B23" s="7">
        <v>2864</v>
      </c>
      <c r="C23" s="7">
        <v>2133</v>
      </c>
      <c r="D23" s="5">
        <f t="shared" si="2"/>
        <v>731</v>
      </c>
      <c r="E23" s="5">
        <f t="shared" si="3"/>
        <v>28230</v>
      </c>
    </row>
    <row r="24" spans="1:5" ht="15" customHeight="1" x14ac:dyDescent="0.2">
      <c r="A24" s="6" t="s">
        <v>11</v>
      </c>
      <c r="B24" s="7">
        <v>2187</v>
      </c>
      <c r="C24" s="7">
        <v>2636</v>
      </c>
      <c r="D24" s="5">
        <f t="shared" si="2"/>
        <v>-449</v>
      </c>
      <c r="E24" s="5">
        <f t="shared" si="3"/>
        <v>27781</v>
      </c>
    </row>
    <row r="25" spans="1:5" ht="15" customHeight="1" x14ac:dyDescent="0.2">
      <c r="A25" s="6" t="s">
        <v>12</v>
      </c>
      <c r="B25" s="7">
        <v>1838</v>
      </c>
      <c r="C25" s="7">
        <v>2099</v>
      </c>
      <c r="D25" s="5">
        <f t="shared" si="2"/>
        <v>-261</v>
      </c>
      <c r="E25" s="5">
        <f t="shared" si="3"/>
        <v>27520</v>
      </c>
    </row>
    <row r="26" spans="1:5" ht="15" customHeight="1" x14ac:dyDescent="0.2">
      <c r="A26" s="6" t="s">
        <v>13</v>
      </c>
      <c r="B26" s="7">
        <v>1955</v>
      </c>
      <c r="C26" s="7">
        <v>1799</v>
      </c>
      <c r="D26" s="5">
        <f t="shared" si="2"/>
        <v>156</v>
      </c>
      <c r="E26" s="5">
        <f t="shared" si="3"/>
        <v>27676</v>
      </c>
    </row>
    <row r="27" spans="1:5" ht="15" customHeight="1" x14ac:dyDescent="0.2">
      <c r="A27" s="6" t="s">
        <v>14</v>
      </c>
      <c r="B27" s="7">
        <v>1997</v>
      </c>
      <c r="C27" s="7">
        <v>2239</v>
      </c>
      <c r="D27" s="5">
        <f t="shared" si="2"/>
        <v>-242</v>
      </c>
      <c r="E27" s="5">
        <f t="shared" si="3"/>
        <v>27434</v>
      </c>
    </row>
    <row r="28" spans="1:5" ht="15" customHeight="1" x14ac:dyDescent="0.2">
      <c r="A28" s="6" t="s">
        <v>15</v>
      </c>
      <c r="B28" s="7">
        <v>2706</v>
      </c>
      <c r="C28" s="7">
        <v>1959</v>
      </c>
      <c r="D28" s="5">
        <f t="shared" si="2"/>
        <v>747</v>
      </c>
      <c r="E28" s="5">
        <f t="shared" si="3"/>
        <v>28181</v>
      </c>
    </row>
    <row r="29" spans="1:5" ht="15" customHeight="1" x14ac:dyDescent="0.2">
      <c r="A29" s="6" t="s">
        <v>16</v>
      </c>
      <c r="B29" s="7">
        <v>2812</v>
      </c>
      <c r="C29" s="7">
        <v>1717</v>
      </c>
      <c r="D29" s="5">
        <f t="shared" si="2"/>
        <v>1095</v>
      </c>
      <c r="E29" s="5">
        <f t="shared" si="3"/>
        <v>29276</v>
      </c>
    </row>
    <row r="30" spans="1:5" ht="15" customHeight="1" x14ac:dyDescent="0.2">
      <c r="A30" s="6" t="s">
        <v>17</v>
      </c>
      <c r="B30" s="7">
        <v>2345</v>
      </c>
      <c r="C30" s="7">
        <v>1890</v>
      </c>
      <c r="D30" s="5">
        <f t="shared" si="2"/>
        <v>455</v>
      </c>
      <c r="E30" s="5">
        <f t="shared" si="3"/>
        <v>29731</v>
      </c>
    </row>
    <row r="31" spans="1:5" ht="15" customHeight="1" x14ac:dyDescent="0.2">
      <c r="A31" s="6" t="s">
        <v>18</v>
      </c>
      <c r="B31" s="7">
        <v>2461</v>
      </c>
      <c r="C31" s="7">
        <v>2189</v>
      </c>
      <c r="D31" s="5">
        <f t="shared" si="2"/>
        <v>272</v>
      </c>
      <c r="E31" s="5">
        <f t="shared" si="3"/>
        <v>30003</v>
      </c>
    </row>
    <row r="32" spans="1:5" ht="15" customHeight="1" x14ac:dyDescent="0.2">
      <c r="A32" s="6" t="s">
        <v>19</v>
      </c>
      <c r="B32" s="7">
        <v>1641</v>
      </c>
      <c r="C32" s="12">
        <v>2255</v>
      </c>
      <c r="D32" s="5">
        <f t="shared" si="2"/>
        <v>-614</v>
      </c>
      <c r="E32" s="5">
        <f t="shared" si="3"/>
        <v>29389</v>
      </c>
    </row>
    <row r="33" spans="1:5" ht="15" customHeight="1" x14ac:dyDescent="0.2">
      <c r="A33" s="8" t="s">
        <v>22</v>
      </c>
      <c r="B33" s="9">
        <f>SUM(B21:B32)</f>
        <v>27724</v>
      </c>
      <c r="C33" s="9">
        <f>SUM(C21:C32)</f>
        <v>24371</v>
      </c>
      <c r="D33" s="10">
        <f>SUM(D21:D32)</f>
        <v>3353</v>
      </c>
      <c r="E33" s="10">
        <f>E32</f>
        <v>29389</v>
      </c>
    </row>
    <row r="34" spans="1:5" ht="15" customHeight="1" x14ac:dyDescent="0.2">
      <c r="A34" s="2" t="s">
        <v>23</v>
      </c>
      <c r="B34" s="3">
        <v>2324</v>
      </c>
      <c r="C34" s="3">
        <v>2049</v>
      </c>
      <c r="D34" s="4">
        <f t="shared" ref="D34:D45" si="4">B34-C34</f>
        <v>275</v>
      </c>
      <c r="E34" s="4">
        <f>E32+D34</f>
        <v>29664</v>
      </c>
    </row>
    <row r="35" spans="1:5" ht="15" customHeight="1" x14ac:dyDescent="0.2">
      <c r="A35" s="6" t="s">
        <v>9</v>
      </c>
      <c r="B35" s="7">
        <v>2496</v>
      </c>
      <c r="C35" s="7">
        <v>1804</v>
      </c>
      <c r="D35" s="5">
        <f t="shared" si="4"/>
        <v>692</v>
      </c>
      <c r="E35" s="5">
        <f t="shared" ref="E35:E45" si="5">E34+D35</f>
        <v>30356</v>
      </c>
    </row>
    <row r="36" spans="1:5" ht="15" customHeight="1" x14ac:dyDescent="0.2">
      <c r="A36" s="6" t="s">
        <v>10</v>
      </c>
      <c r="B36" s="17">
        <v>2563</v>
      </c>
      <c r="C36" s="7">
        <v>2140</v>
      </c>
      <c r="D36" s="5">
        <f t="shared" si="4"/>
        <v>423</v>
      </c>
      <c r="E36" s="5">
        <f t="shared" si="5"/>
        <v>30779</v>
      </c>
    </row>
    <row r="37" spans="1:5" ht="15" customHeight="1" x14ac:dyDescent="0.2">
      <c r="A37" s="6" t="s">
        <v>11</v>
      </c>
      <c r="B37" s="7">
        <v>2588</v>
      </c>
      <c r="C37" s="7">
        <v>1806</v>
      </c>
      <c r="D37" s="5">
        <f t="shared" si="4"/>
        <v>782</v>
      </c>
      <c r="E37" s="5">
        <f t="shared" si="5"/>
        <v>31561</v>
      </c>
    </row>
    <row r="38" spans="1:5" ht="15" customHeight="1" x14ac:dyDescent="0.2">
      <c r="A38" s="6" t="s">
        <v>12</v>
      </c>
      <c r="B38" s="7">
        <v>3049</v>
      </c>
      <c r="C38" s="7">
        <v>1822</v>
      </c>
      <c r="D38" s="5">
        <f t="shared" si="4"/>
        <v>1227</v>
      </c>
      <c r="E38" s="5">
        <f t="shared" si="5"/>
        <v>32788</v>
      </c>
    </row>
    <row r="39" spans="1:5" ht="15" customHeight="1" x14ac:dyDescent="0.2">
      <c r="A39" s="6" t="s">
        <v>13</v>
      </c>
      <c r="B39" s="7">
        <v>2903</v>
      </c>
      <c r="C39" s="7">
        <v>2046</v>
      </c>
      <c r="D39" s="5">
        <f t="shared" si="4"/>
        <v>857</v>
      </c>
      <c r="E39" s="5">
        <f t="shared" si="5"/>
        <v>33645</v>
      </c>
    </row>
    <row r="40" spans="1:5" ht="15" customHeight="1" x14ac:dyDescent="0.2">
      <c r="A40" s="6" t="s">
        <v>14</v>
      </c>
      <c r="B40" s="7">
        <v>2722</v>
      </c>
      <c r="C40" s="7">
        <v>2332</v>
      </c>
      <c r="D40" s="5">
        <f t="shared" si="4"/>
        <v>390</v>
      </c>
      <c r="E40" s="5">
        <f t="shared" si="5"/>
        <v>34035</v>
      </c>
    </row>
    <row r="41" spans="1:5" ht="15" customHeight="1" x14ac:dyDescent="0.2">
      <c r="A41" s="6" t="s">
        <v>15</v>
      </c>
      <c r="B41" s="7">
        <v>3090</v>
      </c>
      <c r="C41" s="7">
        <v>2504</v>
      </c>
      <c r="D41" s="5">
        <f t="shared" si="4"/>
        <v>586</v>
      </c>
      <c r="E41" s="5">
        <f t="shared" si="5"/>
        <v>34621</v>
      </c>
    </row>
    <row r="42" spans="1:5" ht="15" customHeight="1" x14ac:dyDescent="0.2">
      <c r="A42" s="6" t="s">
        <v>16</v>
      </c>
      <c r="B42" s="7">
        <v>2631</v>
      </c>
      <c r="C42" s="7">
        <v>2365</v>
      </c>
      <c r="D42" s="5">
        <f t="shared" si="4"/>
        <v>266</v>
      </c>
      <c r="E42" s="5">
        <f t="shared" si="5"/>
        <v>34887</v>
      </c>
    </row>
    <row r="43" spans="1:5" ht="15" customHeight="1" x14ac:dyDescent="0.2">
      <c r="A43" s="6" t="s">
        <v>17</v>
      </c>
      <c r="B43" s="7">
        <v>2325</v>
      </c>
      <c r="C43" s="7">
        <v>2168</v>
      </c>
      <c r="D43" s="5">
        <f t="shared" si="4"/>
        <v>157</v>
      </c>
      <c r="E43" s="5">
        <f t="shared" si="5"/>
        <v>35044</v>
      </c>
    </row>
    <row r="44" spans="1:5" ht="15" customHeight="1" x14ac:dyDescent="0.2">
      <c r="A44" s="6" t="s">
        <v>18</v>
      </c>
      <c r="B44" s="7">
        <v>2394</v>
      </c>
      <c r="C44" s="7">
        <v>2683</v>
      </c>
      <c r="D44" s="5">
        <f t="shared" si="4"/>
        <v>-289</v>
      </c>
      <c r="E44" s="5">
        <f t="shared" si="5"/>
        <v>34755</v>
      </c>
    </row>
    <row r="45" spans="1:5" ht="15" customHeight="1" x14ac:dyDescent="0.2">
      <c r="A45" s="6" t="s">
        <v>19</v>
      </c>
      <c r="B45" s="7">
        <v>1542</v>
      </c>
      <c r="C45" s="7">
        <v>2595</v>
      </c>
      <c r="D45" s="5">
        <f t="shared" si="4"/>
        <v>-1053</v>
      </c>
      <c r="E45" s="5">
        <f t="shared" si="5"/>
        <v>33702</v>
      </c>
    </row>
    <row r="46" spans="1:5" ht="15" customHeight="1" x14ac:dyDescent="0.2">
      <c r="A46" s="8" t="s">
        <v>24</v>
      </c>
      <c r="B46" s="9">
        <f>SUM(B34:B45)</f>
        <v>30627</v>
      </c>
      <c r="C46" s="9">
        <f>SUM(C34:C45)</f>
        <v>26314</v>
      </c>
      <c r="D46" s="10">
        <f>SUM(D34:D45)</f>
        <v>4313</v>
      </c>
      <c r="E46" s="10">
        <f>E45</f>
        <v>33702</v>
      </c>
    </row>
    <row r="47" spans="1:5" ht="15.75" customHeight="1" x14ac:dyDescent="0.2">
      <c r="A47" s="2" t="s">
        <v>25</v>
      </c>
      <c r="B47" s="3">
        <v>2385</v>
      </c>
      <c r="C47" s="3">
        <v>2189</v>
      </c>
      <c r="D47" s="4">
        <f t="shared" ref="D47:D58" si="6">B47-C47</f>
        <v>196</v>
      </c>
      <c r="E47" s="4">
        <f>E45+D47</f>
        <v>33898</v>
      </c>
    </row>
    <row r="48" spans="1:5" ht="15.75" customHeight="1" x14ac:dyDescent="0.2">
      <c r="A48" s="6" t="s">
        <v>9</v>
      </c>
      <c r="B48" s="7">
        <v>2371</v>
      </c>
      <c r="C48" s="7">
        <v>1923</v>
      </c>
      <c r="D48" s="5">
        <f t="shared" si="6"/>
        <v>448</v>
      </c>
      <c r="E48" s="5">
        <f t="shared" ref="E48:E58" si="7">E47+D48</f>
        <v>34346</v>
      </c>
    </row>
    <row r="49" spans="1:5" ht="15.75" customHeight="1" x14ac:dyDescent="0.2">
      <c r="A49" s="6" t="s">
        <v>10</v>
      </c>
      <c r="B49" s="17">
        <v>3051</v>
      </c>
      <c r="C49" s="7">
        <v>2206</v>
      </c>
      <c r="D49" s="5">
        <f t="shared" si="6"/>
        <v>845</v>
      </c>
      <c r="E49" s="5">
        <f t="shared" si="7"/>
        <v>35191</v>
      </c>
    </row>
    <row r="50" spans="1:5" ht="15.75" customHeight="1" x14ac:dyDescent="0.2">
      <c r="A50" s="6" t="s">
        <v>11</v>
      </c>
      <c r="B50" s="7">
        <v>3111</v>
      </c>
      <c r="C50" s="7">
        <v>2257</v>
      </c>
      <c r="D50" s="5">
        <f t="shared" si="6"/>
        <v>854</v>
      </c>
      <c r="E50" s="5">
        <f t="shared" si="7"/>
        <v>36045</v>
      </c>
    </row>
    <row r="51" spans="1:5" ht="15.75" customHeight="1" x14ac:dyDescent="0.2">
      <c r="A51" s="6" t="s">
        <v>12</v>
      </c>
      <c r="B51" s="7">
        <v>3234</v>
      </c>
      <c r="C51" s="7">
        <v>2628</v>
      </c>
      <c r="D51" s="5">
        <f t="shared" si="6"/>
        <v>606</v>
      </c>
      <c r="E51" s="5">
        <f t="shared" si="7"/>
        <v>36651</v>
      </c>
    </row>
    <row r="52" spans="1:5" ht="15.75" customHeight="1" x14ac:dyDescent="0.2">
      <c r="A52" s="6" t="s">
        <v>13</v>
      </c>
      <c r="B52" s="7">
        <v>3306</v>
      </c>
      <c r="C52" s="7">
        <v>2694</v>
      </c>
      <c r="D52" s="5">
        <f t="shared" si="6"/>
        <v>612</v>
      </c>
      <c r="E52" s="5">
        <f t="shared" si="7"/>
        <v>37263</v>
      </c>
    </row>
    <row r="53" spans="1:5" ht="15.75" customHeight="1" x14ac:dyDescent="0.2">
      <c r="A53" s="6" t="s">
        <v>14</v>
      </c>
      <c r="B53" s="7">
        <v>2683</v>
      </c>
      <c r="C53" s="7">
        <v>2304</v>
      </c>
      <c r="D53" s="5">
        <f t="shared" si="6"/>
        <v>379</v>
      </c>
      <c r="E53" s="5">
        <f t="shared" si="7"/>
        <v>37642</v>
      </c>
    </row>
    <row r="54" spans="1:5" ht="15.75" customHeight="1" x14ac:dyDescent="0.2">
      <c r="A54" s="6" t="s">
        <v>15</v>
      </c>
      <c r="B54" s="7">
        <v>3142</v>
      </c>
      <c r="C54" s="7">
        <v>2462</v>
      </c>
      <c r="D54" s="5">
        <f t="shared" si="6"/>
        <v>680</v>
      </c>
      <c r="E54" s="5">
        <f t="shared" si="7"/>
        <v>38322</v>
      </c>
    </row>
    <row r="55" spans="1:5" ht="15.75" customHeight="1" x14ac:dyDescent="0.2">
      <c r="A55" s="6" t="s">
        <v>16</v>
      </c>
      <c r="B55" s="7">
        <v>3419</v>
      </c>
      <c r="C55" s="7">
        <v>2766</v>
      </c>
      <c r="D55" s="5">
        <f t="shared" si="6"/>
        <v>653</v>
      </c>
      <c r="E55" s="5">
        <f t="shared" si="7"/>
        <v>38975</v>
      </c>
    </row>
    <row r="56" spans="1:5" ht="15.75" customHeight="1" x14ac:dyDescent="0.2">
      <c r="A56" s="6" t="s">
        <v>17</v>
      </c>
      <c r="B56" s="7">
        <v>2836</v>
      </c>
      <c r="C56" s="7">
        <v>2595</v>
      </c>
      <c r="D56" s="5">
        <f t="shared" si="6"/>
        <v>241</v>
      </c>
      <c r="E56" s="5">
        <f t="shared" si="7"/>
        <v>39216</v>
      </c>
    </row>
    <row r="57" spans="1:5" ht="15.75" customHeight="1" x14ac:dyDescent="0.2">
      <c r="A57" s="6" t="s">
        <v>18</v>
      </c>
      <c r="B57" s="7">
        <v>3050</v>
      </c>
      <c r="C57" s="7">
        <v>3154</v>
      </c>
      <c r="D57" s="5">
        <f t="shared" si="6"/>
        <v>-104</v>
      </c>
      <c r="E57" s="5">
        <f t="shared" si="7"/>
        <v>39112</v>
      </c>
    </row>
    <row r="58" spans="1:5" ht="15.75" customHeight="1" x14ac:dyDescent="0.2">
      <c r="A58" s="6" t="s">
        <v>19</v>
      </c>
      <c r="B58" s="7">
        <v>1571</v>
      </c>
      <c r="C58" s="7">
        <v>3200</v>
      </c>
      <c r="D58" s="5">
        <f t="shared" si="6"/>
        <v>-1629</v>
      </c>
      <c r="E58" s="5">
        <f t="shared" si="7"/>
        <v>37483</v>
      </c>
    </row>
    <row r="59" spans="1:5" ht="15.75" customHeight="1" x14ac:dyDescent="0.2">
      <c r="A59" s="8" t="s">
        <v>38</v>
      </c>
      <c r="B59" s="9">
        <f>SUM(B47:B58)</f>
        <v>34159</v>
      </c>
      <c r="C59" s="9">
        <f>SUM(C47:C58)</f>
        <v>30378</v>
      </c>
      <c r="D59" s="10">
        <f>SUM(D47:D58)</f>
        <v>3781</v>
      </c>
      <c r="E59" s="10">
        <f>E58</f>
        <v>37483</v>
      </c>
    </row>
    <row r="60" spans="1:5" ht="15.75" customHeight="1" x14ac:dyDescent="0.2">
      <c r="A60" s="2" t="s">
        <v>39</v>
      </c>
      <c r="B60" s="3">
        <v>3519</v>
      </c>
      <c r="C60" s="3">
        <v>2894</v>
      </c>
      <c r="D60" s="4">
        <f t="shared" ref="D60:D71" si="8">B60-C60</f>
        <v>625</v>
      </c>
      <c r="E60" s="4">
        <f>E58+D60</f>
        <v>38108</v>
      </c>
    </row>
    <row r="61" spans="1:5" ht="15.75" customHeight="1" x14ac:dyDescent="0.2">
      <c r="A61" s="6" t="s">
        <v>9</v>
      </c>
      <c r="B61" s="7">
        <v>2894</v>
      </c>
      <c r="C61" s="7">
        <v>2882</v>
      </c>
      <c r="D61" s="5">
        <f t="shared" si="8"/>
        <v>12</v>
      </c>
      <c r="E61" s="5">
        <f t="shared" ref="E61:E71" si="9">E60+D61</f>
        <v>38120</v>
      </c>
    </row>
    <row r="62" spans="1:5" ht="15.75" customHeight="1" x14ac:dyDescent="0.2">
      <c r="A62" s="6" t="s">
        <v>10</v>
      </c>
      <c r="B62" s="17">
        <v>3381</v>
      </c>
      <c r="C62" s="7">
        <v>2721</v>
      </c>
      <c r="D62" s="5">
        <f t="shared" si="8"/>
        <v>660</v>
      </c>
      <c r="E62" s="5">
        <f t="shared" si="9"/>
        <v>38780</v>
      </c>
    </row>
    <row r="63" spans="1:5" ht="15.75" customHeight="1" x14ac:dyDescent="0.2">
      <c r="A63" s="6" t="s">
        <v>11</v>
      </c>
      <c r="B63" s="7">
        <v>3387</v>
      </c>
      <c r="C63" s="7">
        <v>2696</v>
      </c>
      <c r="D63" s="5">
        <f>B63-C63</f>
        <v>691</v>
      </c>
      <c r="E63" s="5">
        <f>E62+D63</f>
        <v>39471</v>
      </c>
    </row>
    <row r="64" spans="1:5" ht="15.75" customHeight="1" x14ac:dyDescent="0.2">
      <c r="A64" s="6" t="s">
        <v>12</v>
      </c>
      <c r="B64" s="7">
        <v>3359</v>
      </c>
      <c r="C64" s="7">
        <v>2667</v>
      </c>
      <c r="D64" s="5">
        <f t="shared" si="8"/>
        <v>692</v>
      </c>
      <c r="E64" s="5">
        <f t="shared" si="9"/>
        <v>40163</v>
      </c>
    </row>
    <row r="65" spans="1:5" ht="15.75" customHeight="1" x14ac:dyDescent="0.2">
      <c r="A65" s="6" t="s">
        <v>13</v>
      </c>
      <c r="B65" s="7">
        <v>3030</v>
      </c>
      <c r="C65" s="7">
        <v>2636</v>
      </c>
      <c r="D65" s="5">
        <f t="shared" si="8"/>
        <v>394</v>
      </c>
      <c r="E65" s="5">
        <f t="shared" si="9"/>
        <v>40557</v>
      </c>
    </row>
    <row r="66" spans="1:5" ht="15.75" customHeight="1" x14ac:dyDescent="0.2">
      <c r="A66" s="6" t="s">
        <v>14</v>
      </c>
      <c r="B66" s="7">
        <v>3292</v>
      </c>
      <c r="C66" s="7">
        <v>2717</v>
      </c>
      <c r="D66" s="5">
        <f t="shared" si="8"/>
        <v>575</v>
      </c>
      <c r="E66" s="5">
        <f t="shared" si="9"/>
        <v>41132</v>
      </c>
    </row>
    <row r="67" spans="1:5" ht="15.75" customHeight="1" x14ac:dyDescent="0.2">
      <c r="A67" s="6" t="s">
        <v>15</v>
      </c>
      <c r="B67" s="7">
        <v>3551</v>
      </c>
      <c r="C67" s="7">
        <v>2631</v>
      </c>
      <c r="D67" s="5">
        <f t="shared" si="8"/>
        <v>920</v>
      </c>
      <c r="E67" s="5">
        <f t="shared" si="9"/>
        <v>42052</v>
      </c>
    </row>
    <row r="68" spans="1:5" ht="15.75" customHeight="1" x14ac:dyDescent="0.2">
      <c r="A68" s="6" t="s">
        <v>42</v>
      </c>
      <c r="B68" s="7">
        <v>3616</v>
      </c>
      <c r="C68" s="7">
        <v>2595</v>
      </c>
      <c r="D68" s="5">
        <f t="shared" si="8"/>
        <v>1021</v>
      </c>
      <c r="E68" s="5">
        <f t="shared" si="9"/>
        <v>43073</v>
      </c>
    </row>
    <row r="69" spans="1:5" ht="15.7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43073</v>
      </c>
    </row>
    <row r="70" spans="1:5" ht="15.7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43073</v>
      </c>
    </row>
    <row r="71" spans="1:5" ht="15.7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43073</v>
      </c>
    </row>
    <row r="72" spans="1:5" ht="15.75" customHeight="1" x14ac:dyDescent="0.2">
      <c r="A72" s="8" t="s">
        <v>37</v>
      </c>
      <c r="B72" s="9">
        <f>SUM(B60:B71)</f>
        <v>30029</v>
      </c>
      <c r="C72" s="9">
        <f>SUM(C60:C71)</f>
        <v>24439</v>
      </c>
      <c r="D72" s="10">
        <f>SUM(D60:D71)</f>
        <v>5590</v>
      </c>
      <c r="E72" s="10">
        <f>E71</f>
        <v>43073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2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8">
        <v>1755</v>
      </c>
      <c r="C8" s="3">
        <v>1839</v>
      </c>
      <c r="D8" s="4">
        <f t="shared" ref="D8:D19" si="0">B8-C8</f>
        <v>-84</v>
      </c>
      <c r="E8" s="5">
        <v>26683</v>
      </c>
    </row>
    <row r="9" spans="1:5" ht="15" customHeight="1" x14ac:dyDescent="0.2">
      <c r="A9" s="6" t="s">
        <v>9</v>
      </c>
      <c r="B9" s="7">
        <v>1970</v>
      </c>
      <c r="C9" s="7">
        <v>1293</v>
      </c>
      <c r="D9" s="5">
        <f t="shared" si="0"/>
        <v>677</v>
      </c>
      <c r="E9" s="5">
        <f t="shared" ref="E9:E19" si="1">E8+D9</f>
        <v>27360</v>
      </c>
    </row>
    <row r="10" spans="1:5" ht="15" customHeight="1" x14ac:dyDescent="0.2">
      <c r="A10" s="6" t="s">
        <v>10</v>
      </c>
      <c r="B10" s="7">
        <v>1595</v>
      </c>
      <c r="C10" s="7">
        <v>1587</v>
      </c>
      <c r="D10" s="5">
        <f t="shared" si="0"/>
        <v>8</v>
      </c>
      <c r="E10" s="5">
        <f t="shared" si="1"/>
        <v>27368</v>
      </c>
    </row>
    <row r="11" spans="1:5" ht="15" customHeight="1" x14ac:dyDescent="0.2">
      <c r="A11" s="6" t="s">
        <v>11</v>
      </c>
      <c r="B11" s="7">
        <v>926</v>
      </c>
      <c r="C11" s="7">
        <v>1587</v>
      </c>
      <c r="D11" s="5">
        <f t="shared" si="0"/>
        <v>-661</v>
      </c>
      <c r="E11" s="5">
        <f t="shared" si="1"/>
        <v>26707</v>
      </c>
    </row>
    <row r="12" spans="1:5" ht="15" customHeight="1" x14ac:dyDescent="0.2">
      <c r="A12" s="6" t="s">
        <v>12</v>
      </c>
      <c r="B12" s="7">
        <v>980</v>
      </c>
      <c r="C12" s="7">
        <v>1681</v>
      </c>
      <c r="D12" s="5">
        <f t="shared" si="0"/>
        <v>-701</v>
      </c>
      <c r="E12" s="5">
        <f t="shared" si="1"/>
        <v>26006</v>
      </c>
    </row>
    <row r="13" spans="1:5" ht="15" customHeight="1" x14ac:dyDescent="0.2">
      <c r="A13" s="6" t="s">
        <v>13</v>
      </c>
      <c r="B13" s="7">
        <v>1170</v>
      </c>
      <c r="C13" s="7">
        <v>992</v>
      </c>
      <c r="D13" s="5">
        <f t="shared" si="0"/>
        <v>178</v>
      </c>
      <c r="E13" s="5">
        <f t="shared" si="1"/>
        <v>26184</v>
      </c>
    </row>
    <row r="14" spans="1:5" ht="15" customHeight="1" x14ac:dyDescent="0.2">
      <c r="A14" s="6" t="s">
        <v>14</v>
      </c>
      <c r="B14" s="7">
        <v>1885</v>
      </c>
      <c r="C14" s="7">
        <v>1317</v>
      </c>
      <c r="D14" s="5">
        <f t="shared" si="0"/>
        <v>568</v>
      </c>
      <c r="E14" s="5">
        <f t="shared" si="1"/>
        <v>26752</v>
      </c>
    </row>
    <row r="15" spans="1:5" ht="15" customHeight="1" x14ac:dyDescent="0.2">
      <c r="A15" s="6" t="s">
        <v>15</v>
      </c>
      <c r="B15" s="7">
        <v>2451</v>
      </c>
      <c r="C15" s="7">
        <v>1069</v>
      </c>
      <c r="D15" s="5">
        <f t="shared" si="0"/>
        <v>1382</v>
      </c>
      <c r="E15" s="5">
        <f t="shared" si="1"/>
        <v>28134</v>
      </c>
    </row>
    <row r="16" spans="1:5" ht="15" customHeight="1" x14ac:dyDescent="0.2">
      <c r="A16" s="6" t="s">
        <v>16</v>
      </c>
      <c r="B16" s="7">
        <v>2240</v>
      </c>
      <c r="C16" s="7">
        <v>1297</v>
      </c>
      <c r="D16" s="5">
        <f t="shared" si="0"/>
        <v>943</v>
      </c>
      <c r="E16" s="5">
        <f t="shared" si="1"/>
        <v>29077</v>
      </c>
    </row>
    <row r="17" spans="1:5" ht="15" customHeight="1" x14ac:dyDescent="0.2">
      <c r="A17" s="6" t="s">
        <v>17</v>
      </c>
      <c r="B17" s="7">
        <v>2289</v>
      </c>
      <c r="C17" s="7">
        <v>1471</v>
      </c>
      <c r="D17" s="5">
        <f t="shared" si="0"/>
        <v>818</v>
      </c>
      <c r="E17" s="5">
        <f t="shared" si="1"/>
        <v>29895</v>
      </c>
    </row>
    <row r="18" spans="1:5" ht="15" customHeight="1" x14ac:dyDescent="0.2">
      <c r="A18" s="6" t="s">
        <v>18</v>
      </c>
      <c r="B18" s="7">
        <v>4585</v>
      </c>
      <c r="C18" s="7">
        <v>1486</v>
      </c>
      <c r="D18" s="5">
        <f t="shared" si="0"/>
        <v>3099</v>
      </c>
      <c r="E18" s="5">
        <f t="shared" si="1"/>
        <v>32994</v>
      </c>
    </row>
    <row r="19" spans="1:5" ht="15" customHeight="1" x14ac:dyDescent="0.2">
      <c r="A19" s="6" t="s">
        <v>19</v>
      </c>
      <c r="B19" s="7">
        <v>1766</v>
      </c>
      <c r="C19" s="7">
        <v>1372</v>
      </c>
      <c r="D19" s="5">
        <f t="shared" si="0"/>
        <v>394</v>
      </c>
      <c r="E19" s="5">
        <f t="shared" si="1"/>
        <v>33388</v>
      </c>
    </row>
    <row r="20" spans="1:5" ht="15" customHeight="1" x14ac:dyDescent="0.2">
      <c r="A20" s="8" t="s">
        <v>20</v>
      </c>
      <c r="B20" s="9">
        <f>SUM(B8:B19)</f>
        <v>23612</v>
      </c>
      <c r="C20" s="9">
        <f>SUM(C8:C19)</f>
        <v>16991</v>
      </c>
      <c r="D20" s="9">
        <f>SUM(D8:D19)</f>
        <v>6621</v>
      </c>
      <c r="E20" s="10">
        <f>E19</f>
        <v>33388</v>
      </c>
    </row>
    <row r="21" spans="1:5" ht="15" customHeight="1" x14ac:dyDescent="0.2">
      <c r="A21" s="2" t="s">
        <v>21</v>
      </c>
      <c r="B21" s="3">
        <v>2340</v>
      </c>
      <c r="C21" s="3">
        <v>1756</v>
      </c>
      <c r="D21" s="4">
        <f t="shared" ref="D21:D32" si="2">B21-C21</f>
        <v>584</v>
      </c>
      <c r="E21" s="4">
        <f>E19+D21</f>
        <v>33972</v>
      </c>
    </row>
    <row r="22" spans="1:5" ht="15" customHeight="1" x14ac:dyDescent="0.2">
      <c r="A22" s="6" t="s">
        <v>9</v>
      </c>
      <c r="B22" s="7">
        <v>2702</v>
      </c>
      <c r="C22" s="7">
        <v>1858</v>
      </c>
      <c r="D22" s="5">
        <f t="shared" si="2"/>
        <v>844</v>
      </c>
      <c r="E22" s="5">
        <f t="shared" ref="E22:E32" si="3">E21+D22</f>
        <v>34816</v>
      </c>
    </row>
    <row r="23" spans="1:5" ht="15" customHeight="1" x14ac:dyDescent="0.2">
      <c r="A23" s="6" t="s">
        <v>10</v>
      </c>
      <c r="B23" s="7">
        <v>2560</v>
      </c>
      <c r="C23" s="7">
        <v>2054</v>
      </c>
      <c r="D23" s="5">
        <f t="shared" si="2"/>
        <v>506</v>
      </c>
      <c r="E23" s="5">
        <f t="shared" si="3"/>
        <v>35322</v>
      </c>
    </row>
    <row r="24" spans="1:5" ht="15" customHeight="1" x14ac:dyDescent="0.2">
      <c r="A24" s="6" t="s">
        <v>11</v>
      </c>
      <c r="B24" s="7">
        <v>2227</v>
      </c>
      <c r="C24" s="7">
        <v>1731</v>
      </c>
      <c r="D24" s="5">
        <f t="shared" si="2"/>
        <v>496</v>
      </c>
      <c r="E24" s="5">
        <f t="shared" si="3"/>
        <v>35818</v>
      </c>
    </row>
    <row r="25" spans="1:5" ht="15" customHeight="1" x14ac:dyDescent="0.2">
      <c r="A25" s="6" t="s">
        <v>12</v>
      </c>
      <c r="B25" s="7">
        <v>2388</v>
      </c>
      <c r="C25" s="7">
        <v>2065</v>
      </c>
      <c r="D25" s="5">
        <f t="shared" si="2"/>
        <v>323</v>
      </c>
      <c r="E25" s="5">
        <f t="shared" si="3"/>
        <v>36141</v>
      </c>
    </row>
    <row r="26" spans="1:5" ht="15" customHeight="1" x14ac:dyDescent="0.2">
      <c r="A26" s="6" t="s">
        <v>13</v>
      </c>
      <c r="B26" s="7">
        <v>2376</v>
      </c>
      <c r="C26" s="7">
        <v>1729</v>
      </c>
      <c r="D26" s="5">
        <f t="shared" si="2"/>
        <v>647</v>
      </c>
      <c r="E26" s="5">
        <f t="shared" si="3"/>
        <v>36788</v>
      </c>
    </row>
    <row r="27" spans="1:5" ht="15" customHeight="1" x14ac:dyDescent="0.2">
      <c r="A27" s="6" t="s">
        <v>14</v>
      </c>
      <c r="B27" s="17">
        <v>2443</v>
      </c>
      <c r="C27" s="17">
        <v>2175</v>
      </c>
      <c r="D27" s="5">
        <f t="shared" si="2"/>
        <v>268</v>
      </c>
      <c r="E27" s="5">
        <f t="shared" si="3"/>
        <v>37056</v>
      </c>
    </row>
    <row r="28" spans="1:5" ht="15" customHeight="1" x14ac:dyDescent="0.2">
      <c r="A28" s="6" t="s">
        <v>15</v>
      </c>
      <c r="B28" s="7">
        <v>2213</v>
      </c>
      <c r="C28" s="7">
        <v>2067</v>
      </c>
      <c r="D28" s="5">
        <f t="shared" si="2"/>
        <v>146</v>
      </c>
      <c r="E28" s="5">
        <f t="shared" si="3"/>
        <v>37202</v>
      </c>
    </row>
    <row r="29" spans="1:5" ht="15" customHeight="1" x14ac:dyDescent="0.2">
      <c r="A29" s="6" t="s">
        <v>16</v>
      </c>
      <c r="B29" s="7">
        <v>2312</v>
      </c>
      <c r="C29" s="7">
        <v>2013</v>
      </c>
      <c r="D29" s="5">
        <f t="shared" si="2"/>
        <v>299</v>
      </c>
      <c r="E29" s="5">
        <f t="shared" si="3"/>
        <v>37501</v>
      </c>
    </row>
    <row r="30" spans="1:5" ht="15" customHeight="1" x14ac:dyDescent="0.2">
      <c r="A30" s="6" t="s">
        <v>17</v>
      </c>
      <c r="B30" s="7">
        <v>2908</v>
      </c>
      <c r="C30" s="7">
        <v>1952</v>
      </c>
      <c r="D30" s="5">
        <f t="shared" si="2"/>
        <v>956</v>
      </c>
      <c r="E30" s="5">
        <f t="shared" si="3"/>
        <v>38457</v>
      </c>
    </row>
    <row r="31" spans="1:5" ht="15" customHeight="1" x14ac:dyDescent="0.2">
      <c r="A31" s="6" t="s">
        <v>18</v>
      </c>
      <c r="B31" s="7">
        <v>2759</v>
      </c>
      <c r="C31" s="12">
        <v>2224</v>
      </c>
      <c r="D31" s="5">
        <f t="shared" si="2"/>
        <v>535</v>
      </c>
      <c r="E31" s="5">
        <f t="shared" si="3"/>
        <v>38992</v>
      </c>
    </row>
    <row r="32" spans="1:5" ht="15" customHeight="1" x14ac:dyDescent="0.2">
      <c r="A32" s="6" t="s">
        <v>19</v>
      </c>
      <c r="B32" s="7">
        <v>1874</v>
      </c>
      <c r="C32" s="12">
        <v>1679</v>
      </c>
      <c r="D32" s="5">
        <f t="shared" si="2"/>
        <v>195</v>
      </c>
      <c r="E32" s="5">
        <f t="shared" si="3"/>
        <v>39187</v>
      </c>
    </row>
    <row r="33" spans="1:5" ht="15" customHeight="1" x14ac:dyDescent="0.2">
      <c r="A33" s="8" t="s">
        <v>22</v>
      </c>
      <c r="B33" s="9">
        <f>SUM(B21:B32)</f>
        <v>29102</v>
      </c>
      <c r="C33" s="9">
        <f>SUM(C21:C32)</f>
        <v>23303</v>
      </c>
      <c r="D33" s="10">
        <f>SUM(D21:D32)</f>
        <v>5799</v>
      </c>
      <c r="E33" s="10">
        <f>E32</f>
        <v>39187</v>
      </c>
    </row>
    <row r="34" spans="1:5" ht="15" customHeight="1" x14ac:dyDescent="0.2">
      <c r="A34" s="2" t="s">
        <v>23</v>
      </c>
      <c r="B34" s="3">
        <v>2591</v>
      </c>
      <c r="C34" s="3">
        <v>2216</v>
      </c>
      <c r="D34" s="4">
        <f t="shared" ref="D34:D45" si="4">B34-C34</f>
        <v>375</v>
      </c>
      <c r="E34" s="4">
        <f>E32+D34</f>
        <v>39562</v>
      </c>
    </row>
    <row r="35" spans="1:5" ht="15" customHeight="1" x14ac:dyDescent="0.2">
      <c r="A35" s="6" t="s">
        <v>9</v>
      </c>
      <c r="B35" s="7">
        <v>2697</v>
      </c>
      <c r="C35" s="7">
        <v>2398</v>
      </c>
      <c r="D35" s="5">
        <f t="shared" si="4"/>
        <v>299</v>
      </c>
      <c r="E35" s="5">
        <f t="shared" ref="E35:E45" si="5">E34+D35</f>
        <v>39861</v>
      </c>
    </row>
    <row r="36" spans="1:5" ht="15" customHeight="1" x14ac:dyDescent="0.2">
      <c r="A36" s="6" t="s">
        <v>10</v>
      </c>
      <c r="B36" s="7">
        <v>2744</v>
      </c>
      <c r="C36" s="7">
        <v>2537</v>
      </c>
      <c r="D36" s="5">
        <f t="shared" si="4"/>
        <v>207</v>
      </c>
      <c r="E36" s="5">
        <f t="shared" si="5"/>
        <v>40068</v>
      </c>
    </row>
    <row r="37" spans="1:5" ht="15" customHeight="1" x14ac:dyDescent="0.2">
      <c r="A37" s="6" t="s">
        <v>11</v>
      </c>
      <c r="B37" s="7">
        <v>2761</v>
      </c>
      <c r="C37" s="7">
        <v>2157</v>
      </c>
      <c r="D37" s="5">
        <f t="shared" si="4"/>
        <v>604</v>
      </c>
      <c r="E37" s="5">
        <f t="shared" si="5"/>
        <v>40672</v>
      </c>
    </row>
    <row r="38" spans="1:5" ht="15" customHeight="1" x14ac:dyDescent="0.2">
      <c r="A38" s="6" t="s">
        <v>12</v>
      </c>
      <c r="B38" s="7">
        <v>2996</v>
      </c>
      <c r="C38" s="7">
        <v>2321</v>
      </c>
      <c r="D38" s="5">
        <f t="shared" si="4"/>
        <v>675</v>
      </c>
      <c r="E38" s="5">
        <f t="shared" si="5"/>
        <v>41347</v>
      </c>
    </row>
    <row r="39" spans="1:5" ht="15" customHeight="1" x14ac:dyDescent="0.2">
      <c r="A39" s="6" t="s">
        <v>13</v>
      </c>
      <c r="B39" s="7">
        <v>2411</v>
      </c>
      <c r="C39" s="7">
        <v>2533</v>
      </c>
      <c r="D39" s="5">
        <f t="shared" si="4"/>
        <v>-122</v>
      </c>
      <c r="E39" s="5">
        <f t="shared" si="5"/>
        <v>41225</v>
      </c>
    </row>
    <row r="40" spans="1:5" ht="15" customHeight="1" x14ac:dyDescent="0.2">
      <c r="A40" s="6" t="s">
        <v>14</v>
      </c>
      <c r="B40" s="17">
        <v>2685</v>
      </c>
      <c r="C40" s="7">
        <v>2435</v>
      </c>
      <c r="D40" s="5">
        <f t="shared" si="4"/>
        <v>250</v>
      </c>
      <c r="E40" s="5">
        <f t="shared" si="5"/>
        <v>41475</v>
      </c>
    </row>
    <row r="41" spans="1:5" ht="15" customHeight="1" x14ac:dyDescent="0.2">
      <c r="A41" s="6" t="s">
        <v>15</v>
      </c>
      <c r="B41" s="7">
        <v>2990</v>
      </c>
      <c r="C41" s="7">
        <v>2555</v>
      </c>
      <c r="D41" s="5">
        <f t="shared" si="4"/>
        <v>435</v>
      </c>
      <c r="E41" s="5">
        <f t="shared" si="5"/>
        <v>41910</v>
      </c>
    </row>
    <row r="42" spans="1:5" ht="15" customHeight="1" x14ac:dyDescent="0.2">
      <c r="A42" s="6" t="s">
        <v>16</v>
      </c>
      <c r="B42" s="7">
        <v>2985</v>
      </c>
      <c r="C42" s="7">
        <v>2517</v>
      </c>
      <c r="D42" s="5">
        <f t="shared" si="4"/>
        <v>468</v>
      </c>
      <c r="E42" s="5">
        <f t="shared" si="5"/>
        <v>42378</v>
      </c>
    </row>
    <row r="43" spans="1:5" ht="15" customHeight="1" x14ac:dyDescent="0.2">
      <c r="A43" s="6" t="s">
        <v>17</v>
      </c>
      <c r="B43" s="7">
        <v>2542</v>
      </c>
      <c r="C43" s="7">
        <v>2654</v>
      </c>
      <c r="D43" s="5">
        <f t="shared" si="4"/>
        <v>-112</v>
      </c>
      <c r="E43" s="5">
        <f t="shared" si="5"/>
        <v>42266</v>
      </c>
    </row>
    <row r="44" spans="1:5" ht="15" customHeight="1" x14ac:dyDescent="0.2">
      <c r="A44" s="6" t="s">
        <v>18</v>
      </c>
      <c r="B44" s="7">
        <v>2273</v>
      </c>
      <c r="C44" s="7">
        <v>2529</v>
      </c>
      <c r="D44" s="5">
        <f t="shared" si="4"/>
        <v>-256</v>
      </c>
      <c r="E44" s="5">
        <f t="shared" si="5"/>
        <v>42010</v>
      </c>
    </row>
    <row r="45" spans="1:5" ht="15" customHeight="1" x14ac:dyDescent="0.2">
      <c r="A45" s="6" t="s">
        <v>19</v>
      </c>
      <c r="B45" s="7">
        <v>1607</v>
      </c>
      <c r="C45" s="7">
        <v>1953</v>
      </c>
      <c r="D45" s="5">
        <f t="shared" si="4"/>
        <v>-346</v>
      </c>
      <c r="E45" s="5">
        <f t="shared" si="5"/>
        <v>41664</v>
      </c>
    </row>
    <row r="46" spans="1:5" ht="15" customHeight="1" x14ac:dyDescent="0.2">
      <c r="A46" s="8" t="s">
        <v>24</v>
      </c>
      <c r="B46" s="9">
        <f>SUM(B34:B45)</f>
        <v>31282</v>
      </c>
      <c r="C46" s="9">
        <f>SUM(C34:C45)</f>
        <v>28805</v>
      </c>
      <c r="D46" s="10">
        <f>SUM(D34:D45)</f>
        <v>2477</v>
      </c>
      <c r="E46" s="10">
        <f>E45</f>
        <v>41664</v>
      </c>
    </row>
    <row r="47" spans="1:5" ht="15" customHeight="1" x14ac:dyDescent="0.2">
      <c r="A47" s="2" t="s">
        <v>25</v>
      </c>
      <c r="B47" s="3">
        <v>2478</v>
      </c>
      <c r="C47" s="3">
        <v>2239</v>
      </c>
      <c r="D47" s="4">
        <f t="shared" ref="D47:D58" si="6">B47-C47</f>
        <v>239</v>
      </c>
      <c r="E47" s="4">
        <f>E45+D47</f>
        <v>41903</v>
      </c>
    </row>
    <row r="48" spans="1:5" ht="15" customHeight="1" x14ac:dyDescent="0.2">
      <c r="A48" s="6" t="s">
        <v>9</v>
      </c>
      <c r="B48" s="7">
        <v>2959</v>
      </c>
      <c r="C48" s="7">
        <v>2398</v>
      </c>
      <c r="D48" s="5">
        <f t="shared" si="6"/>
        <v>561</v>
      </c>
      <c r="E48" s="5">
        <f t="shared" ref="E48:E58" si="7">E47+D48</f>
        <v>42464</v>
      </c>
    </row>
    <row r="49" spans="1:5" ht="15" customHeight="1" x14ac:dyDescent="0.2">
      <c r="A49" s="6" t="s">
        <v>10</v>
      </c>
      <c r="B49" s="7">
        <v>2968</v>
      </c>
      <c r="C49" s="7">
        <v>2650</v>
      </c>
      <c r="D49" s="5">
        <f t="shared" si="6"/>
        <v>318</v>
      </c>
      <c r="E49" s="5">
        <f t="shared" si="7"/>
        <v>42782</v>
      </c>
    </row>
    <row r="50" spans="1:5" ht="15" customHeight="1" x14ac:dyDescent="0.2">
      <c r="A50" s="6" t="s">
        <v>11</v>
      </c>
      <c r="B50" s="7">
        <v>2573</v>
      </c>
      <c r="C50" s="7">
        <v>2457</v>
      </c>
      <c r="D50" s="5">
        <f t="shared" si="6"/>
        <v>116</v>
      </c>
      <c r="E50" s="5">
        <f t="shared" si="7"/>
        <v>42898</v>
      </c>
    </row>
    <row r="51" spans="1:5" ht="15" customHeight="1" x14ac:dyDescent="0.2">
      <c r="A51" s="6" t="s">
        <v>12</v>
      </c>
      <c r="B51" s="7">
        <v>3205</v>
      </c>
      <c r="C51" s="7">
        <v>2231</v>
      </c>
      <c r="D51" s="5">
        <f t="shared" si="6"/>
        <v>974</v>
      </c>
      <c r="E51" s="5">
        <f t="shared" si="7"/>
        <v>43872</v>
      </c>
    </row>
    <row r="52" spans="1:5" ht="15" customHeight="1" x14ac:dyDescent="0.2">
      <c r="A52" s="6" t="s">
        <v>13</v>
      </c>
      <c r="B52" s="7">
        <v>2802</v>
      </c>
      <c r="C52" s="7">
        <v>3009</v>
      </c>
      <c r="D52" s="5">
        <f t="shared" si="6"/>
        <v>-207</v>
      </c>
      <c r="E52" s="5">
        <f t="shared" si="7"/>
        <v>43665</v>
      </c>
    </row>
    <row r="53" spans="1:5" ht="19.5" customHeight="1" x14ac:dyDescent="0.2">
      <c r="A53" s="6" t="s">
        <v>14</v>
      </c>
      <c r="B53" s="7">
        <v>3105</v>
      </c>
      <c r="C53" s="7">
        <v>2476</v>
      </c>
      <c r="D53" s="5">
        <f t="shared" si="6"/>
        <v>629</v>
      </c>
      <c r="E53" s="5">
        <f t="shared" si="7"/>
        <v>44294</v>
      </c>
    </row>
    <row r="54" spans="1:5" ht="15" customHeight="1" x14ac:dyDescent="0.2">
      <c r="A54" s="6" t="s">
        <v>15</v>
      </c>
      <c r="B54" s="7">
        <v>3426</v>
      </c>
      <c r="C54" s="7">
        <v>2611</v>
      </c>
      <c r="D54" s="5">
        <f t="shared" si="6"/>
        <v>815</v>
      </c>
      <c r="E54" s="5">
        <f t="shared" si="7"/>
        <v>45109</v>
      </c>
    </row>
    <row r="55" spans="1:5" ht="15" customHeight="1" x14ac:dyDescent="0.2">
      <c r="A55" s="6" t="s">
        <v>16</v>
      </c>
      <c r="B55" s="7">
        <v>3128</v>
      </c>
      <c r="C55" s="7">
        <v>2680</v>
      </c>
      <c r="D55" s="5">
        <f t="shared" si="6"/>
        <v>448</v>
      </c>
      <c r="E55" s="5">
        <f t="shared" si="7"/>
        <v>45557</v>
      </c>
    </row>
    <row r="56" spans="1:5" ht="15" customHeight="1" x14ac:dyDescent="0.2">
      <c r="A56" s="6" t="s">
        <v>17</v>
      </c>
      <c r="B56" s="7">
        <v>3362</v>
      </c>
      <c r="C56" s="7">
        <v>2413</v>
      </c>
      <c r="D56" s="5">
        <f t="shared" si="6"/>
        <v>949</v>
      </c>
      <c r="E56" s="5">
        <f t="shared" si="7"/>
        <v>46506</v>
      </c>
    </row>
    <row r="57" spans="1:5" ht="15" customHeight="1" x14ac:dyDescent="0.2">
      <c r="A57" s="6" t="s">
        <v>18</v>
      </c>
      <c r="B57" s="7">
        <v>3054</v>
      </c>
      <c r="C57" s="7">
        <v>2720</v>
      </c>
      <c r="D57" s="5">
        <f t="shared" si="6"/>
        <v>334</v>
      </c>
      <c r="E57" s="5">
        <f t="shared" si="7"/>
        <v>46840</v>
      </c>
    </row>
    <row r="58" spans="1:5" ht="15" customHeight="1" x14ac:dyDescent="0.2">
      <c r="A58" s="6" t="s">
        <v>19</v>
      </c>
      <c r="B58" s="7">
        <v>1853</v>
      </c>
      <c r="C58" s="7">
        <v>1810</v>
      </c>
      <c r="D58" s="5">
        <f t="shared" si="6"/>
        <v>43</v>
      </c>
      <c r="E58" s="5">
        <f t="shared" si="7"/>
        <v>46883</v>
      </c>
    </row>
    <row r="59" spans="1:5" ht="15" customHeight="1" x14ac:dyDescent="0.2">
      <c r="A59" s="8" t="s">
        <v>38</v>
      </c>
      <c r="B59" s="9">
        <f>SUM(B47:B58)</f>
        <v>34913</v>
      </c>
      <c r="C59" s="9">
        <f>SUM(C47:C58)</f>
        <v>29694</v>
      </c>
      <c r="D59" s="10">
        <f>SUM(D47:D58)</f>
        <v>5219</v>
      </c>
      <c r="E59" s="10">
        <f>E58</f>
        <v>46883</v>
      </c>
    </row>
    <row r="60" spans="1:5" ht="15" customHeight="1" x14ac:dyDescent="0.2">
      <c r="A60" s="2" t="s">
        <v>39</v>
      </c>
      <c r="B60" s="3">
        <v>3669</v>
      </c>
      <c r="C60" s="3">
        <v>2669</v>
      </c>
      <c r="D60" s="4">
        <f t="shared" ref="D60:D71" si="8">B60-C60</f>
        <v>1000</v>
      </c>
      <c r="E60" s="4">
        <f>E58+D60</f>
        <v>47883</v>
      </c>
    </row>
    <row r="61" spans="1:5" ht="15" customHeight="1" x14ac:dyDescent="0.2">
      <c r="A61" s="6" t="s">
        <v>9</v>
      </c>
      <c r="B61" s="7">
        <v>3704</v>
      </c>
      <c r="C61" s="7">
        <v>3049</v>
      </c>
      <c r="D61" s="5">
        <f t="shared" si="8"/>
        <v>655</v>
      </c>
      <c r="E61" s="5">
        <f t="shared" ref="E61:E71" si="9">E60+D61</f>
        <v>48538</v>
      </c>
    </row>
    <row r="62" spans="1:5" ht="15" customHeight="1" x14ac:dyDescent="0.2">
      <c r="A62" s="6" t="s">
        <v>10</v>
      </c>
      <c r="B62" s="7">
        <v>3589</v>
      </c>
      <c r="C62" s="7">
        <v>2915</v>
      </c>
      <c r="D62" s="5">
        <f t="shared" si="8"/>
        <v>674</v>
      </c>
      <c r="E62" s="5">
        <f t="shared" si="9"/>
        <v>49212</v>
      </c>
    </row>
    <row r="63" spans="1:5" ht="15" customHeight="1" x14ac:dyDescent="0.2">
      <c r="A63" s="6" t="s">
        <v>11</v>
      </c>
      <c r="B63" s="7">
        <v>3664</v>
      </c>
      <c r="C63" s="7">
        <v>3095</v>
      </c>
      <c r="D63" s="5">
        <f t="shared" si="8"/>
        <v>569</v>
      </c>
      <c r="E63" s="5">
        <f t="shared" si="9"/>
        <v>49781</v>
      </c>
    </row>
    <row r="64" spans="1:5" ht="15" customHeight="1" x14ac:dyDescent="0.2">
      <c r="A64" s="6" t="s">
        <v>12</v>
      </c>
      <c r="B64" s="7">
        <v>3483</v>
      </c>
      <c r="C64" s="7">
        <v>2859</v>
      </c>
      <c r="D64" s="5">
        <f t="shared" si="8"/>
        <v>624</v>
      </c>
      <c r="E64" s="5">
        <f t="shared" si="9"/>
        <v>50405</v>
      </c>
    </row>
    <row r="65" spans="1:5" ht="15" customHeight="1" x14ac:dyDescent="0.2">
      <c r="A65" s="6" t="s">
        <v>13</v>
      </c>
      <c r="B65" s="7">
        <v>3241</v>
      </c>
      <c r="C65" s="7">
        <v>2835</v>
      </c>
      <c r="D65" s="5">
        <f t="shared" si="8"/>
        <v>406</v>
      </c>
      <c r="E65" s="5">
        <f t="shared" si="9"/>
        <v>50811</v>
      </c>
    </row>
    <row r="66" spans="1:5" ht="19.5" customHeight="1" x14ac:dyDescent="0.2">
      <c r="A66" s="6" t="s">
        <v>14</v>
      </c>
      <c r="B66" s="7">
        <v>3898</v>
      </c>
      <c r="C66" s="7">
        <v>3240</v>
      </c>
      <c r="D66" s="5">
        <f t="shared" si="8"/>
        <v>658</v>
      </c>
      <c r="E66" s="5">
        <f t="shared" si="9"/>
        <v>51469</v>
      </c>
    </row>
    <row r="67" spans="1:5" ht="15" customHeight="1" x14ac:dyDescent="0.2">
      <c r="A67" s="6" t="s">
        <v>15</v>
      </c>
      <c r="B67" s="7">
        <v>3646</v>
      </c>
      <c r="C67" s="7">
        <v>3105</v>
      </c>
      <c r="D67" s="5">
        <f t="shared" si="8"/>
        <v>541</v>
      </c>
      <c r="E67" s="5">
        <f t="shared" si="9"/>
        <v>52010</v>
      </c>
    </row>
    <row r="68" spans="1:5" ht="15" customHeight="1" x14ac:dyDescent="0.2">
      <c r="A68" s="6" t="s">
        <v>42</v>
      </c>
      <c r="B68" s="7">
        <v>3508</v>
      </c>
      <c r="C68" s="7">
        <v>3459</v>
      </c>
      <c r="D68" s="5">
        <f t="shared" si="8"/>
        <v>49</v>
      </c>
      <c r="E68" s="5">
        <f t="shared" si="9"/>
        <v>52059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52059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52059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52059</v>
      </c>
    </row>
    <row r="72" spans="1:5" ht="15" customHeight="1" x14ac:dyDescent="0.2">
      <c r="A72" s="8" t="s">
        <v>37</v>
      </c>
      <c r="B72" s="9">
        <f>SUM(B60:B71)</f>
        <v>32402</v>
      </c>
      <c r="C72" s="9">
        <f>SUM(C60:C71)</f>
        <v>27226</v>
      </c>
      <c r="D72" s="10">
        <f>SUM(D60:D71)</f>
        <v>5176</v>
      </c>
      <c r="E72" s="10">
        <f>E71</f>
        <v>52059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9.25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2" activePane="bottomLeft" state="frozen"/>
      <selection pane="bottomLeft" activeCell="G76" sqref="G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8">
        <v>4400</v>
      </c>
      <c r="C8" s="3">
        <v>3381</v>
      </c>
      <c r="D8" s="4">
        <f t="shared" ref="D8:D19" si="0">B8-C8</f>
        <v>1019</v>
      </c>
      <c r="E8" s="5">
        <v>65354</v>
      </c>
    </row>
    <row r="9" spans="1:5" ht="15" customHeight="1" x14ac:dyDescent="0.2">
      <c r="A9" s="6" t="s">
        <v>9</v>
      </c>
      <c r="B9" s="7">
        <v>3951</v>
      </c>
      <c r="C9" s="7">
        <v>3404</v>
      </c>
      <c r="D9" s="5">
        <f t="shared" si="0"/>
        <v>547</v>
      </c>
      <c r="E9" s="5">
        <f t="shared" ref="E9:E19" si="1">E8+D9</f>
        <v>65901</v>
      </c>
    </row>
    <row r="10" spans="1:5" ht="15" customHeight="1" x14ac:dyDescent="0.2">
      <c r="A10" s="6" t="s">
        <v>10</v>
      </c>
      <c r="B10" s="7">
        <v>3475</v>
      </c>
      <c r="C10" s="7">
        <v>6476</v>
      </c>
      <c r="D10" s="5">
        <f t="shared" si="0"/>
        <v>-3001</v>
      </c>
      <c r="E10" s="5">
        <f t="shared" si="1"/>
        <v>62900</v>
      </c>
    </row>
    <row r="11" spans="1:5" ht="15" customHeight="1" x14ac:dyDescent="0.2">
      <c r="A11" s="6" t="s">
        <v>11</v>
      </c>
      <c r="B11" s="7">
        <v>1078</v>
      </c>
      <c r="C11" s="7">
        <v>4725</v>
      </c>
      <c r="D11" s="5">
        <f t="shared" si="0"/>
        <v>-3647</v>
      </c>
      <c r="E11" s="5">
        <f t="shared" si="1"/>
        <v>59253</v>
      </c>
    </row>
    <row r="12" spans="1:5" ht="15" customHeight="1" x14ac:dyDescent="0.2">
      <c r="A12" s="6" t="s">
        <v>12</v>
      </c>
      <c r="B12" s="7">
        <v>1476</v>
      </c>
      <c r="C12" s="7">
        <v>3225</v>
      </c>
      <c r="D12" s="5">
        <f t="shared" si="0"/>
        <v>-1749</v>
      </c>
      <c r="E12" s="5">
        <f t="shared" si="1"/>
        <v>57504</v>
      </c>
    </row>
    <row r="13" spans="1:5" ht="15" customHeight="1" x14ac:dyDescent="0.2">
      <c r="A13" s="6" t="s">
        <v>13</v>
      </c>
      <c r="B13" s="7">
        <v>2740</v>
      </c>
      <c r="C13" s="7">
        <v>2341</v>
      </c>
      <c r="D13" s="5">
        <f t="shared" si="0"/>
        <v>399</v>
      </c>
      <c r="E13" s="5">
        <f t="shared" si="1"/>
        <v>57903</v>
      </c>
    </row>
    <row r="14" spans="1:5" ht="15" customHeight="1" x14ac:dyDescent="0.2">
      <c r="A14" s="6" t="s">
        <v>14</v>
      </c>
      <c r="B14" s="7">
        <v>4226</v>
      </c>
      <c r="C14" s="7">
        <v>2614</v>
      </c>
      <c r="D14" s="5">
        <f t="shared" si="0"/>
        <v>1612</v>
      </c>
      <c r="E14" s="5">
        <f t="shared" si="1"/>
        <v>59515</v>
      </c>
    </row>
    <row r="15" spans="1:5" ht="15" customHeight="1" x14ac:dyDescent="0.2">
      <c r="A15" s="6" t="s">
        <v>15</v>
      </c>
      <c r="B15" s="7">
        <v>4545</v>
      </c>
      <c r="C15" s="7">
        <v>2996</v>
      </c>
      <c r="D15" s="5">
        <f t="shared" si="0"/>
        <v>1549</v>
      </c>
      <c r="E15" s="5">
        <f t="shared" si="1"/>
        <v>61064</v>
      </c>
    </row>
    <row r="16" spans="1:5" ht="15" customHeight="1" x14ac:dyDescent="0.2">
      <c r="A16" s="6" t="s">
        <v>16</v>
      </c>
      <c r="B16" s="7">
        <v>4706</v>
      </c>
      <c r="C16" s="7">
        <v>3167</v>
      </c>
      <c r="D16" s="5">
        <f t="shared" si="0"/>
        <v>1539</v>
      </c>
      <c r="E16" s="5">
        <f t="shared" si="1"/>
        <v>62603</v>
      </c>
    </row>
    <row r="17" spans="1:5" ht="15" customHeight="1" x14ac:dyDescent="0.2">
      <c r="A17" s="6" t="s">
        <v>17</v>
      </c>
      <c r="B17" s="7">
        <v>4369</v>
      </c>
      <c r="C17" s="7">
        <v>3119</v>
      </c>
      <c r="D17" s="5">
        <f t="shared" si="0"/>
        <v>1250</v>
      </c>
      <c r="E17" s="5">
        <f t="shared" si="1"/>
        <v>63853</v>
      </c>
    </row>
    <row r="18" spans="1:5" ht="15" customHeight="1" x14ac:dyDescent="0.2">
      <c r="A18" s="6" t="s">
        <v>18</v>
      </c>
      <c r="B18" s="7">
        <v>3753</v>
      </c>
      <c r="C18" s="7">
        <v>3635</v>
      </c>
      <c r="D18" s="5">
        <f t="shared" si="0"/>
        <v>118</v>
      </c>
      <c r="E18" s="5">
        <f t="shared" si="1"/>
        <v>63971</v>
      </c>
    </row>
    <row r="19" spans="1:5" ht="15" customHeight="1" x14ac:dyDescent="0.2">
      <c r="A19" s="6" t="s">
        <v>19</v>
      </c>
      <c r="B19" s="7">
        <v>2730</v>
      </c>
      <c r="C19" s="7">
        <v>4138</v>
      </c>
      <c r="D19" s="5">
        <f t="shared" si="0"/>
        <v>-1408</v>
      </c>
      <c r="E19" s="5">
        <f t="shared" si="1"/>
        <v>62563</v>
      </c>
    </row>
    <row r="20" spans="1:5" ht="15" customHeight="1" x14ac:dyDescent="0.2">
      <c r="A20" s="8" t="s">
        <v>20</v>
      </c>
      <c r="B20" s="9">
        <f>SUM(B8:B19)</f>
        <v>41449</v>
      </c>
      <c r="C20" s="9">
        <f>SUM(C8:C19)</f>
        <v>43221</v>
      </c>
      <c r="D20" s="9">
        <f>SUM(D8:D19)</f>
        <v>-1772</v>
      </c>
      <c r="E20" s="10">
        <f>E19</f>
        <v>62563</v>
      </c>
    </row>
    <row r="21" spans="1:5" ht="15" customHeight="1" x14ac:dyDescent="0.2">
      <c r="A21" s="2" t="s">
        <v>21</v>
      </c>
      <c r="B21" s="3">
        <v>4868</v>
      </c>
      <c r="C21" s="3">
        <v>3405</v>
      </c>
      <c r="D21" s="4">
        <f t="shared" ref="D21:D32" si="2">B21-C21</f>
        <v>1463</v>
      </c>
      <c r="E21" s="4">
        <f>E19+D21</f>
        <v>64026</v>
      </c>
    </row>
    <row r="22" spans="1:5" ht="15" customHeight="1" x14ac:dyDescent="0.2">
      <c r="A22" s="6" t="s">
        <v>9</v>
      </c>
      <c r="B22" s="7">
        <v>4473</v>
      </c>
      <c r="C22" s="7">
        <v>3667</v>
      </c>
      <c r="D22" s="5">
        <f t="shared" si="2"/>
        <v>806</v>
      </c>
      <c r="E22" s="5">
        <f t="shared" ref="E22:E32" si="3">E21+D22</f>
        <v>64832</v>
      </c>
    </row>
    <row r="23" spans="1:5" ht="15.75" customHeight="1" x14ac:dyDescent="0.2">
      <c r="A23" s="6" t="s">
        <v>10</v>
      </c>
      <c r="B23" s="7">
        <v>4372</v>
      </c>
      <c r="C23" s="7">
        <v>3803</v>
      </c>
      <c r="D23" s="5">
        <f t="shared" si="2"/>
        <v>569</v>
      </c>
      <c r="E23" s="5">
        <f t="shared" si="3"/>
        <v>65401</v>
      </c>
    </row>
    <row r="24" spans="1:5" ht="15" customHeight="1" x14ac:dyDescent="0.2">
      <c r="A24" s="6" t="s">
        <v>11</v>
      </c>
      <c r="B24" s="7">
        <v>3932</v>
      </c>
      <c r="C24" s="7">
        <v>3535</v>
      </c>
      <c r="D24" s="5">
        <f t="shared" si="2"/>
        <v>397</v>
      </c>
      <c r="E24" s="5">
        <f t="shared" si="3"/>
        <v>65798</v>
      </c>
    </row>
    <row r="25" spans="1:5" ht="15" customHeight="1" x14ac:dyDescent="0.2">
      <c r="A25" s="6" t="s">
        <v>12</v>
      </c>
      <c r="B25" s="7">
        <v>4053</v>
      </c>
      <c r="C25" s="7">
        <v>3732</v>
      </c>
      <c r="D25" s="5">
        <f t="shared" si="2"/>
        <v>321</v>
      </c>
      <c r="E25" s="5">
        <f t="shared" si="3"/>
        <v>66119</v>
      </c>
    </row>
    <row r="26" spans="1:5" ht="15" customHeight="1" x14ac:dyDescent="0.2">
      <c r="A26" s="6" t="s">
        <v>13</v>
      </c>
      <c r="B26" s="7">
        <v>4070</v>
      </c>
      <c r="C26" s="7">
        <v>4378</v>
      </c>
      <c r="D26" s="5">
        <f t="shared" si="2"/>
        <v>-308</v>
      </c>
      <c r="E26" s="5">
        <f t="shared" si="3"/>
        <v>65811</v>
      </c>
    </row>
    <row r="27" spans="1:5" ht="15" customHeight="1" x14ac:dyDescent="0.2">
      <c r="A27" s="6" t="s">
        <v>14</v>
      </c>
      <c r="B27" s="7">
        <v>4091</v>
      </c>
      <c r="C27" s="7">
        <v>4092</v>
      </c>
      <c r="D27" s="5">
        <f t="shared" si="2"/>
        <v>-1</v>
      </c>
      <c r="E27" s="5">
        <f t="shared" si="3"/>
        <v>65810</v>
      </c>
    </row>
    <row r="28" spans="1:5" ht="15" customHeight="1" x14ac:dyDescent="0.2">
      <c r="A28" s="6" t="s">
        <v>15</v>
      </c>
      <c r="B28" s="7">
        <v>4402</v>
      </c>
      <c r="C28" s="7">
        <v>3887</v>
      </c>
      <c r="D28" s="5">
        <f t="shared" si="2"/>
        <v>515</v>
      </c>
      <c r="E28" s="5">
        <f t="shared" si="3"/>
        <v>66325</v>
      </c>
    </row>
    <row r="29" spans="1:5" ht="15" customHeight="1" x14ac:dyDescent="0.2">
      <c r="A29" s="6" t="s">
        <v>16</v>
      </c>
      <c r="B29" s="7">
        <v>5243</v>
      </c>
      <c r="C29" s="7">
        <v>3943</v>
      </c>
      <c r="D29" s="5">
        <f t="shared" si="2"/>
        <v>1300</v>
      </c>
      <c r="E29" s="5">
        <f t="shared" si="3"/>
        <v>67625</v>
      </c>
    </row>
    <row r="30" spans="1:5" ht="15" customHeight="1" x14ac:dyDescent="0.2">
      <c r="A30" s="6" t="s">
        <v>17</v>
      </c>
      <c r="B30" s="7">
        <v>4530</v>
      </c>
      <c r="C30" s="7">
        <v>4286</v>
      </c>
      <c r="D30" s="5">
        <f t="shared" si="2"/>
        <v>244</v>
      </c>
      <c r="E30" s="5">
        <f t="shared" si="3"/>
        <v>67869</v>
      </c>
    </row>
    <row r="31" spans="1:5" ht="15" customHeight="1" x14ac:dyDescent="0.2">
      <c r="A31" s="6" t="s">
        <v>18</v>
      </c>
      <c r="B31" s="7">
        <v>4822</v>
      </c>
      <c r="C31" s="7">
        <v>3798</v>
      </c>
      <c r="D31" s="5">
        <f t="shared" si="2"/>
        <v>1024</v>
      </c>
      <c r="E31" s="5">
        <f t="shared" si="3"/>
        <v>68893</v>
      </c>
    </row>
    <row r="32" spans="1:5" ht="15" customHeight="1" x14ac:dyDescent="0.2">
      <c r="A32" s="6" t="s">
        <v>19</v>
      </c>
      <c r="B32" s="7">
        <v>2790</v>
      </c>
      <c r="C32" s="7">
        <v>4159</v>
      </c>
      <c r="D32" s="5">
        <f t="shared" si="2"/>
        <v>-1369</v>
      </c>
      <c r="E32" s="5">
        <f t="shared" si="3"/>
        <v>67524</v>
      </c>
    </row>
    <row r="33" spans="1:5" ht="15" customHeight="1" x14ac:dyDescent="0.2">
      <c r="A33" s="8" t="s">
        <v>22</v>
      </c>
      <c r="B33" s="9">
        <f>SUM(B21:B32)</f>
        <v>51646</v>
      </c>
      <c r="C33" s="9">
        <f>SUM(C21:C32)</f>
        <v>46685</v>
      </c>
      <c r="D33" s="10">
        <f>SUM(D21:D32)</f>
        <v>4961</v>
      </c>
      <c r="E33" s="10">
        <f>E32</f>
        <v>67524</v>
      </c>
    </row>
    <row r="34" spans="1:5" ht="15" customHeight="1" x14ac:dyDescent="0.2">
      <c r="A34" s="2" t="s">
        <v>23</v>
      </c>
      <c r="B34" s="3">
        <v>4624</v>
      </c>
      <c r="C34" s="3">
        <v>3847</v>
      </c>
      <c r="D34" s="4">
        <f t="shared" ref="D34:D45" si="4">B34-C34</f>
        <v>777</v>
      </c>
      <c r="E34" s="4">
        <f>E32+D34</f>
        <v>68301</v>
      </c>
    </row>
    <row r="35" spans="1:5" ht="15" customHeight="1" x14ac:dyDescent="0.2">
      <c r="A35" s="6" t="s">
        <v>9</v>
      </c>
      <c r="B35" s="7">
        <v>4432</v>
      </c>
      <c r="C35" s="7">
        <v>3909</v>
      </c>
      <c r="D35" s="5">
        <f t="shared" si="4"/>
        <v>523</v>
      </c>
      <c r="E35" s="5">
        <f t="shared" ref="E35:E45" si="5">E34+D35</f>
        <v>68824</v>
      </c>
    </row>
    <row r="36" spans="1:5" ht="15" customHeight="1" x14ac:dyDescent="0.2">
      <c r="A36" s="6" t="s">
        <v>10</v>
      </c>
      <c r="B36" s="7">
        <v>4885</v>
      </c>
      <c r="C36" s="7">
        <v>3684</v>
      </c>
      <c r="D36" s="5">
        <f t="shared" si="4"/>
        <v>1201</v>
      </c>
      <c r="E36" s="5">
        <f t="shared" si="5"/>
        <v>70025</v>
      </c>
    </row>
    <row r="37" spans="1:5" ht="15" customHeight="1" x14ac:dyDescent="0.2">
      <c r="A37" s="6" t="s">
        <v>11</v>
      </c>
      <c r="B37" s="7">
        <v>4296</v>
      </c>
      <c r="C37" s="7">
        <v>3807</v>
      </c>
      <c r="D37" s="5">
        <f t="shared" si="4"/>
        <v>489</v>
      </c>
      <c r="E37" s="5">
        <f t="shared" si="5"/>
        <v>70514</v>
      </c>
    </row>
    <row r="38" spans="1:5" ht="18" customHeight="1" x14ac:dyDescent="0.2">
      <c r="A38" s="6" t="s">
        <v>12</v>
      </c>
      <c r="B38" s="7">
        <v>4532</v>
      </c>
      <c r="C38" s="7">
        <v>4132</v>
      </c>
      <c r="D38" s="5">
        <f t="shared" si="4"/>
        <v>400</v>
      </c>
      <c r="E38" s="5">
        <f t="shared" si="5"/>
        <v>70914</v>
      </c>
    </row>
    <row r="39" spans="1:5" ht="15" customHeight="1" x14ac:dyDescent="0.2">
      <c r="A39" s="6" t="s">
        <v>13</v>
      </c>
      <c r="B39" s="7">
        <v>4720</v>
      </c>
      <c r="C39" s="7">
        <v>3956</v>
      </c>
      <c r="D39" s="5">
        <f t="shared" si="4"/>
        <v>764</v>
      </c>
      <c r="E39" s="5">
        <f t="shared" si="5"/>
        <v>71678</v>
      </c>
    </row>
    <row r="40" spans="1:5" ht="15" customHeight="1" x14ac:dyDescent="0.2">
      <c r="A40" s="6" t="s">
        <v>14</v>
      </c>
      <c r="B40" s="7">
        <v>5552</v>
      </c>
      <c r="C40" s="7">
        <v>3887</v>
      </c>
      <c r="D40" s="5">
        <f t="shared" si="4"/>
        <v>1665</v>
      </c>
      <c r="E40" s="5">
        <f t="shared" si="5"/>
        <v>73343</v>
      </c>
    </row>
    <row r="41" spans="1:5" ht="15" customHeight="1" x14ac:dyDescent="0.2">
      <c r="A41" s="6" t="s">
        <v>15</v>
      </c>
      <c r="B41" s="7">
        <v>6045</v>
      </c>
      <c r="C41" s="7">
        <v>4929</v>
      </c>
      <c r="D41" s="5">
        <f t="shared" si="4"/>
        <v>1116</v>
      </c>
      <c r="E41" s="5">
        <f t="shared" si="5"/>
        <v>74459</v>
      </c>
    </row>
    <row r="42" spans="1:5" ht="15" customHeight="1" x14ac:dyDescent="0.2">
      <c r="A42" s="6" t="s">
        <v>16</v>
      </c>
      <c r="B42" s="7">
        <v>5801</v>
      </c>
      <c r="C42" s="7">
        <v>4187</v>
      </c>
      <c r="D42" s="5">
        <f t="shared" si="4"/>
        <v>1614</v>
      </c>
      <c r="E42" s="5">
        <f t="shared" si="5"/>
        <v>76073</v>
      </c>
    </row>
    <row r="43" spans="1:5" ht="15" customHeight="1" x14ac:dyDescent="0.2">
      <c r="A43" s="6" t="s">
        <v>17</v>
      </c>
      <c r="B43" s="7">
        <v>4754</v>
      </c>
      <c r="C43" s="7">
        <v>4066</v>
      </c>
      <c r="D43" s="5">
        <f t="shared" si="4"/>
        <v>688</v>
      </c>
      <c r="E43" s="5">
        <f t="shared" si="5"/>
        <v>76761</v>
      </c>
    </row>
    <row r="44" spans="1:5" ht="15" customHeight="1" x14ac:dyDescent="0.2">
      <c r="A44" s="6" t="s">
        <v>18</v>
      </c>
      <c r="B44" s="7">
        <v>5016</v>
      </c>
      <c r="C44" s="7">
        <v>4284</v>
      </c>
      <c r="D44" s="5">
        <f t="shared" si="4"/>
        <v>732</v>
      </c>
      <c r="E44" s="5">
        <f t="shared" si="5"/>
        <v>77493</v>
      </c>
    </row>
    <row r="45" spans="1:5" ht="15" customHeight="1" x14ac:dyDescent="0.2">
      <c r="A45" s="6" t="s">
        <v>19</v>
      </c>
      <c r="B45" s="7">
        <v>3486</v>
      </c>
      <c r="C45" s="7">
        <v>4568</v>
      </c>
      <c r="D45" s="5">
        <f t="shared" si="4"/>
        <v>-1082</v>
      </c>
      <c r="E45" s="5">
        <f t="shared" si="5"/>
        <v>76411</v>
      </c>
    </row>
    <row r="46" spans="1:5" ht="15" customHeight="1" x14ac:dyDescent="0.2">
      <c r="A46" s="8" t="s">
        <v>24</v>
      </c>
      <c r="B46" s="9">
        <f>SUM(B34:B45)</f>
        <v>58143</v>
      </c>
      <c r="C46" s="9">
        <f>SUM(C34:C45)</f>
        <v>49256</v>
      </c>
      <c r="D46" s="10">
        <f>SUM(D34:D45)</f>
        <v>8887</v>
      </c>
      <c r="E46" s="10">
        <f>E45</f>
        <v>76411</v>
      </c>
    </row>
    <row r="47" spans="1:5" ht="15" customHeight="1" x14ac:dyDescent="0.2">
      <c r="A47" s="2" t="s">
        <v>25</v>
      </c>
      <c r="B47" s="3">
        <v>4611</v>
      </c>
      <c r="C47" s="3">
        <v>4299</v>
      </c>
      <c r="D47" s="4">
        <f t="shared" ref="D47:D58" si="6">B47-C47</f>
        <v>312</v>
      </c>
      <c r="E47" s="4">
        <f>E45+D47</f>
        <v>76723</v>
      </c>
    </row>
    <row r="48" spans="1:5" ht="15" customHeight="1" x14ac:dyDescent="0.2">
      <c r="A48" s="6" t="s">
        <v>9</v>
      </c>
      <c r="B48" s="7">
        <v>4416</v>
      </c>
      <c r="C48" s="7">
        <v>4376</v>
      </c>
      <c r="D48" s="5">
        <f t="shared" si="6"/>
        <v>40</v>
      </c>
      <c r="E48" s="5">
        <f t="shared" ref="E48:E58" si="7">E47+D48</f>
        <v>76763</v>
      </c>
    </row>
    <row r="49" spans="1:5" ht="15" customHeight="1" x14ac:dyDescent="0.2">
      <c r="A49" s="6" t="s">
        <v>10</v>
      </c>
      <c r="B49" s="7">
        <v>4974</v>
      </c>
      <c r="C49" s="7">
        <v>4658</v>
      </c>
      <c r="D49" s="5">
        <f t="shared" si="6"/>
        <v>316</v>
      </c>
      <c r="E49" s="5">
        <f t="shared" si="7"/>
        <v>77079</v>
      </c>
    </row>
    <row r="50" spans="1:5" ht="15" customHeight="1" x14ac:dyDescent="0.2">
      <c r="A50" s="6" t="s">
        <v>11</v>
      </c>
      <c r="B50" s="7">
        <v>4284</v>
      </c>
      <c r="C50" s="7">
        <v>3772</v>
      </c>
      <c r="D50" s="5">
        <f t="shared" si="6"/>
        <v>512</v>
      </c>
      <c r="E50" s="5">
        <f t="shared" si="7"/>
        <v>77591</v>
      </c>
    </row>
    <row r="51" spans="1:5" ht="17.25" customHeight="1" x14ac:dyDescent="0.2">
      <c r="A51" s="6" t="s">
        <v>12</v>
      </c>
      <c r="B51" s="7">
        <v>5202</v>
      </c>
      <c r="C51" s="7">
        <v>4798</v>
      </c>
      <c r="D51" s="5">
        <f t="shared" si="6"/>
        <v>404</v>
      </c>
      <c r="E51" s="5">
        <f t="shared" si="7"/>
        <v>77995</v>
      </c>
    </row>
    <row r="52" spans="1:5" ht="15" customHeight="1" x14ac:dyDescent="0.2">
      <c r="A52" s="6" t="s">
        <v>13</v>
      </c>
      <c r="B52" s="7">
        <v>4496</v>
      </c>
      <c r="C52" s="7">
        <v>4402</v>
      </c>
      <c r="D52" s="5">
        <f t="shared" si="6"/>
        <v>94</v>
      </c>
      <c r="E52" s="5">
        <f t="shared" si="7"/>
        <v>78089</v>
      </c>
    </row>
    <row r="53" spans="1:5" ht="15" customHeight="1" x14ac:dyDescent="0.2">
      <c r="A53" s="6" t="s">
        <v>14</v>
      </c>
      <c r="B53" s="7">
        <v>4608</v>
      </c>
      <c r="C53" s="7">
        <v>4527</v>
      </c>
      <c r="D53" s="5">
        <f t="shared" si="6"/>
        <v>81</v>
      </c>
      <c r="E53" s="5">
        <f t="shared" si="7"/>
        <v>78170</v>
      </c>
    </row>
    <row r="54" spans="1:5" ht="15" customHeight="1" x14ac:dyDescent="0.2">
      <c r="A54" s="6" t="s">
        <v>15</v>
      </c>
      <c r="B54" s="7">
        <v>5261</v>
      </c>
      <c r="C54" s="7">
        <v>4481</v>
      </c>
      <c r="D54" s="5">
        <f t="shared" si="6"/>
        <v>780</v>
      </c>
      <c r="E54" s="5">
        <f t="shared" si="7"/>
        <v>78950</v>
      </c>
    </row>
    <row r="55" spans="1:5" ht="15" customHeight="1" x14ac:dyDescent="0.2">
      <c r="A55" s="6" t="s">
        <v>16</v>
      </c>
      <c r="B55" s="7">
        <v>4648</v>
      </c>
      <c r="C55" s="7">
        <v>4358</v>
      </c>
      <c r="D55" s="5">
        <f t="shared" si="6"/>
        <v>290</v>
      </c>
      <c r="E55" s="5">
        <f t="shared" si="7"/>
        <v>79240</v>
      </c>
    </row>
    <row r="56" spans="1:5" ht="15" customHeight="1" x14ac:dyDescent="0.2">
      <c r="A56" s="6" t="s">
        <v>17</v>
      </c>
      <c r="B56" s="7">
        <v>4802</v>
      </c>
      <c r="C56" s="7">
        <v>4591</v>
      </c>
      <c r="D56" s="5">
        <f t="shared" si="6"/>
        <v>211</v>
      </c>
      <c r="E56" s="5">
        <f t="shared" si="7"/>
        <v>79451</v>
      </c>
    </row>
    <row r="57" spans="1:5" ht="15" customHeight="1" x14ac:dyDescent="0.2">
      <c r="A57" s="6" t="s">
        <v>18</v>
      </c>
      <c r="B57" s="7">
        <v>4745</v>
      </c>
      <c r="C57" s="7">
        <v>4203</v>
      </c>
      <c r="D57" s="5">
        <f t="shared" si="6"/>
        <v>542</v>
      </c>
      <c r="E57" s="5">
        <f t="shared" si="7"/>
        <v>79993</v>
      </c>
    </row>
    <row r="58" spans="1:5" ht="15" customHeight="1" x14ac:dyDescent="0.2">
      <c r="A58" s="6" t="s">
        <v>19</v>
      </c>
      <c r="B58" s="7">
        <v>2845</v>
      </c>
      <c r="C58" s="7">
        <v>4369</v>
      </c>
      <c r="D58" s="5">
        <f t="shared" si="6"/>
        <v>-1524</v>
      </c>
      <c r="E58" s="5">
        <f t="shared" si="7"/>
        <v>78469</v>
      </c>
    </row>
    <row r="59" spans="1:5" ht="15" customHeight="1" x14ac:dyDescent="0.2">
      <c r="A59" s="8" t="s">
        <v>38</v>
      </c>
      <c r="B59" s="9">
        <f>SUM(B47:B58)</f>
        <v>54892</v>
      </c>
      <c r="C59" s="9">
        <f>SUM(C47:C58)</f>
        <v>52834</v>
      </c>
      <c r="D59" s="10">
        <f>SUM(D47:D58)</f>
        <v>2058</v>
      </c>
      <c r="E59" s="10">
        <f>E58</f>
        <v>78469</v>
      </c>
    </row>
    <row r="60" spans="1:5" ht="15" customHeight="1" x14ac:dyDescent="0.2">
      <c r="A60" s="2" t="s">
        <v>39</v>
      </c>
      <c r="B60" s="3">
        <v>5565</v>
      </c>
      <c r="C60" s="3">
        <v>4477</v>
      </c>
      <c r="D60" s="4">
        <f t="shared" ref="D60:D71" si="8">B60-C60</f>
        <v>1088</v>
      </c>
      <c r="E60" s="4">
        <f>E58+D60</f>
        <v>79557</v>
      </c>
    </row>
    <row r="61" spans="1:5" ht="15" customHeight="1" x14ac:dyDescent="0.2">
      <c r="A61" s="6" t="s">
        <v>9</v>
      </c>
      <c r="B61" s="7">
        <v>5190</v>
      </c>
      <c r="C61" s="7">
        <v>4530</v>
      </c>
      <c r="D61" s="5">
        <f t="shared" si="8"/>
        <v>660</v>
      </c>
      <c r="E61" s="5">
        <f t="shared" ref="E61:E71" si="9">E60+D61</f>
        <v>80217</v>
      </c>
    </row>
    <row r="62" spans="1:5" ht="15" customHeight="1" x14ac:dyDescent="0.2">
      <c r="A62" s="6" t="s">
        <v>10</v>
      </c>
      <c r="B62" s="7">
        <v>5553</v>
      </c>
      <c r="C62" s="7">
        <v>4536</v>
      </c>
      <c r="D62" s="5">
        <f t="shared" si="8"/>
        <v>1017</v>
      </c>
      <c r="E62" s="5">
        <f t="shared" si="9"/>
        <v>81234</v>
      </c>
    </row>
    <row r="63" spans="1:5" ht="15" customHeight="1" x14ac:dyDescent="0.2">
      <c r="A63" s="6" t="s">
        <v>11</v>
      </c>
      <c r="B63" s="7">
        <v>6144</v>
      </c>
      <c r="C63" s="7">
        <v>4455</v>
      </c>
      <c r="D63" s="5">
        <f t="shared" si="8"/>
        <v>1689</v>
      </c>
      <c r="E63" s="5">
        <f t="shared" si="9"/>
        <v>82923</v>
      </c>
    </row>
    <row r="64" spans="1:5" ht="17.25" customHeight="1" x14ac:dyDescent="0.2">
      <c r="A64" s="6" t="s">
        <v>12</v>
      </c>
      <c r="B64" s="7">
        <v>5571</v>
      </c>
      <c r="C64" s="7">
        <v>4898</v>
      </c>
      <c r="D64" s="5">
        <f t="shared" si="8"/>
        <v>673</v>
      </c>
      <c r="E64" s="5">
        <f t="shared" si="9"/>
        <v>83596</v>
      </c>
    </row>
    <row r="65" spans="1:5" ht="15" customHeight="1" x14ac:dyDescent="0.2">
      <c r="A65" s="6" t="s">
        <v>13</v>
      </c>
      <c r="B65" s="7">
        <v>5149</v>
      </c>
      <c r="C65" s="7">
        <v>4680</v>
      </c>
      <c r="D65" s="5">
        <f t="shared" si="8"/>
        <v>469</v>
      </c>
      <c r="E65" s="5">
        <f t="shared" si="9"/>
        <v>84065</v>
      </c>
    </row>
    <row r="66" spans="1:5" ht="15" customHeight="1" x14ac:dyDescent="0.2">
      <c r="A66" s="6" t="s">
        <v>14</v>
      </c>
      <c r="B66" s="7">
        <v>5404</v>
      </c>
      <c r="C66" s="7">
        <v>4967</v>
      </c>
      <c r="D66" s="5">
        <f t="shared" si="8"/>
        <v>437</v>
      </c>
      <c r="E66" s="5">
        <f t="shared" si="9"/>
        <v>84502</v>
      </c>
    </row>
    <row r="67" spans="1:5" ht="15" customHeight="1" x14ac:dyDescent="0.2">
      <c r="A67" s="6" t="s">
        <v>15</v>
      </c>
      <c r="B67" s="7">
        <v>5698</v>
      </c>
      <c r="C67" s="7">
        <v>5153</v>
      </c>
      <c r="D67" s="5">
        <f t="shared" si="8"/>
        <v>545</v>
      </c>
      <c r="E67" s="5">
        <f t="shared" si="9"/>
        <v>85047</v>
      </c>
    </row>
    <row r="68" spans="1:5" ht="15" customHeight="1" x14ac:dyDescent="0.2">
      <c r="A68" s="6" t="s">
        <v>42</v>
      </c>
      <c r="B68" s="7">
        <v>5700</v>
      </c>
      <c r="C68" s="7">
        <v>4400</v>
      </c>
      <c r="D68" s="5">
        <f t="shared" si="8"/>
        <v>1300</v>
      </c>
      <c r="E68" s="5">
        <f t="shared" si="9"/>
        <v>86347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86347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86347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86347</v>
      </c>
    </row>
    <row r="72" spans="1:5" ht="15" customHeight="1" x14ac:dyDescent="0.2">
      <c r="A72" s="8" t="s">
        <v>37</v>
      </c>
      <c r="B72" s="9">
        <f>SUM(B60:B71)</f>
        <v>49974</v>
      </c>
      <c r="C72" s="9">
        <f>SUM(C60:C71)</f>
        <v>42096</v>
      </c>
      <c r="D72" s="10">
        <f>SUM(D60:D71)</f>
        <v>7878</v>
      </c>
      <c r="E72" s="10">
        <f>E71</f>
        <v>86347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8.5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zoomScaleNormal="100" workbookViewId="0">
      <pane ySplit="7" topLeftCell="A65" activePane="bottomLeft" state="frozen"/>
      <selection pane="bottomLeft" activeCell="E78" sqref="E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1737</v>
      </c>
      <c r="C8" s="3">
        <v>1079</v>
      </c>
      <c r="D8" s="4">
        <f t="shared" ref="D8:D19" si="0">B8-C8</f>
        <v>658</v>
      </c>
      <c r="E8" s="5">
        <v>20521</v>
      </c>
    </row>
    <row r="9" spans="1:5" ht="15" customHeight="1" x14ac:dyDescent="0.2">
      <c r="A9" s="6" t="s">
        <v>9</v>
      </c>
      <c r="B9" s="7">
        <v>1810</v>
      </c>
      <c r="C9" s="7">
        <v>862</v>
      </c>
      <c r="D9" s="5">
        <f t="shared" si="0"/>
        <v>948</v>
      </c>
      <c r="E9" s="5">
        <f t="shared" ref="E9:E19" si="1">E8+D9</f>
        <v>21469</v>
      </c>
    </row>
    <row r="10" spans="1:5" ht="15" customHeight="1" x14ac:dyDescent="0.2">
      <c r="A10" s="6" t="s">
        <v>10</v>
      </c>
      <c r="B10" s="7">
        <v>1539</v>
      </c>
      <c r="C10" s="7">
        <v>1277</v>
      </c>
      <c r="D10" s="5">
        <f t="shared" si="0"/>
        <v>262</v>
      </c>
      <c r="E10" s="5">
        <f t="shared" si="1"/>
        <v>21731</v>
      </c>
    </row>
    <row r="11" spans="1:5" ht="15" customHeight="1" x14ac:dyDescent="0.2">
      <c r="A11" s="6" t="s">
        <v>11</v>
      </c>
      <c r="B11" s="7">
        <v>375</v>
      </c>
      <c r="C11" s="7">
        <v>1176</v>
      </c>
      <c r="D11" s="5">
        <f t="shared" si="0"/>
        <v>-801</v>
      </c>
      <c r="E11" s="5">
        <f t="shared" si="1"/>
        <v>20930</v>
      </c>
    </row>
    <row r="12" spans="1:5" ht="15" customHeight="1" x14ac:dyDescent="0.2">
      <c r="A12" s="6" t="s">
        <v>12</v>
      </c>
      <c r="B12" s="7">
        <v>845</v>
      </c>
      <c r="C12" s="7">
        <v>1311</v>
      </c>
      <c r="D12" s="5">
        <f t="shared" si="0"/>
        <v>-466</v>
      </c>
      <c r="E12" s="5">
        <f t="shared" si="1"/>
        <v>20464</v>
      </c>
    </row>
    <row r="13" spans="1:5" ht="15" customHeight="1" x14ac:dyDescent="0.2">
      <c r="A13" s="6" t="s">
        <v>13</v>
      </c>
      <c r="B13" s="7">
        <v>936</v>
      </c>
      <c r="C13" s="7">
        <v>1159</v>
      </c>
      <c r="D13" s="5">
        <f t="shared" si="0"/>
        <v>-223</v>
      </c>
      <c r="E13" s="5">
        <f t="shared" si="1"/>
        <v>20241</v>
      </c>
    </row>
    <row r="14" spans="1:5" ht="15" customHeight="1" x14ac:dyDescent="0.2">
      <c r="A14" s="6" t="s">
        <v>14</v>
      </c>
      <c r="B14" s="7">
        <v>1321</v>
      </c>
      <c r="C14" s="7">
        <v>923</v>
      </c>
      <c r="D14" s="5">
        <f t="shared" si="0"/>
        <v>398</v>
      </c>
      <c r="E14" s="5">
        <f t="shared" si="1"/>
        <v>20639</v>
      </c>
    </row>
    <row r="15" spans="1:5" ht="15" customHeight="1" x14ac:dyDescent="0.2">
      <c r="A15" s="6" t="s">
        <v>15</v>
      </c>
      <c r="B15" s="7">
        <v>1546</v>
      </c>
      <c r="C15" s="7">
        <v>915</v>
      </c>
      <c r="D15" s="5">
        <f t="shared" si="0"/>
        <v>631</v>
      </c>
      <c r="E15" s="5">
        <f t="shared" si="1"/>
        <v>21270</v>
      </c>
    </row>
    <row r="16" spans="1:5" ht="15" customHeight="1" x14ac:dyDescent="0.2">
      <c r="A16" s="6" t="s">
        <v>16</v>
      </c>
      <c r="B16" s="7">
        <v>1746</v>
      </c>
      <c r="C16" s="7">
        <v>946</v>
      </c>
      <c r="D16" s="5">
        <f t="shared" si="0"/>
        <v>800</v>
      </c>
      <c r="E16" s="5">
        <f t="shared" si="1"/>
        <v>22070</v>
      </c>
    </row>
    <row r="17" spans="1:5" ht="15" customHeight="1" x14ac:dyDescent="0.2">
      <c r="A17" s="6" t="s">
        <v>17</v>
      </c>
      <c r="B17" s="7">
        <v>1586</v>
      </c>
      <c r="C17" s="7">
        <v>1181</v>
      </c>
      <c r="D17" s="5">
        <f t="shared" si="0"/>
        <v>405</v>
      </c>
      <c r="E17" s="5">
        <f t="shared" si="1"/>
        <v>22475</v>
      </c>
    </row>
    <row r="18" spans="1:5" ht="15" customHeight="1" x14ac:dyDescent="0.2">
      <c r="A18" s="6" t="s">
        <v>18</v>
      </c>
      <c r="B18" s="7">
        <v>1289</v>
      </c>
      <c r="C18" s="7">
        <v>1127</v>
      </c>
      <c r="D18" s="5">
        <f t="shared" si="0"/>
        <v>162</v>
      </c>
      <c r="E18" s="5">
        <f t="shared" si="1"/>
        <v>22637</v>
      </c>
    </row>
    <row r="19" spans="1:5" ht="15" customHeight="1" x14ac:dyDescent="0.2">
      <c r="A19" s="6" t="s">
        <v>19</v>
      </c>
      <c r="B19" s="7">
        <v>903</v>
      </c>
      <c r="C19" s="7">
        <v>1258</v>
      </c>
      <c r="D19" s="5">
        <f t="shared" si="0"/>
        <v>-355</v>
      </c>
      <c r="E19" s="5">
        <f t="shared" si="1"/>
        <v>22282</v>
      </c>
    </row>
    <row r="20" spans="1:5" ht="15" customHeight="1" x14ac:dyDescent="0.2">
      <c r="A20" s="8" t="s">
        <v>20</v>
      </c>
      <c r="B20" s="9">
        <f>SUM(B8:B19)</f>
        <v>15633</v>
      </c>
      <c r="C20" s="9">
        <f>SUM(C8:C19)</f>
        <v>13214</v>
      </c>
      <c r="D20" s="9">
        <f>SUM(D8:D19)</f>
        <v>2419</v>
      </c>
      <c r="E20" s="10">
        <f>E19</f>
        <v>22282</v>
      </c>
    </row>
    <row r="21" spans="1:5" ht="15" customHeight="1" x14ac:dyDescent="0.2">
      <c r="A21" s="2" t="s">
        <v>21</v>
      </c>
      <c r="B21" s="3">
        <v>1491</v>
      </c>
      <c r="C21" s="3">
        <v>1107</v>
      </c>
      <c r="D21" s="4">
        <f t="shared" ref="D21:D32" si="2">B21-C21</f>
        <v>384</v>
      </c>
      <c r="E21" s="4">
        <f>E19+D21</f>
        <v>22666</v>
      </c>
    </row>
    <row r="22" spans="1:5" ht="15" customHeight="1" x14ac:dyDescent="0.2">
      <c r="A22" s="6" t="s">
        <v>9</v>
      </c>
      <c r="B22" s="7">
        <v>1340</v>
      </c>
      <c r="C22" s="7">
        <v>1255</v>
      </c>
      <c r="D22" s="5">
        <f t="shared" si="2"/>
        <v>85</v>
      </c>
      <c r="E22" s="5">
        <f t="shared" ref="E22:E32" si="3">E21+D22</f>
        <v>22751</v>
      </c>
    </row>
    <row r="23" spans="1:5" ht="15" customHeight="1" x14ac:dyDescent="0.2">
      <c r="A23" s="6" t="s">
        <v>10</v>
      </c>
      <c r="B23" s="7">
        <v>1844</v>
      </c>
      <c r="C23" s="7">
        <v>1596</v>
      </c>
      <c r="D23" s="5">
        <f t="shared" si="2"/>
        <v>248</v>
      </c>
      <c r="E23" s="5">
        <f t="shared" si="3"/>
        <v>22999</v>
      </c>
    </row>
    <row r="24" spans="1:5" ht="15" customHeight="1" x14ac:dyDescent="0.2">
      <c r="A24" s="6" t="s">
        <v>11</v>
      </c>
      <c r="B24" s="7">
        <v>1328</v>
      </c>
      <c r="C24" s="7">
        <v>1247</v>
      </c>
      <c r="D24" s="5">
        <f t="shared" si="2"/>
        <v>81</v>
      </c>
      <c r="E24" s="5">
        <f t="shared" si="3"/>
        <v>23080</v>
      </c>
    </row>
    <row r="25" spans="1:5" ht="15" customHeight="1" x14ac:dyDescent="0.2">
      <c r="A25" s="6" t="s">
        <v>12</v>
      </c>
      <c r="B25" s="7">
        <v>1626</v>
      </c>
      <c r="C25" s="7">
        <v>1290</v>
      </c>
      <c r="D25" s="5">
        <f t="shared" si="2"/>
        <v>336</v>
      </c>
      <c r="E25" s="5">
        <f t="shared" si="3"/>
        <v>23416</v>
      </c>
    </row>
    <row r="26" spans="1:5" ht="15" customHeight="1" x14ac:dyDescent="0.2">
      <c r="A26" s="6" t="s">
        <v>13</v>
      </c>
      <c r="B26" s="7">
        <v>2091</v>
      </c>
      <c r="C26" s="7">
        <v>1400</v>
      </c>
      <c r="D26" s="5">
        <f t="shared" si="2"/>
        <v>691</v>
      </c>
      <c r="E26" s="5">
        <f t="shared" si="3"/>
        <v>24107</v>
      </c>
    </row>
    <row r="27" spans="1:5" ht="15" customHeight="1" x14ac:dyDescent="0.2">
      <c r="A27" s="6" t="s">
        <v>14</v>
      </c>
      <c r="B27" s="7">
        <v>1715</v>
      </c>
      <c r="C27" s="7">
        <v>1861</v>
      </c>
      <c r="D27" s="5">
        <f t="shared" si="2"/>
        <v>-146</v>
      </c>
      <c r="E27" s="5">
        <f t="shared" si="3"/>
        <v>23961</v>
      </c>
    </row>
    <row r="28" spans="1:5" ht="15" customHeight="1" x14ac:dyDescent="0.2">
      <c r="A28" s="6" t="s">
        <v>15</v>
      </c>
      <c r="B28" s="17">
        <v>1555</v>
      </c>
      <c r="C28" s="7">
        <v>1345</v>
      </c>
      <c r="D28" s="5">
        <f t="shared" si="2"/>
        <v>210</v>
      </c>
      <c r="E28" s="5">
        <f t="shared" si="3"/>
        <v>24171</v>
      </c>
    </row>
    <row r="29" spans="1:5" ht="15" customHeight="1" x14ac:dyDescent="0.2">
      <c r="A29" s="6" t="s">
        <v>16</v>
      </c>
      <c r="B29" s="7">
        <v>1817</v>
      </c>
      <c r="C29" s="7">
        <v>1380</v>
      </c>
      <c r="D29" s="5">
        <f t="shared" si="2"/>
        <v>437</v>
      </c>
      <c r="E29" s="5">
        <f t="shared" si="3"/>
        <v>24608</v>
      </c>
    </row>
    <row r="30" spans="1:5" ht="15" customHeight="1" x14ac:dyDescent="0.2">
      <c r="A30" s="6" t="s">
        <v>17</v>
      </c>
      <c r="B30" s="7">
        <v>1777</v>
      </c>
      <c r="C30" s="7">
        <v>1330</v>
      </c>
      <c r="D30" s="5">
        <f t="shared" si="2"/>
        <v>447</v>
      </c>
      <c r="E30" s="5">
        <f t="shared" si="3"/>
        <v>25055</v>
      </c>
    </row>
    <row r="31" spans="1:5" ht="15" customHeight="1" x14ac:dyDescent="0.2">
      <c r="A31" s="6" t="s">
        <v>18</v>
      </c>
      <c r="B31" s="7">
        <v>1819</v>
      </c>
      <c r="C31" s="7">
        <v>1183</v>
      </c>
      <c r="D31" s="5">
        <f t="shared" si="2"/>
        <v>636</v>
      </c>
      <c r="E31" s="5">
        <f t="shared" si="3"/>
        <v>25691</v>
      </c>
    </row>
    <row r="32" spans="1:5" ht="15" customHeight="1" x14ac:dyDescent="0.2">
      <c r="A32" s="6" t="s">
        <v>19</v>
      </c>
      <c r="B32" s="7">
        <v>1185</v>
      </c>
      <c r="C32" s="7">
        <v>1391</v>
      </c>
      <c r="D32" s="5">
        <f t="shared" si="2"/>
        <v>-206</v>
      </c>
      <c r="E32" s="5">
        <f t="shared" si="3"/>
        <v>25485</v>
      </c>
    </row>
    <row r="33" spans="1:5" ht="15" customHeight="1" x14ac:dyDescent="0.2">
      <c r="A33" s="8" t="s">
        <v>22</v>
      </c>
      <c r="B33" s="9">
        <f>SUM(B21:B32)</f>
        <v>19588</v>
      </c>
      <c r="C33" s="9">
        <f>SUM(C21:C32)</f>
        <v>16385</v>
      </c>
      <c r="D33" s="10">
        <f>SUM(D21:D32)</f>
        <v>3203</v>
      </c>
      <c r="E33" s="10">
        <f>E32</f>
        <v>25485</v>
      </c>
    </row>
    <row r="34" spans="1:5" ht="15" customHeight="1" x14ac:dyDescent="0.2">
      <c r="A34" s="2" t="s">
        <v>23</v>
      </c>
      <c r="B34" s="3">
        <v>1765</v>
      </c>
      <c r="C34" s="3">
        <v>1409</v>
      </c>
      <c r="D34" s="4">
        <f t="shared" ref="D34:D45" si="4">B34-C34</f>
        <v>356</v>
      </c>
      <c r="E34" s="4">
        <f>E32+D34</f>
        <v>25841</v>
      </c>
    </row>
    <row r="35" spans="1:5" ht="15" customHeight="1" x14ac:dyDescent="0.2">
      <c r="A35" s="6" t="s">
        <v>9</v>
      </c>
      <c r="B35" s="7">
        <v>1899</v>
      </c>
      <c r="C35" s="7">
        <v>1466</v>
      </c>
      <c r="D35" s="5">
        <f t="shared" si="4"/>
        <v>433</v>
      </c>
      <c r="E35" s="5">
        <f t="shared" ref="E35:E45" si="5">E34+D35</f>
        <v>26274</v>
      </c>
    </row>
    <row r="36" spans="1:5" ht="15" customHeight="1" x14ac:dyDescent="0.2">
      <c r="A36" s="6" t="s">
        <v>10</v>
      </c>
      <c r="B36" s="7">
        <v>1939</v>
      </c>
      <c r="C36" s="7">
        <v>1747</v>
      </c>
      <c r="D36" s="5">
        <f t="shared" si="4"/>
        <v>192</v>
      </c>
      <c r="E36" s="5">
        <f t="shared" si="5"/>
        <v>26466</v>
      </c>
    </row>
    <row r="37" spans="1:5" ht="15" customHeight="1" x14ac:dyDescent="0.2">
      <c r="A37" s="6" t="s">
        <v>11</v>
      </c>
      <c r="B37" s="7">
        <v>1964</v>
      </c>
      <c r="C37" s="7">
        <v>1496</v>
      </c>
      <c r="D37" s="5">
        <f t="shared" si="4"/>
        <v>468</v>
      </c>
      <c r="E37" s="5">
        <f t="shared" si="5"/>
        <v>26934</v>
      </c>
    </row>
    <row r="38" spans="1:5" ht="15" customHeight="1" x14ac:dyDescent="0.2">
      <c r="A38" s="6" t="s">
        <v>12</v>
      </c>
      <c r="B38" s="7">
        <v>2190</v>
      </c>
      <c r="C38" s="7">
        <v>2243</v>
      </c>
      <c r="D38" s="5">
        <f t="shared" si="4"/>
        <v>-53</v>
      </c>
      <c r="E38" s="5">
        <f t="shared" si="5"/>
        <v>26881</v>
      </c>
    </row>
    <row r="39" spans="1:5" ht="15" customHeight="1" x14ac:dyDescent="0.2">
      <c r="A39" s="6" t="s">
        <v>13</v>
      </c>
      <c r="B39" s="7">
        <v>1572</v>
      </c>
      <c r="C39" s="7">
        <v>1653</v>
      </c>
      <c r="D39" s="5">
        <f t="shared" si="4"/>
        <v>-81</v>
      </c>
      <c r="E39" s="5">
        <f t="shared" si="5"/>
        <v>26800</v>
      </c>
    </row>
    <row r="40" spans="1:5" ht="15" customHeight="1" x14ac:dyDescent="0.2">
      <c r="A40" s="6" t="s">
        <v>14</v>
      </c>
      <c r="B40" s="7">
        <v>1656</v>
      </c>
      <c r="C40" s="7">
        <v>1685</v>
      </c>
      <c r="D40" s="5">
        <f t="shared" si="4"/>
        <v>-29</v>
      </c>
      <c r="E40" s="5">
        <f t="shared" si="5"/>
        <v>26771</v>
      </c>
    </row>
    <row r="41" spans="1:5" ht="15" customHeight="1" x14ac:dyDescent="0.2">
      <c r="A41" s="6" t="s">
        <v>15</v>
      </c>
      <c r="B41" s="7">
        <v>2301</v>
      </c>
      <c r="C41" s="7">
        <v>1630</v>
      </c>
      <c r="D41" s="5">
        <f t="shared" si="4"/>
        <v>671</v>
      </c>
      <c r="E41" s="5">
        <f t="shared" si="5"/>
        <v>27442</v>
      </c>
    </row>
    <row r="42" spans="1:5" ht="15" customHeight="1" x14ac:dyDescent="0.2">
      <c r="A42" s="6" t="s">
        <v>16</v>
      </c>
      <c r="B42" s="7">
        <v>2176</v>
      </c>
      <c r="C42" s="7">
        <v>1512</v>
      </c>
      <c r="D42" s="5">
        <f t="shared" si="4"/>
        <v>664</v>
      </c>
      <c r="E42" s="5">
        <f t="shared" si="5"/>
        <v>28106</v>
      </c>
    </row>
    <row r="43" spans="1:5" ht="15" customHeight="1" x14ac:dyDescent="0.2">
      <c r="A43" s="6" t="s">
        <v>17</v>
      </c>
      <c r="B43" s="7">
        <v>2118</v>
      </c>
      <c r="C43" s="7">
        <v>1524</v>
      </c>
      <c r="D43" s="5">
        <f t="shared" si="4"/>
        <v>594</v>
      </c>
      <c r="E43" s="5">
        <f t="shared" si="5"/>
        <v>28700</v>
      </c>
    </row>
    <row r="44" spans="1:5" ht="15" customHeight="1" x14ac:dyDescent="0.2">
      <c r="A44" s="6" t="s">
        <v>18</v>
      </c>
      <c r="B44" s="7">
        <v>1664</v>
      </c>
      <c r="C44" s="7">
        <v>1634</v>
      </c>
      <c r="D44" s="5">
        <f t="shared" si="4"/>
        <v>30</v>
      </c>
      <c r="E44" s="5">
        <f t="shared" si="5"/>
        <v>28730</v>
      </c>
    </row>
    <row r="45" spans="1:5" ht="15" customHeight="1" x14ac:dyDescent="0.2">
      <c r="A45" s="6" t="s">
        <v>19</v>
      </c>
      <c r="B45" s="7">
        <v>993</v>
      </c>
      <c r="C45" s="7">
        <v>2087</v>
      </c>
      <c r="D45" s="5">
        <f t="shared" si="4"/>
        <v>-1094</v>
      </c>
      <c r="E45" s="5">
        <f t="shared" si="5"/>
        <v>27636</v>
      </c>
    </row>
    <row r="46" spans="1:5" ht="15" customHeight="1" x14ac:dyDescent="0.2">
      <c r="A46" s="8" t="s">
        <v>24</v>
      </c>
      <c r="B46" s="9">
        <f>SUM(B34:B45)</f>
        <v>22237</v>
      </c>
      <c r="C46" s="9">
        <f>SUM(C34:C45)</f>
        <v>20086</v>
      </c>
      <c r="D46" s="10">
        <f>SUM(D34:D45)</f>
        <v>2151</v>
      </c>
      <c r="E46" s="10">
        <f>E45</f>
        <v>27636</v>
      </c>
    </row>
    <row r="47" spans="1:5" ht="15" customHeight="1" x14ac:dyDescent="0.2">
      <c r="A47" s="2" t="s">
        <v>25</v>
      </c>
      <c r="B47" s="3">
        <v>1679</v>
      </c>
      <c r="C47" s="3">
        <v>1650</v>
      </c>
      <c r="D47" s="4">
        <f t="shared" ref="D47:D58" si="6">B47-C47</f>
        <v>29</v>
      </c>
      <c r="E47" s="4">
        <f>E45+D47</f>
        <v>27665</v>
      </c>
    </row>
    <row r="48" spans="1:5" ht="15" customHeight="1" x14ac:dyDescent="0.2">
      <c r="A48" s="6" t="s">
        <v>9</v>
      </c>
      <c r="B48" s="7">
        <v>1832</v>
      </c>
      <c r="C48" s="7">
        <v>1551</v>
      </c>
      <c r="D48" s="5">
        <f t="shared" si="6"/>
        <v>281</v>
      </c>
      <c r="E48" s="5">
        <f t="shared" ref="E48:E58" si="7">E47+D48</f>
        <v>27946</v>
      </c>
    </row>
    <row r="49" spans="1:5" ht="15" customHeight="1" x14ac:dyDescent="0.2">
      <c r="A49" s="6" t="s">
        <v>10</v>
      </c>
      <c r="B49" s="7">
        <v>2176</v>
      </c>
      <c r="C49" s="7">
        <v>1552</v>
      </c>
      <c r="D49" s="5">
        <f t="shared" si="6"/>
        <v>624</v>
      </c>
      <c r="E49" s="5">
        <f t="shared" si="7"/>
        <v>28570</v>
      </c>
    </row>
    <row r="50" spans="1:5" ht="15" customHeight="1" x14ac:dyDescent="0.2">
      <c r="A50" s="6" t="s">
        <v>11</v>
      </c>
      <c r="B50" s="7">
        <v>1621</v>
      </c>
      <c r="C50" s="7">
        <v>1479</v>
      </c>
      <c r="D50" s="5">
        <f t="shared" si="6"/>
        <v>142</v>
      </c>
      <c r="E50" s="5">
        <f t="shared" si="7"/>
        <v>28712</v>
      </c>
    </row>
    <row r="51" spans="1:5" ht="15" customHeight="1" x14ac:dyDescent="0.2">
      <c r="A51" s="6" t="s">
        <v>12</v>
      </c>
      <c r="B51" s="7">
        <v>2113</v>
      </c>
      <c r="C51" s="7">
        <v>1892</v>
      </c>
      <c r="D51" s="5">
        <f t="shared" si="6"/>
        <v>221</v>
      </c>
      <c r="E51" s="5">
        <f t="shared" si="7"/>
        <v>28933</v>
      </c>
    </row>
    <row r="52" spans="1:5" ht="15" customHeight="1" x14ac:dyDescent="0.2">
      <c r="A52" s="6" t="s">
        <v>13</v>
      </c>
      <c r="B52" s="7">
        <v>1670</v>
      </c>
      <c r="C52" s="7">
        <v>2256</v>
      </c>
      <c r="D52" s="5">
        <f t="shared" si="6"/>
        <v>-586</v>
      </c>
      <c r="E52" s="5">
        <f t="shared" si="7"/>
        <v>28347</v>
      </c>
    </row>
    <row r="53" spans="1:5" ht="15" customHeight="1" x14ac:dyDescent="0.2">
      <c r="A53" s="6" t="s">
        <v>14</v>
      </c>
      <c r="B53" s="7">
        <v>1698</v>
      </c>
      <c r="C53" s="7">
        <v>1676</v>
      </c>
      <c r="D53" s="5">
        <f t="shared" si="6"/>
        <v>22</v>
      </c>
      <c r="E53" s="5">
        <f t="shared" si="7"/>
        <v>28369</v>
      </c>
    </row>
    <row r="54" spans="1:5" ht="15" customHeight="1" x14ac:dyDescent="0.2">
      <c r="A54" s="6" t="s">
        <v>15</v>
      </c>
      <c r="B54" s="7">
        <v>2256</v>
      </c>
      <c r="C54" s="7">
        <v>1874</v>
      </c>
      <c r="D54" s="5">
        <f t="shared" si="6"/>
        <v>382</v>
      </c>
      <c r="E54" s="5">
        <f t="shared" si="7"/>
        <v>28751</v>
      </c>
    </row>
    <row r="55" spans="1:5" ht="15" customHeight="1" x14ac:dyDescent="0.2">
      <c r="A55" s="6" t="s">
        <v>16</v>
      </c>
      <c r="B55" s="7">
        <v>2060</v>
      </c>
      <c r="C55" s="7">
        <v>1728</v>
      </c>
      <c r="D55" s="5">
        <f t="shared" si="6"/>
        <v>332</v>
      </c>
      <c r="E55" s="5">
        <f t="shared" si="7"/>
        <v>29083</v>
      </c>
    </row>
    <row r="56" spans="1:5" ht="15" customHeight="1" x14ac:dyDescent="0.2">
      <c r="A56" s="6" t="s">
        <v>17</v>
      </c>
      <c r="B56" s="7">
        <v>2462</v>
      </c>
      <c r="C56" s="7">
        <v>1670</v>
      </c>
      <c r="D56" s="5">
        <f t="shared" si="6"/>
        <v>792</v>
      </c>
      <c r="E56" s="5">
        <f t="shared" si="7"/>
        <v>29875</v>
      </c>
    </row>
    <row r="57" spans="1:5" ht="15" customHeight="1" x14ac:dyDescent="0.2">
      <c r="A57" s="6" t="s">
        <v>18</v>
      </c>
      <c r="B57" s="7">
        <v>2057</v>
      </c>
      <c r="C57" s="7">
        <v>1660</v>
      </c>
      <c r="D57" s="5">
        <f t="shared" si="6"/>
        <v>397</v>
      </c>
      <c r="E57" s="5">
        <f t="shared" si="7"/>
        <v>30272</v>
      </c>
    </row>
    <row r="58" spans="1:5" ht="15" customHeight="1" x14ac:dyDescent="0.2">
      <c r="A58" s="6" t="s">
        <v>19</v>
      </c>
      <c r="B58" s="7">
        <v>1251</v>
      </c>
      <c r="C58" s="7">
        <v>1632</v>
      </c>
      <c r="D58" s="5">
        <f t="shared" si="6"/>
        <v>-381</v>
      </c>
      <c r="E58" s="5">
        <f t="shared" si="7"/>
        <v>29891</v>
      </c>
    </row>
    <row r="59" spans="1:5" ht="15" customHeight="1" x14ac:dyDescent="0.2">
      <c r="A59" s="8" t="s">
        <v>38</v>
      </c>
      <c r="B59" s="9">
        <f>SUM(B47:B58)</f>
        <v>22875</v>
      </c>
      <c r="C59" s="9">
        <f>SUM(C47:C58)</f>
        <v>20620</v>
      </c>
      <c r="D59" s="10">
        <f>SUM(D47:D58)</f>
        <v>2255</v>
      </c>
      <c r="E59" s="10">
        <f>E58</f>
        <v>29891</v>
      </c>
    </row>
    <row r="60" spans="1:5" ht="15" customHeight="1" x14ac:dyDescent="0.2">
      <c r="A60" s="2" t="s">
        <v>39</v>
      </c>
      <c r="B60" s="3">
        <v>2024</v>
      </c>
      <c r="C60" s="3">
        <v>1596</v>
      </c>
      <c r="D60" s="4">
        <f t="shared" ref="D60:D71" si="8">B60-C60</f>
        <v>428</v>
      </c>
      <c r="E60" s="4">
        <f>E58+D60</f>
        <v>30319</v>
      </c>
    </row>
    <row r="61" spans="1:5" ht="15" customHeight="1" x14ac:dyDescent="0.2">
      <c r="A61" s="6" t="s">
        <v>9</v>
      </c>
      <c r="B61" s="7">
        <v>1978</v>
      </c>
      <c r="C61" s="7">
        <v>1712</v>
      </c>
      <c r="D61" s="5">
        <f t="shared" si="8"/>
        <v>266</v>
      </c>
      <c r="E61" s="5">
        <f t="shared" ref="E61:E71" si="9">E60+D61</f>
        <v>30585</v>
      </c>
    </row>
    <row r="62" spans="1:5" ht="15" customHeight="1" x14ac:dyDescent="0.2">
      <c r="A62" s="6" t="s">
        <v>10</v>
      </c>
      <c r="B62" s="7">
        <v>2280</v>
      </c>
      <c r="C62" s="7">
        <v>1709</v>
      </c>
      <c r="D62" s="5">
        <f t="shared" si="8"/>
        <v>571</v>
      </c>
      <c r="E62" s="5">
        <f t="shared" si="9"/>
        <v>31156</v>
      </c>
    </row>
    <row r="63" spans="1:5" ht="15" customHeight="1" x14ac:dyDescent="0.2">
      <c r="A63" s="6" t="s">
        <v>11</v>
      </c>
      <c r="B63" s="7">
        <v>2385</v>
      </c>
      <c r="C63" s="7">
        <v>1972</v>
      </c>
      <c r="D63" s="5">
        <f t="shared" si="8"/>
        <v>413</v>
      </c>
      <c r="E63" s="5">
        <f t="shared" si="9"/>
        <v>31569</v>
      </c>
    </row>
    <row r="64" spans="1:5" ht="15" customHeight="1" x14ac:dyDescent="0.2">
      <c r="A64" s="6" t="s">
        <v>12</v>
      </c>
      <c r="B64" s="7">
        <v>2233</v>
      </c>
      <c r="C64" s="7">
        <v>2340</v>
      </c>
      <c r="D64" s="5">
        <f t="shared" si="8"/>
        <v>-107</v>
      </c>
      <c r="E64" s="5">
        <f t="shared" si="9"/>
        <v>31462</v>
      </c>
    </row>
    <row r="65" spans="1:5" ht="15" customHeight="1" x14ac:dyDescent="0.2">
      <c r="A65" s="6" t="s">
        <v>13</v>
      </c>
      <c r="B65" s="7">
        <v>1968</v>
      </c>
      <c r="C65" s="7">
        <v>1997</v>
      </c>
      <c r="D65" s="5">
        <f t="shared" si="8"/>
        <v>-29</v>
      </c>
      <c r="E65" s="5">
        <f t="shared" si="9"/>
        <v>31433</v>
      </c>
    </row>
    <row r="66" spans="1:5" ht="15" customHeight="1" x14ac:dyDescent="0.2">
      <c r="A66" s="6" t="s">
        <v>14</v>
      </c>
      <c r="B66" s="7">
        <v>2049</v>
      </c>
      <c r="C66" s="7">
        <v>2071</v>
      </c>
      <c r="D66" s="5">
        <f t="shared" si="8"/>
        <v>-22</v>
      </c>
      <c r="E66" s="5">
        <f t="shared" si="9"/>
        <v>31411</v>
      </c>
    </row>
    <row r="67" spans="1:5" ht="15" customHeight="1" x14ac:dyDescent="0.2">
      <c r="A67" s="6" t="s">
        <v>15</v>
      </c>
      <c r="B67" s="7">
        <v>2385</v>
      </c>
      <c r="C67" s="7">
        <v>2122</v>
      </c>
      <c r="D67" s="5">
        <f t="shared" si="8"/>
        <v>263</v>
      </c>
      <c r="E67" s="5">
        <f t="shared" si="9"/>
        <v>31674</v>
      </c>
    </row>
    <row r="68" spans="1:5" ht="15" customHeight="1" x14ac:dyDescent="0.2">
      <c r="A68" s="6" t="s">
        <v>42</v>
      </c>
      <c r="B68" s="7">
        <v>2372</v>
      </c>
      <c r="C68" s="7">
        <v>2018</v>
      </c>
      <c r="D68" s="5">
        <f t="shared" si="8"/>
        <v>354</v>
      </c>
      <c r="E68" s="5">
        <f t="shared" si="9"/>
        <v>32028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32028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32028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32028</v>
      </c>
    </row>
    <row r="72" spans="1:5" ht="15" customHeight="1" x14ac:dyDescent="0.2">
      <c r="A72" s="8" t="s">
        <v>37</v>
      </c>
      <c r="B72" s="9">
        <f>SUM(B60:B71)</f>
        <v>19674</v>
      </c>
      <c r="C72" s="9">
        <f>SUM(C60:C71)</f>
        <v>17537</v>
      </c>
      <c r="D72" s="10">
        <f>SUM(D60:D71)</f>
        <v>2137</v>
      </c>
      <c r="E72" s="10">
        <f>E71</f>
        <v>32028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6.25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1597</v>
      </c>
      <c r="C8" s="3">
        <v>912</v>
      </c>
      <c r="D8" s="4">
        <f t="shared" ref="D8:D19" si="0">B8-C8</f>
        <v>685</v>
      </c>
      <c r="E8" s="5">
        <v>20863</v>
      </c>
    </row>
    <row r="9" spans="1:5" ht="15" customHeight="1" x14ac:dyDescent="0.2">
      <c r="A9" s="6" t="s">
        <v>9</v>
      </c>
      <c r="B9" s="7">
        <v>1299</v>
      </c>
      <c r="C9" s="7">
        <v>764</v>
      </c>
      <c r="D9" s="5">
        <f t="shared" si="0"/>
        <v>535</v>
      </c>
      <c r="E9" s="5">
        <f t="shared" ref="E9:E19" si="1">E8+D9</f>
        <v>21398</v>
      </c>
    </row>
    <row r="10" spans="1:5" ht="15" customHeight="1" x14ac:dyDescent="0.2">
      <c r="A10" s="6" t="s">
        <v>10</v>
      </c>
      <c r="B10" s="7">
        <v>1034</v>
      </c>
      <c r="C10" s="7">
        <v>1673</v>
      </c>
      <c r="D10" s="5">
        <f t="shared" si="0"/>
        <v>-639</v>
      </c>
      <c r="E10" s="5">
        <f t="shared" si="1"/>
        <v>20759</v>
      </c>
    </row>
    <row r="11" spans="1:5" ht="15" customHeight="1" x14ac:dyDescent="0.2">
      <c r="A11" s="6" t="s">
        <v>11</v>
      </c>
      <c r="B11" s="7">
        <v>381</v>
      </c>
      <c r="C11" s="7">
        <v>1063</v>
      </c>
      <c r="D11" s="5">
        <f t="shared" si="0"/>
        <v>-682</v>
      </c>
      <c r="E11" s="5">
        <f t="shared" si="1"/>
        <v>20077</v>
      </c>
    </row>
    <row r="12" spans="1:5" ht="15" customHeight="1" x14ac:dyDescent="0.2">
      <c r="A12" s="6" t="s">
        <v>12</v>
      </c>
      <c r="B12" s="7">
        <v>399</v>
      </c>
      <c r="C12" s="7">
        <v>1345</v>
      </c>
      <c r="D12" s="5">
        <f t="shared" si="0"/>
        <v>-946</v>
      </c>
      <c r="E12" s="5">
        <f t="shared" si="1"/>
        <v>19131</v>
      </c>
    </row>
    <row r="13" spans="1:5" ht="15" customHeight="1" x14ac:dyDescent="0.2">
      <c r="A13" s="6" t="s">
        <v>13</v>
      </c>
      <c r="B13" s="7">
        <v>436</v>
      </c>
      <c r="C13" s="7">
        <v>891</v>
      </c>
      <c r="D13" s="5">
        <f t="shared" si="0"/>
        <v>-455</v>
      </c>
      <c r="E13" s="5">
        <f t="shared" si="1"/>
        <v>18676</v>
      </c>
    </row>
    <row r="14" spans="1:5" ht="15" customHeight="1" x14ac:dyDescent="0.2">
      <c r="A14" s="6" t="s">
        <v>14</v>
      </c>
      <c r="B14" s="7">
        <v>598</v>
      </c>
      <c r="C14" s="7">
        <v>645</v>
      </c>
      <c r="D14" s="5">
        <f t="shared" si="0"/>
        <v>-47</v>
      </c>
      <c r="E14" s="5">
        <f t="shared" si="1"/>
        <v>18629</v>
      </c>
    </row>
    <row r="15" spans="1:5" ht="15" customHeight="1" x14ac:dyDescent="0.2">
      <c r="A15" s="6" t="s">
        <v>15</v>
      </c>
      <c r="B15" s="7">
        <v>1077</v>
      </c>
      <c r="C15" s="7">
        <v>581</v>
      </c>
      <c r="D15" s="5">
        <f t="shared" si="0"/>
        <v>496</v>
      </c>
      <c r="E15" s="5">
        <f t="shared" si="1"/>
        <v>19125</v>
      </c>
    </row>
    <row r="16" spans="1:5" ht="15" customHeight="1" x14ac:dyDescent="0.2">
      <c r="A16" s="6" t="s">
        <v>16</v>
      </c>
      <c r="B16" s="7">
        <v>1257</v>
      </c>
      <c r="C16" s="7">
        <v>674</v>
      </c>
      <c r="D16" s="5">
        <f t="shared" si="0"/>
        <v>583</v>
      </c>
      <c r="E16" s="5">
        <f t="shared" si="1"/>
        <v>19708</v>
      </c>
    </row>
    <row r="17" spans="1:5" ht="15" customHeight="1" x14ac:dyDescent="0.2">
      <c r="A17" s="6" t="s">
        <v>17</v>
      </c>
      <c r="B17" s="7">
        <v>1109</v>
      </c>
      <c r="C17" s="7">
        <v>950</v>
      </c>
      <c r="D17" s="5">
        <f t="shared" si="0"/>
        <v>159</v>
      </c>
      <c r="E17" s="5">
        <f t="shared" si="1"/>
        <v>19867</v>
      </c>
    </row>
    <row r="18" spans="1:5" ht="15" customHeight="1" x14ac:dyDescent="0.2">
      <c r="A18" s="6" t="s">
        <v>18</v>
      </c>
      <c r="B18" s="7">
        <v>892</v>
      </c>
      <c r="C18" s="7">
        <v>1097</v>
      </c>
      <c r="D18" s="5">
        <f t="shared" si="0"/>
        <v>-205</v>
      </c>
      <c r="E18" s="5">
        <f t="shared" si="1"/>
        <v>19662</v>
      </c>
    </row>
    <row r="19" spans="1:5" ht="15" customHeight="1" x14ac:dyDescent="0.2">
      <c r="A19" s="6" t="s">
        <v>19</v>
      </c>
      <c r="B19" s="7">
        <v>580</v>
      </c>
      <c r="C19" s="7">
        <v>1031</v>
      </c>
      <c r="D19" s="5">
        <f t="shared" si="0"/>
        <v>-451</v>
      </c>
      <c r="E19" s="5">
        <f t="shared" si="1"/>
        <v>19211</v>
      </c>
    </row>
    <row r="20" spans="1:5" ht="15" customHeight="1" x14ac:dyDescent="0.2">
      <c r="A20" s="8" t="s">
        <v>20</v>
      </c>
      <c r="B20" s="9">
        <f>SUM(B8:B19)</f>
        <v>10659</v>
      </c>
      <c r="C20" s="9">
        <f>SUM(C8:C19)</f>
        <v>11626</v>
      </c>
      <c r="D20" s="9">
        <f>SUM(D8:D19)</f>
        <v>-967</v>
      </c>
      <c r="E20" s="10">
        <f>E19</f>
        <v>19211</v>
      </c>
    </row>
    <row r="21" spans="1:5" ht="15" customHeight="1" x14ac:dyDescent="0.2">
      <c r="A21" s="2" t="s">
        <v>21</v>
      </c>
      <c r="B21" s="3">
        <v>1253</v>
      </c>
      <c r="C21" s="3">
        <v>912</v>
      </c>
      <c r="D21" s="4">
        <f t="shared" ref="D21:D32" si="2">B21-C21</f>
        <v>341</v>
      </c>
      <c r="E21" s="4">
        <f>E19+D21</f>
        <v>19552</v>
      </c>
    </row>
    <row r="22" spans="1:5" ht="15" customHeight="1" x14ac:dyDescent="0.2">
      <c r="A22" s="6" t="s">
        <v>9</v>
      </c>
      <c r="B22" s="19">
        <v>986</v>
      </c>
      <c r="C22" s="19">
        <v>801</v>
      </c>
      <c r="D22" s="5">
        <f t="shared" si="2"/>
        <v>185</v>
      </c>
      <c r="E22" s="5">
        <f t="shared" ref="E22:E32" si="3">E21+D22</f>
        <v>19737</v>
      </c>
    </row>
    <row r="23" spans="1:5" ht="15" customHeight="1" x14ac:dyDescent="0.2">
      <c r="A23" s="6" t="s">
        <v>10</v>
      </c>
      <c r="B23" s="19">
        <v>1112</v>
      </c>
      <c r="C23" s="19">
        <v>1002</v>
      </c>
      <c r="D23" s="5">
        <f t="shared" si="2"/>
        <v>110</v>
      </c>
      <c r="E23" s="5">
        <f t="shared" si="3"/>
        <v>19847</v>
      </c>
    </row>
    <row r="24" spans="1:5" ht="15" customHeight="1" x14ac:dyDescent="0.2">
      <c r="A24" s="6" t="s">
        <v>11</v>
      </c>
      <c r="B24" s="19">
        <v>1010</v>
      </c>
      <c r="C24" s="20">
        <v>1214</v>
      </c>
      <c r="D24" s="5">
        <f t="shared" si="2"/>
        <v>-204</v>
      </c>
      <c r="E24" s="5">
        <f t="shared" si="3"/>
        <v>19643</v>
      </c>
    </row>
    <row r="25" spans="1:5" ht="15" customHeight="1" x14ac:dyDescent="0.2">
      <c r="A25" s="6" t="s">
        <v>12</v>
      </c>
      <c r="B25" s="19">
        <v>981</v>
      </c>
      <c r="C25" s="19">
        <v>1022</v>
      </c>
      <c r="D25" s="5">
        <f t="shared" si="2"/>
        <v>-41</v>
      </c>
      <c r="E25" s="5">
        <f t="shared" si="3"/>
        <v>19602</v>
      </c>
    </row>
    <row r="26" spans="1:5" ht="15" customHeight="1" x14ac:dyDescent="0.2">
      <c r="A26" s="6" t="s">
        <v>13</v>
      </c>
      <c r="B26" s="19">
        <v>882</v>
      </c>
      <c r="C26" s="19">
        <v>992</v>
      </c>
      <c r="D26" s="5">
        <f t="shared" si="2"/>
        <v>-110</v>
      </c>
      <c r="E26" s="5">
        <f t="shared" si="3"/>
        <v>19492</v>
      </c>
    </row>
    <row r="27" spans="1:5" ht="15" customHeight="1" x14ac:dyDescent="0.2">
      <c r="A27" s="6" t="s">
        <v>14</v>
      </c>
      <c r="B27" s="19">
        <v>1088</v>
      </c>
      <c r="C27" s="19">
        <v>879</v>
      </c>
      <c r="D27" s="5">
        <f t="shared" si="2"/>
        <v>209</v>
      </c>
      <c r="E27" s="5">
        <f t="shared" si="3"/>
        <v>19701</v>
      </c>
    </row>
    <row r="28" spans="1:5" ht="15" customHeight="1" x14ac:dyDescent="0.2">
      <c r="A28" s="6" t="s">
        <v>15</v>
      </c>
      <c r="B28" s="19">
        <v>1593</v>
      </c>
      <c r="C28" s="19">
        <v>880</v>
      </c>
      <c r="D28" s="5">
        <f t="shared" si="2"/>
        <v>713</v>
      </c>
      <c r="E28" s="5">
        <f t="shared" si="3"/>
        <v>20414</v>
      </c>
    </row>
    <row r="29" spans="1:5" ht="15" customHeight="1" x14ac:dyDescent="0.2">
      <c r="A29" s="6" t="s">
        <v>16</v>
      </c>
      <c r="B29" s="19">
        <v>1739</v>
      </c>
      <c r="C29" s="19">
        <v>904</v>
      </c>
      <c r="D29" s="5">
        <f t="shared" si="2"/>
        <v>835</v>
      </c>
      <c r="E29" s="5">
        <f t="shared" si="3"/>
        <v>21249</v>
      </c>
    </row>
    <row r="30" spans="1:5" ht="19.5" customHeight="1" x14ac:dyDescent="0.2">
      <c r="A30" s="6" t="s">
        <v>17</v>
      </c>
      <c r="B30" s="19">
        <v>1638</v>
      </c>
      <c r="C30" s="19">
        <v>1052</v>
      </c>
      <c r="D30" s="5">
        <f t="shared" si="2"/>
        <v>586</v>
      </c>
      <c r="E30" s="5">
        <f t="shared" si="3"/>
        <v>21835</v>
      </c>
    </row>
    <row r="31" spans="1:5" ht="15" customHeight="1" x14ac:dyDescent="0.2">
      <c r="A31" s="6" t="s">
        <v>18</v>
      </c>
      <c r="B31" s="19">
        <v>1370</v>
      </c>
      <c r="C31" s="19">
        <v>1039</v>
      </c>
      <c r="D31" s="5">
        <f t="shared" si="2"/>
        <v>331</v>
      </c>
      <c r="E31" s="5">
        <f t="shared" si="3"/>
        <v>22166</v>
      </c>
    </row>
    <row r="32" spans="1:5" ht="15" customHeight="1" x14ac:dyDescent="0.2">
      <c r="A32" s="6" t="s">
        <v>19</v>
      </c>
      <c r="B32" s="19">
        <v>1255</v>
      </c>
      <c r="C32" s="19">
        <v>1143</v>
      </c>
      <c r="D32" s="5">
        <f t="shared" si="2"/>
        <v>112</v>
      </c>
      <c r="E32" s="5">
        <f t="shared" si="3"/>
        <v>22278</v>
      </c>
    </row>
    <row r="33" spans="1:5" ht="15" customHeight="1" x14ac:dyDescent="0.2">
      <c r="A33" s="8" t="s">
        <v>22</v>
      </c>
      <c r="B33" s="9">
        <f>SUM(B21:B32)</f>
        <v>14907</v>
      </c>
      <c r="C33" s="9">
        <f>SUM(C21:C32)</f>
        <v>11840</v>
      </c>
      <c r="D33" s="10">
        <f>SUM(D21:D32)</f>
        <v>3067</v>
      </c>
      <c r="E33" s="10">
        <f>E32</f>
        <v>22278</v>
      </c>
    </row>
    <row r="34" spans="1:5" ht="15" customHeight="1" x14ac:dyDescent="0.2">
      <c r="A34" s="2" t="s">
        <v>23</v>
      </c>
      <c r="B34" s="3">
        <v>1459</v>
      </c>
      <c r="C34" s="3">
        <v>1075</v>
      </c>
      <c r="D34" s="4">
        <f t="shared" ref="D34:D45" si="4">B34-C34</f>
        <v>384</v>
      </c>
      <c r="E34" s="4">
        <f>E32+D34</f>
        <v>22662</v>
      </c>
    </row>
    <row r="35" spans="1:5" ht="15" customHeight="1" x14ac:dyDescent="0.2">
      <c r="A35" s="6" t="s">
        <v>9</v>
      </c>
      <c r="B35" s="7">
        <v>1590</v>
      </c>
      <c r="C35" s="7">
        <v>1173</v>
      </c>
      <c r="D35" s="5">
        <f t="shared" si="4"/>
        <v>417</v>
      </c>
      <c r="E35" s="5">
        <f t="shared" ref="E35:E45" si="5">E34+D35</f>
        <v>23079</v>
      </c>
    </row>
    <row r="36" spans="1:5" ht="15" customHeight="1" x14ac:dyDescent="0.2">
      <c r="A36" s="6" t="s">
        <v>10</v>
      </c>
      <c r="B36" s="7">
        <v>1560</v>
      </c>
      <c r="C36" s="7">
        <v>1335</v>
      </c>
      <c r="D36" s="5">
        <f t="shared" si="4"/>
        <v>225</v>
      </c>
      <c r="E36" s="5">
        <f t="shared" si="5"/>
        <v>23304</v>
      </c>
    </row>
    <row r="37" spans="1:5" ht="15" customHeight="1" x14ac:dyDescent="0.2">
      <c r="A37" s="6" t="s">
        <v>11</v>
      </c>
      <c r="B37" s="7">
        <v>1355</v>
      </c>
      <c r="C37" s="7">
        <v>1116</v>
      </c>
      <c r="D37" s="5">
        <f t="shared" si="4"/>
        <v>239</v>
      </c>
      <c r="E37" s="5">
        <f t="shared" si="5"/>
        <v>23543</v>
      </c>
    </row>
    <row r="38" spans="1:5" ht="15" customHeight="1" x14ac:dyDescent="0.2">
      <c r="A38" s="6" t="s">
        <v>12</v>
      </c>
      <c r="B38" s="7">
        <v>1441</v>
      </c>
      <c r="C38" s="7">
        <v>1478</v>
      </c>
      <c r="D38" s="5">
        <f t="shared" si="4"/>
        <v>-37</v>
      </c>
      <c r="E38" s="5">
        <f t="shared" si="5"/>
        <v>23506</v>
      </c>
    </row>
    <row r="39" spans="1:5" ht="15" customHeight="1" x14ac:dyDescent="0.2">
      <c r="A39" s="6" t="s">
        <v>13</v>
      </c>
      <c r="B39" s="7">
        <v>1252</v>
      </c>
      <c r="C39" s="17">
        <v>1611</v>
      </c>
      <c r="D39" s="5">
        <f t="shared" si="4"/>
        <v>-359</v>
      </c>
      <c r="E39" s="5">
        <f t="shared" si="5"/>
        <v>23147</v>
      </c>
    </row>
    <row r="40" spans="1:5" ht="15" customHeight="1" x14ac:dyDescent="0.2">
      <c r="A40" s="6" t="s">
        <v>14</v>
      </c>
      <c r="B40" s="7">
        <v>1720</v>
      </c>
      <c r="C40" s="7">
        <v>1461</v>
      </c>
      <c r="D40" s="5">
        <f t="shared" si="4"/>
        <v>259</v>
      </c>
      <c r="E40" s="5">
        <f t="shared" si="5"/>
        <v>23406</v>
      </c>
    </row>
    <row r="41" spans="1:5" ht="15" customHeight="1" x14ac:dyDescent="0.2">
      <c r="A41" s="6" t="s">
        <v>15</v>
      </c>
      <c r="B41" s="7">
        <v>1460</v>
      </c>
      <c r="C41" s="7">
        <v>1330</v>
      </c>
      <c r="D41" s="5">
        <f t="shared" si="4"/>
        <v>130</v>
      </c>
      <c r="E41" s="5">
        <f t="shared" si="5"/>
        <v>23536</v>
      </c>
    </row>
    <row r="42" spans="1:5" ht="15" customHeight="1" x14ac:dyDescent="0.2">
      <c r="A42" s="6" t="s">
        <v>16</v>
      </c>
      <c r="B42" s="7">
        <v>1633</v>
      </c>
      <c r="C42" s="7">
        <v>1032</v>
      </c>
      <c r="D42" s="5">
        <f t="shared" si="4"/>
        <v>601</v>
      </c>
      <c r="E42" s="5">
        <f t="shared" si="5"/>
        <v>24137</v>
      </c>
    </row>
    <row r="43" spans="1:5" ht="15" customHeight="1" x14ac:dyDescent="0.2">
      <c r="A43" s="6" t="s">
        <v>17</v>
      </c>
      <c r="B43" s="7">
        <v>1414</v>
      </c>
      <c r="C43" s="7">
        <v>1342</v>
      </c>
      <c r="D43" s="5">
        <f t="shared" si="4"/>
        <v>72</v>
      </c>
      <c r="E43" s="5">
        <f t="shared" si="5"/>
        <v>24209</v>
      </c>
    </row>
    <row r="44" spans="1:5" ht="15" customHeight="1" x14ac:dyDescent="0.2">
      <c r="A44" s="6" t="s">
        <v>18</v>
      </c>
      <c r="B44" s="7">
        <v>1336</v>
      </c>
      <c r="C44" s="7">
        <v>1190</v>
      </c>
      <c r="D44" s="5">
        <f t="shared" si="4"/>
        <v>146</v>
      </c>
      <c r="E44" s="5">
        <f t="shared" si="5"/>
        <v>24355</v>
      </c>
    </row>
    <row r="45" spans="1:5" ht="15" customHeight="1" x14ac:dyDescent="0.2">
      <c r="A45" s="6" t="s">
        <v>19</v>
      </c>
      <c r="B45" s="7">
        <v>1066</v>
      </c>
      <c r="C45" s="7">
        <v>1327</v>
      </c>
      <c r="D45" s="5">
        <f t="shared" si="4"/>
        <v>-261</v>
      </c>
      <c r="E45" s="5">
        <f t="shared" si="5"/>
        <v>24094</v>
      </c>
    </row>
    <row r="46" spans="1:5" ht="15" customHeight="1" x14ac:dyDescent="0.2">
      <c r="A46" s="8" t="s">
        <v>24</v>
      </c>
      <c r="B46" s="9">
        <f>SUM(B34:B45)</f>
        <v>17286</v>
      </c>
      <c r="C46" s="9">
        <f>SUM(C34:C45)</f>
        <v>15470</v>
      </c>
      <c r="D46" s="10">
        <f>SUM(D34:D45)</f>
        <v>1816</v>
      </c>
      <c r="E46" s="10">
        <f>E45</f>
        <v>24094</v>
      </c>
    </row>
    <row r="47" spans="1:5" ht="15" customHeight="1" x14ac:dyDescent="0.2">
      <c r="A47" s="2" t="s">
        <v>25</v>
      </c>
      <c r="B47" s="3">
        <v>1546</v>
      </c>
      <c r="C47" s="3">
        <v>1122</v>
      </c>
      <c r="D47" s="4">
        <f t="shared" ref="D47:D58" si="6">B47-C47</f>
        <v>424</v>
      </c>
      <c r="E47" s="4">
        <f>E45+D47</f>
        <v>24518</v>
      </c>
    </row>
    <row r="48" spans="1:5" ht="15" customHeight="1" x14ac:dyDescent="0.2">
      <c r="A48" s="6" t="s">
        <v>9</v>
      </c>
      <c r="B48" s="7">
        <v>1265</v>
      </c>
      <c r="C48" s="7">
        <v>1041</v>
      </c>
      <c r="D48" s="5">
        <f t="shared" si="6"/>
        <v>224</v>
      </c>
      <c r="E48" s="5">
        <f t="shared" ref="E48:E58" si="7">E47+D48</f>
        <v>24742</v>
      </c>
    </row>
    <row r="49" spans="1:5" ht="15" customHeight="1" x14ac:dyDescent="0.2">
      <c r="A49" s="6" t="s">
        <v>10</v>
      </c>
      <c r="B49" s="7">
        <v>1637</v>
      </c>
      <c r="C49" s="7">
        <v>1497</v>
      </c>
      <c r="D49" s="5">
        <f t="shared" si="6"/>
        <v>140</v>
      </c>
      <c r="E49" s="5">
        <f t="shared" si="7"/>
        <v>24882</v>
      </c>
    </row>
    <row r="50" spans="1:5" ht="15" customHeight="1" x14ac:dyDescent="0.2">
      <c r="A50" s="6" t="s">
        <v>11</v>
      </c>
      <c r="B50" s="7">
        <v>1346</v>
      </c>
      <c r="C50" s="7">
        <v>1282</v>
      </c>
      <c r="D50" s="5">
        <f t="shared" si="6"/>
        <v>64</v>
      </c>
      <c r="E50" s="5">
        <f t="shared" si="7"/>
        <v>24946</v>
      </c>
    </row>
    <row r="51" spans="1:5" ht="15" customHeight="1" x14ac:dyDescent="0.2">
      <c r="A51" s="6" t="s">
        <v>12</v>
      </c>
      <c r="B51" s="7">
        <v>1380</v>
      </c>
      <c r="C51" s="7">
        <v>1339</v>
      </c>
      <c r="D51" s="5">
        <f t="shared" si="6"/>
        <v>41</v>
      </c>
      <c r="E51" s="5">
        <f t="shared" si="7"/>
        <v>24987</v>
      </c>
    </row>
    <row r="52" spans="1:5" ht="15" customHeight="1" x14ac:dyDescent="0.2">
      <c r="A52" s="6" t="s">
        <v>13</v>
      </c>
      <c r="B52" s="7">
        <v>1259</v>
      </c>
      <c r="C52" s="17">
        <v>1220</v>
      </c>
      <c r="D52" s="5">
        <f t="shared" si="6"/>
        <v>39</v>
      </c>
      <c r="E52" s="5">
        <f t="shared" si="7"/>
        <v>25026</v>
      </c>
    </row>
    <row r="53" spans="1:5" ht="15" customHeight="1" x14ac:dyDescent="0.2">
      <c r="A53" s="6" t="s">
        <v>14</v>
      </c>
      <c r="B53" s="7">
        <v>1410</v>
      </c>
      <c r="C53" s="7">
        <v>1234</v>
      </c>
      <c r="D53" s="5">
        <f t="shared" si="6"/>
        <v>176</v>
      </c>
      <c r="E53" s="5">
        <f t="shared" si="7"/>
        <v>25202</v>
      </c>
    </row>
    <row r="54" spans="1:5" ht="15" customHeight="1" x14ac:dyDescent="0.2">
      <c r="A54" s="6" t="s">
        <v>15</v>
      </c>
      <c r="B54" s="7">
        <v>1673</v>
      </c>
      <c r="C54" s="7">
        <v>1382</v>
      </c>
      <c r="D54" s="5">
        <f t="shared" si="6"/>
        <v>291</v>
      </c>
      <c r="E54" s="5">
        <f t="shared" si="7"/>
        <v>25493</v>
      </c>
    </row>
    <row r="55" spans="1:5" ht="15" customHeight="1" x14ac:dyDescent="0.2">
      <c r="A55" s="6" t="s">
        <v>16</v>
      </c>
      <c r="B55" s="7">
        <v>1607</v>
      </c>
      <c r="C55" s="7">
        <v>1426</v>
      </c>
      <c r="D55" s="5">
        <f t="shared" si="6"/>
        <v>181</v>
      </c>
      <c r="E55" s="5">
        <f t="shared" si="7"/>
        <v>25674</v>
      </c>
    </row>
    <row r="56" spans="1:5" ht="15" customHeight="1" x14ac:dyDescent="0.2">
      <c r="A56" s="6" t="s">
        <v>17</v>
      </c>
      <c r="B56" s="7">
        <v>1439</v>
      </c>
      <c r="C56" s="7">
        <v>1167</v>
      </c>
      <c r="D56" s="5">
        <f t="shared" si="6"/>
        <v>272</v>
      </c>
      <c r="E56" s="5">
        <f t="shared" si="7"/>
        <v>25946</v>
      </c>
    </row>
    <row r="57" spans="1:5" ht="15" customHeight="1" x14ac:dyDescent="0.2">
      <c r="A57" s="6" t="s">
        <v>18</v>
      </c>
      <c r="B57" s="7">
        <v>1373</v>
      </c>
      <c r="C57" s="7">
        <v>1149</v>
      </c>
      <c r="D57" s="5">
        <f t="shared" si="6"/>
        <v>224</v>
      </c>
      <c r="E57" s="5">
        <f t="shared" si="7"/>
        <v>26170</v>
      </c>
    </row>
    <row r="58" spans="1:5" ht="15" customHeight="1" x14ac:dyDescent="0.2">
      <c r="A58" s="6" t="s">
        <v>19</v>
      </c>
      <c r="B58" s="7">
        <v>945</v>
      </c>
      <c r="C58" s="7">
        <v>1142</v>
      </c>
      <c r="D58" s="5">
        <f t="shared" si="6"/>
        <v>-197</v>
      </c>
      <c r="E58" s="5">
        <f t="shared" si="7"/>
        <v>25973</v>
      </c>
    </row>
    <row r="59" spans="1:5" ht="15" customHeight="1" x14ac:dyDescent="0.2">
      <c r="A59" s="8" t="s">
        <v>38</v>
      </c>
      <c r="B59" s="9">
        <f>SUM(B47:B58)</f>
        <v>16880</v>
      </c>
      <c r="C59" s="9">
        <f>SUM(C47:C58)</f>
        <v>15001</v>
      </c>
      <c r="D59" s="10">
        <f>SUM(D47:D58)</f>
        <v>1879</v>
      </c>
      <c r="E59" s="10">
        <f>E58</f>
        <v>25973</v>
      </c>
    </row>
    <row r="60" spans="1:5" ht="15" customHeight="1" x14ac:dyDescent="0.2">
      <c r="A60" s="2" t="s">
        <v>39</v>
      </c>
      <c r="B60" s="3">
        <v>1739</v>
      </c>
      <c r="C60" s="3">
        <v>1303</v>
      </c>
      <c r="D60" s="4">
        <f t="shared" ref="D60:D71" si="8">B60-C60</f>
        <v>436</v>
      </c>
      <c r="E60" s="4">
        <f>E58+D60</f>
        <v>26409</v>
      </c>
    </row>
    <row r="61" spans="1:5" ht="15" customHeight="1" x14ac:dyDescent="0.2">
      <c r="A61" s="6" t="s">
        <v>9</v>
      </c>
      <c r="B61" s="7">
        <v>1785</v>
      </c>
      <c r="C61" s="7">
        <v>1323</v>
      </c>
      <c r="D61" s="5">
        <f t="shared" si="8"/>
        <v>462</v>
      </c>
      <c r="E61" s="5">
        <f t="shared" ref="E61:E71" si="9">E60+D61</f>
        <v>26871</v>
      </c>
    </row>
    <row r="62" spans="1:5" ht="15" customHeight="1" x14ac:dyDescent="0.2">
      <c r="A62" s="6" t="s">
        <v>10</v>
      </c>
      <c r="B62" s="7">
        <v>2009</v>
      </c>
      <c r="C62" s="7">
        <v>1588</v>
      </c>
      <c r="D62" s="5">
        <f t="shared" si="8"/>
        <v>421</v>
      </c>
      <c r="E62" s="5">
        <f t="shared" si="9"/>
        <v>27292</v>
      </c>
    </row>
    <row r="63" spans="1:5" ht="15" customHeight="1" x14ac:dyDescent="0.2">
      <c r="A63" s="6" t="s">
        <v>11</v>
      </c>
      <c r="B63" s="7">
        <v>2007</v>
      </c>
      <c r="C63" s="7">
        <v>1640</v>
      </c>
      <c r="D63" s="5">
        <f t="shared" si="8"/>
        <v>367</v>
      </c>
      <c r="E63" s="5">
        <f t="shared" si="9"/>
        <v>27659</v>
      </c>
    </row>
    <row r="64" spans="1:5" ht="15" customHeight="1" x14ac:dyDescent="0.2">
      <c r="A64" s="6" t="s">
        <v>12</v>
      </c>
      <c r="B64" s="7">
        <v>1778</v>
      </c>
      <c r="C64" s="7">
        <v>1732</v>
      </c>
      <c r="D64" s="5">
        <f t="shared" si="8"/>
        <v>46</v>
      </c>
      <c r="E64" s="5">
        <f t="shared" si="9"/>
        <v>27705</v>
      </c>
    </row>
    <row r="65" spans="1:5" ht="15" customHeight="1" x14ac:dyDescent="0.2">
      <c r="A65" s="6" t="s">
        <v>13</v>
      </c>
      <c r="B65" s="7">
        <v>1764</v>
      </c>
      <c r="C65" s="17">
        <v>1662</v>
      </c>
      <c r="D65" s="5">
        <f t="shared" si="8"/>
        <v>102</v>
      </c>
      <c r="E65" s="5">
        <f t="shared" si="9"/>
        <v>27807</v>
      </c>
    </row>
    <row r="66" spans="1:5" ht="15" customHeight="1" x14ac:dyDescent="0.2">
      <c r="A66" s="6" t="s">
        <v>14</v>
      </c>
      <c r="B66" s="7">
        <v>1757</v>
      </c>
      <c r="C66" s="7">
        <v>1596</v>
      </c>
      <c r="D66" s="5">
        <f t="shared" si="8"/>
        <v>161</v>
      </c>
      <c r="E66" s="5">
        <f t="shared" si="9"/>
        <v>27968</v>
      </c>
    </row>
    <row r="67" spans="1:5" ht="15" customHeight="1" x14ac:dyDescent="0.2">
      <c r="A67" s="6" t="s">
        <v>15</v>
      </c>
      <c r="B67" s="7">
        <v>1921</v>
      </c>
      <c r="C67" s="7">
        <v>1485</v>
      </c>
      <c r="D67" s="5">
        <f t="shared" si="8"/>
        <v>436</v>
      </c>
      <c r="E67" s="5">
        <f t="shared" si="9"/>
        <v>28404</v>
      </c>
    </row>
    <row r="68" spans="1:5" ht="15" customHeight="1" x14ac:dyDescent="0.2">
      <c r="A68" s="6" t="s">
        <v>42</v>
      </c>
      <c r="B68" s="7">
        <v>2030</v>
      </c>
      <c r="C68" s="7">
        <v>1511</v>
      </c>
      <c r="D68" s="5">
        <f t="shared" si="8"/>
        <v>519</v>
      </c>
      <c r="E68" s="5">
        <f t="shared" si="9"/>
        <v>28923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28923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28923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28923</v>
      </c>
    </row>
    <row r="72" spans="1:5" ht="15" customHeight="1" x14ac:dyDescent="0.2">
      <c r="A72" s="8" t="s">
        <v>37</v>
      </c>
      <c r="B72" s="9">
        <f>SUM(B60:B71)</f>
        <v>16790</v>
      </c>
      <c r="C72" s="9">
        <f>SUM(C60:C71)</f>
        <v>13840</v>
      </c>
      <c r="D72" s="10">
        <f>SUM(D60:D71)</f>
        <v>2950</v>
      </c>
      <c r="E72" s="10">
        <f>E71</f>
        <v>28923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8"/>
  <sheetViews>
    <sheetView showGridLines="0" tabSelected="1" zoomScaleNormal="100" workbookViewId="0">
      <pane ySplit="7" topLeftCell="A62" activePane="bottomLeft" state="frozen"/>
      <selection pane="bottomLeft" activeCell="G75" sqref="G7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36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8384</v>
      </c>
      <c r="C8" s="3">
        <v>7719</v>
      </c>
      <c r="D8" s="4">
        <f t="shared" ref="D8:D19" si="0">B8-C8</f>
        <v>665</v>
      </c>
      <c r="E8" s="5">
        <v>118265</v>
      </c>
    </row>
    <row r="9" spans="1:5" ht="15" customHeight="1" x14ac:dyDescent="0.2">
      <c r="A9" s="6" t="s">
        <v>9</v>
      </c>
      <c r="B9" s="7">
        <v>8159</v>
      </c>
      <c r="C9" s="7">
        <v>7589</v>
      </c>
      <c r="D9" s="5">
        <f t="shared" si="0"/>
        <v>570</v>
      </c>
      <c r="E9" s="5">
        <f t="shared" ref="E9:E19" si="1">E8+D9</f>
        <v>118835</v>
      </c>
    </row>
    <row r="10" spans="1:5" ht="15" customHeight="1" x14ac:dyDescent="0.2">
      <c r="A10" s="6" t="s">
        <v>10</v>
      </c>
      <c r="B10" s="7">
        <v>8452</v>
      </c>
      <c r="C10" s="7">
        <v>10188</v>
      </c>
      <c r="D10" s="5">
        <f t="shared" si="0"/>
        <v>-1736</v>
      </c>
      <c r="E10" s="5">
        <f t="shared" si="1"/>
        <v>117099</v>
      </c>
    </row>
    <row r="11" spans="1:5" ht="15" customHeight="1" x14ac:dyDescent="0.2">
      <c r="A11" s="6" t="s">
        <v>11</v>
      </c>
      <c r="B11" s="7">
        <v>2932</v>
      </c>
      <c r="C11" s="7">
        <v>9056</v>
      </c>
      <c r="D11" s="5">
        <f t="shared" si="0"/>
        <v>-6124</v>
      </c>
      <c r="E11" s="5">
        <f t="shared" si="1"/>
        <v>110975</v>
      </c>
    </row>
    <row r="12" spans="1:5" ht="15" customHeight="1" x14ac:dyDescent="0.2">
      <c r="A12" s="6" t="s">
        <v>12</v>
      </c>
      <c r="B12" s="7">
        <v>4568</v>
      </c>
      <c r="C12" s="7">
        <v>6560</v>
      </c>
      <c r="D12" s="5">
        <f t="shared" si="0"/>
        <v>-1992</v>
      </c>
      <c r="E12" s="5">
        <f t="shared" si="1"/>
        <v>108983</v>
      </c>
    </row>
    <row r="13" spans="1:5" ht="15" customHeight="1" x14ac:dyDescent="0.2">
      <c r="A13" s="6" t="s">
        <v>13</v>
      </c>
      <c r="B13" s="7">
        <v>5218</v>
      </c>
      <c r="C13" s="7">
        <v>6133</v>
      </c>
      <c r="D13" s="5">
        <f t="shared" si="0"/>
        <v>-915</v>
      </c>
      <c r="E13" s="5">
        <f t="shared" si="1"/>
        <v>108068</v>
      </c>
    </row>
    <row r="14" spans="1:5" ht="15" customHeight="1" x14ac:dyDescent="0.2">
      <c r="A14" s="6" t="s">
        <v>14</v>
      </c>
      <c r="B14" s="7">
        <v>6632</v>
      </c>
      <c r="C14" s="7">
        <v>5873</v>
      </c>
      <c r="D14" s="5">
        <f t="shared" si="0"/>
        <v>759</v>
      </c>
      <c r="E14" s="5">
        <f t="shared" si="1"/>
        <v>108827</v>
      </c>
    </row>
    <row r="15" spans="1:5" ht="15" customHeight="1" x14ac:dyDescent="0.2">
      <c r="A15" s="6" t="s">
        <v>15</v>
      </c>
      <c r="B15" s="7">
        <v>8727</v>
      </c>
      <c r="C15" s="7">
        <v>6168</v>
      </c>
      <c r="D15" s="5">
        <f t="shared" si="0"/>
        <v>2559</v>
      </c>
      <c r="E15" s="5">
        <f t="shared" si="1"/>
        <v>111386</v>
      </c>
    </row>
    <row r="16" spans="1:5" ht="15" customHeight="1" x14ac:dyDescent="0.2">
      <c r="A16" s="6" t="s">
        <v>16</v>
      </c>
      <c r="B16" s="7">
        <v>10056</v>
      </c>
      <c r="C16" s="7">
        <v>5702</v>
      </c>
      <c r="D16" s="5">
        <f t="shared" si="0"/>
        <v>4354</v>
      </c>
      <c r="E16" s="5">
        <f t="shared" si="1"/>
        <v>115740</v>
      </c>
    </row>
    <row r="17" spans="1:5" ht="15" customHeight="1" x14ac:dyDescent="0.2">
      <c r="A17" s="6" t="s">
        <v>17</v>
      </c>
      <c r="B17" s="7">
        <v>9430</v>
      </c>
      <c r="C17" s="7">
        <v>6805</v>
      </c>
      <c r="D17" s="5">
        <f t="shared" si="0"/>
        <v>2625</v>
      </c>
      <c r="E17" s="5">
        <f t="shared" si="1"/>
        <v>118365</v>
      </c>
    </row>
    <row r="18" spans="1:5" ht="15" customHeight="1" x14ac:dyDescent="0.2">
      <c r="A18" s="6" t="s">
        <v>18</v>
      </c>
      <c r="B18" s="7">
        <v>8098</v>
      </c>
      <c r="C18" s="7">
        <v>7148</v>
      </c>
      <c r="D18" s="5">
        <f t="shared" si="0"/>
        <v>950</v>
      </c>
      <c r="E18" s="5">
        <f t="shared" si="1"/>
        <v>119315</v>
      </c>
    </row>
    <row r="19" spans="1:5" ht="15" customHeight="1" x14ac:dyDescent="0.2">
      <c r="A19" s="6" t="s">
        <v>19</v>
      </c>
      <c r="B19" s="7">
        <v>4712</v>
      </c>
      <c r="C19" s="7">
        <v>8700</v>
      </c>
      <c r="D19" s="5">
        <f t="shared" si="0"/>
        <v>-3988</v>
      </c>
      <c r="E19" s="5">
        <f t="shared" si="1"/>
        <v>115327</v>
      </c>
    </row>
    <row r="20" spans="1:5" ht="15" customHeight="1" x14ac:dyDescent="0.2">
      <c r="A20" s="8" t="s">
        <v>20</v>
      </c>
      <c r="B20" s="9">
        <f>SUM(B8:B19)</f>
        <v>85368</v>
      </c>
      <c r="C20" s="9">
        <f>SUM(C8:C19)</f>
        <v>87641</v>
      </c>
      <c r="D20" s="9">
        <f>SUM(D8:D19)</f>
        <v>-2273</v>
      </c>
      <c r="E20" s="10">
        <f>E19</f>
        <v>115327</v>
      </c>
    </row>
    <row r="21" spans="1:5" ht="15" customHeight="1" x14ac:dyDescent="0.2">
      <c r="A21" s="2" t="s">
        <v>21</v>
      </c>
      <c r="B21" s="3">
        <v>9333</v>
      </c>
      <c r="C21" s="3">
        <v>6745</v>
      </c>
      <c r="D21" s="4">
        <f t="shared" ref="D21:D32" si="2">B21-C21</f>
        <v>2588</v>
      </c>
      <c r="E21" s="4">
        <f>E19+D21</f>
        <v>117915</v>
      </c>
    </row>
    <row r="22" spans="1:5" ht="15" customHeight="1" x14ac:dyDescent="0.2">
      <c r="A22" s="6" t="s">
        <v>9</v>
      </c>
      <c r="B22" s="17">
        <v>9997</v>
      </c>
      <c r="C22" s="17">
        <v>7035</v>
      </c>
      <c r="D22" s="5">
        <f t="shared" si="2"/>
        <v>2962</v>
      </c>
      <c r="E22" s="5">
        <f t="shared" ref="E22:E32" si="3">E21+D22</f>
        <v>120877</v>
      </c>
    </row>
    <row r="23" spans="1:5" ht="15" customHeight="1" x14ac:dyDescent="0.2">
      <c r="A23" s="6" t="s">
        <v>10</v>
      </c>
      <c r="B23" s="17">
        <v>9863</v>
      </c>
      <c r="C23" s="17">
        <v>7772</v>
      </c>
      <c r="D23" s="5">
        <f t="shared" si="2"/>
        <v>2091</v>
      </c>
      <c r="E23" s="5">
        <f t="shared" si="3"/>
        <v>122968</v>
      </c>
    </row>
    <row r="24" spans="1:5" ht="15" customHeight="1" x14ac:dyDescent="0.2">
      <c r="A24" s="6" t="s">
        <v>11</v>
      </c>
      <c r="B24" s="17">
        <v>8801</v>
      </c>
      <c r="C24" s="17">
        <v>8099</v>
      </c>
      <c r="D24" s="5">
        <f t="shared" si="2"/>
        <v>702</v>
      </c>
      <c r="E24" s="5">
        <f t="shared" si="3"/>
        <v>123670</v>
      </c>
    </row>
    <row r="25" spans="1:5" ht="15" customHeight="1" x14ac:dyDescent="0.2">
      <c r="A25" s="6" t="s">
        <v>12</v>
      </c>
      <c r="B25" s="7">
        <v>8691</v>
      </c>
      <c r="C25" s="7">
        <v>7916</v>
      </c>
      <c r="D25" s="5">
        <f t="shared" si="2"/>
        <v>775</v>
      </c>
      <c r="E25" s="5">
        <f t="shared" si="3"/>
        <v>124445</v>
      </c>
    </row>
    <row r="26" spans="1:5" ht="15" customHeight="1" x14ac:dyDescent="0.2">
      <c r="A26" s="6" t="s">
        <v>13</v>
      </c>
      <c r="B26" s="7">
        <v>8194</v>
      </c>
      <c r="C26" s="7">
        <v>8144</v>
      </c>
      <c r="D26" s="5">
        <f t="shared" si="2"/>
        <v>50</v>
      </c>
      <c r="E26" s="5">
        <f t="shared" si="3"/>
        <v>124495</v>
      </c>
    </row>
    <row r="27" spans="1:5" ht="15" customHeight="1" x14ac:dyDescent="0.2">
      <c r="A27" s="6" t="s">
        <v>14</v>
      </c>
      <c r="B27" s="7">
        <v>8831</v>
      </c>
      <c r="C27" s="7">
        <v>6762</v>
      </c>
      <c r="D27" s="5">
        <f t="shared" si="2"/>
        <v>2069</v>
      </c>
      <c r="E27" s="5">
        <f t="shared" si="3"/>
        <v>126564</v>
      </c>
    </row>
    <row r="28" spans="1:5" ht="15" customHeight="1" x14ac:dyDescent="0.2">
      <c r="A28" s="6" t="s">
        <v>15</v>
      </c>
      <c r="B28" s="7">
        <v>9202</v>
      </c>
      <c r="C28" s="7">
        <v>7030</v>
      </c>
      <c r="D28" s="5">
        <f t="shared" si="2"/>
        <v>2172</v>
      </c>
      <c r="E28" s="5">
        <f t="shared" si="3"/>
        <v>128736</v>
      </c>
    </row>
    <row r="29" spans="1:5" ht="15" customHeight="1" x14ac:dyDescent="0.2">
      <c r="A29" s="6" t="s">
        <v>16</v>
      </c>
      <c r="B29" s="7">
        <v>8951</v>
      </c>
      <c r="C29" s="7">
        <v>7827</v>
      </c>
      <c r="D29" s="5">
        <f t="shared" si="2"/>
        <v>1124</v>
      </c>
      <c r="E29" s="5">
        <f t="shared" si="3"/>
        <v>129860</v>
      </c>
    </row>
    <row r="30" spans="1:5" ht="15" customHeight="1" x14ac:dyDescent="0.2">
      <c r="A30" s="6" t="s">
        <v>17</v>
      </c>
      <c r="B30" s="7">
        <v>9640</v>
      </c>
      <c r="C30" s="7">
        <v>8265</v>
      </c>
      <c r="D30" s="5">
        <f t="shared" si="2"/>
        <v>1375</v>
      </c>
      <c r="E30" s="5">
        <f t="shared" si="3"/>
        <v>131235</v>
      </c>
    </row>
    <row r="31" spans="1:5" ht="15" customHeight="1" x14ac:dyDescent="0.2">
      <c r="A31" s="6" t="s">
        <v>18</v>
      </c>
      <c r="B31" s="7">
        <v>9470</v>
      </c>
      <c r="C31" s="7">
        <v>6637</v>
      </c>
      <c r="D31" s="5">
        <f t="shared" si="2"/>
        <v>2833</v>
      </c>
      <c r="E31" s="5">
        <f t="shared" si="3"/>
        <v>134068</v>
      </c>
    </row>
    <row r="32" spans="1:5" ht="15" customHeight="1" x14ac:dyDescent="0.2">
      <c r="A32" s="6" t="s">
        <v>19</v>
      </c>
      <c r="B32" s="7">
        <v>6443</v>
      </c>
      <c r="C32" s="7">
        <v>9398</v>
      </c>
      <c r="D32" s="5">
        <f t="shared" si="2"/>
        <v>-2955</v>
      </c>
      <c r="E32" s="5">
        <f t="shared" si="3"/>
        <v>131113</v>
      </c>
    </row>
    <row r="33" spans="1:5" ht="15" customHeight="1" x14ac:dyDescent="0.2">
      <c r="A33" s="8" t="s">
        <v>22</v>
      </c>
      <c r="B33" s="9">
        <f>SUM(B21:B32)</f>
        <v>107416</v>
      </c>
      <c r="C33" s="9">
        <f>SUM(C21:C32)</f>
        <v>91630</v>
      </c>
      <c r="D33" s="10">
        <f>SUM(D21:D32)</f>
        <v>15786</v>
      </c>
      <c r="E33" s="10">
        <f>E32</f>
        <v>131113</v>
      </c>
    </row>
    <row r="34" spans="1:5" ht="15" customHeight="1" x14ac:dyDescent="0.2">
      <c r="A34" s="2" t="s">
        <v>23</v>
      </c>
      <c r="B34" s="3">
        <v>10838</v>
      </c>
      <c r="C34" s="3">
        <v>6939</v>
      </c>
      <c r="D34" s="4">
        <f t="shared" ref="D34:D45" si="4">B34-C34</f>
        <v>3899</v>
      </c>
      <c r="E34" s="4">
        <f>E32+D34</f>
        <v>135012</v>
      </c>
    </row>
    <row r="35" spans="1:5" ht="15" customHeight="1" x14ac:dyDescent="0.2">
      <c r="A35" s="6" t="s">
        <v>9</v>
      </c>
      <c r="B35" s="7">
        <v>12053</v>
      </c>
      <c r="C35" s="7">
        <v>8653</v>
      </c>
      <c r="D35" s="5">
        <f t="shared" si="4"/>
        <v>3400</v>
      </c>
      <c r="E35" s="5">
        <f t="shared" ref="E35:E45" si="5">E34+D35</f>
        <v>138412</v>
      </c>
    </row>
    <row r="36" spans="1:5" ht="15" customHeight="1" x14ac:dyDescent="0.2">
      <c r="A36" s="6" t="s">
        <v>10</v>
      </c>
      <c r="B36" s="7">
        <v>11717</v>
      </c>
      <c r="C36" s="7">
        <v>9378</v>
      </c>
      <c r="D36" s="5">
        <f t="shared" si="4"/>
        <v>2339</v>
      </c>
      <c r="E36" s="5">
        <f t="shared" si="5"/>
        <v>140751</v>
      </c>
    </row>
    <row r="37" spans="1:5" ht="15" customHeight="1" x14ac:dyDescent="0.2">
      <c r="A37" s="6" t="s">
        <v>11</v>
      </c>
      <c r="B37" s="7">
        <v>11135</v>
      </c>
      <c r="C37" s="7">
        <v>8487</v>
      </c>
      <c r="D37" s="5">
        <f t="shared" si="4"/>
        <v>2648</v>
      </c>
      <c r="E37" s="5">
        <f t="shared" si="5"/>
        <v>143399</v>
      </c>
    </row>
    <row r="38" spans="1:5" ht="15" customHeight="1" x14ac:dyDescent="0.2">
      <c r="A38" s="6" t="s">
        <v>12</v>
      </c>
      <c r="B38" s="7">
        <v>12981</v>
      </c>
      <c r="C38" s="7">
        <v>9332</v>
      </c>
      <c r="D38" s="5">
        <f t="shared" si="4"/>
        <v>3649</v>
      </c>
      <c r="E38" s="5">
        <f t="shared" si="5"/>
        <v>147048</v>
      </c>
    </row>
    <row r="39" spans="1:5" ht="15" customHeight="1" x14ac:dyDescent="0.2">
      <c r="A39" s="6" t="s">
        <v>13</v>
      </c>
      <c r="B39" s="7">
        <v>10686</v>
      </c>
      <c r="C39" s="7">
        <v>9090</v>
      </c>
      <c r="D39" s="5">
        <f t="shared" si="4"/>
        <v>1596</v>
      </c>
      <c r="E39" s="5">
        <f t="shared" si="5"/>
        <v>148644</v>
      </c>
    </row>
    <row r="40" spans="1:5" ht="15" customHeight="1" x14ac:dyDescent="0.2">
      <c r="A40" s="6" t="s">
        <v>14</v>
      </c>
      <c r="B40" s="7">
        <v>12165</v>
      </c>
      <c r="C40" s="7">
        <v>9445</v>
      </c>
      <c r="D40" s="5">
        <f t="shared" si="4"/>
        <v>2720</v>
      </c>
      <c r="E40" s="5">
        <f t="shared" si="5"/>
        <v>151364</v>
      </c>
    </row>
    <row r="41" spans="1:5" ht="15" customHeight="1" x14ac:dyDescent="0.2">
      <c r="A41" s="6" t="s">
        <v>15</v>
      </c>
      <c r="B41" s="7">
        <v>13721</v>
      </c>
      <c r="C41" s="7">
        <v>10155</v>
      </c>
      <c r="D41" s="5">
        <f t="shared" si="4"/>
        <v>3566</v>
      </c>
      <c r="E41" s="5">
        <f t="shared" si="5"/>
        <v>154930</v>
      </c>
    </row>
    <row r="42" spans="1:5" ht="15" customHeight="1" x14ac:dyDescent="0.2">
      <c r="A42" s="6" t="s">
        <v>16</v>
      </c>
      <c r="B42" s="7">
        <v>11719</v>
      </c>
      <c r="C42" s="7">
        <v>9861</v>
      </c>
      <c r="D42" s="5">
        <f t="shared" si="4"/>
        <v>1858</v>
      </c>
      <c r="E42" s="5">
        <f t="shared" si="5"/>
        <v>156788</v>
      </c>
    </row>
    <row r="43" spans="1:5" ht="15" customHeight="1" x14ac:dyDescent="0.2">
      <c r="A43" s="6" t="s">
        <v>17</v>
      </c>
      <c r="B43" s="7">
        <v>10823</v>
      </c>
      <c r="C43" s="7">
        <v>11928</v>
      </c>
      <c r="D43" s="5">
        <f t="shared" si="4"/>
        <v>-1105</v>
      </c>
      <c r="E43" s="5">
        <f t="shared" si="5"/>
        <v>155683</v>
      </c>
    </row>
    <row r="44" spans="1:5" ht="15" customHeight="1" x14ac:dyDescent="0.2">
      <c r="A44" s="6" t="s">
        <v>18</v>
      </c>
      <c r="B44" s="7">
        <v>9644</v>
      </c>
      <c r="C44" s="7">
        <v>8783</v>
      </c>
      <c r="D44" s="5">
        <f t="shared" si="4"/>
        <v>861</v>
      </c>
      <c r="E44" s="5">
        <f t="shared" si="5"/>
        <v>156544</v>
      </c>
    </row>
    <row r="45" spans="1:5" ht="15" customHeight="1" x14ac:dyDescent="0.2">
      <c r="A45" s="6" t="s">
        <v>19</v>
      </c>
      <c r="B45" s="7">
        <v>6943</v>
      </c>
      <c r="C45" s="7">
        <v>12583</v>
      </c>
      <c r="D45" s="5">
        <f t="shared" si="4"/>
        <v>-5640</v>
      </c>
      <c r="E45" s="5">
        <f t="shared" si="5"/>
        <v>150904</v>
      </c>
    </row>
    <row r="46" spans="1:5" ht="15" customHeight="1" x14ac:dyDescent="0.2">
      <c r="A46" s="8" t="s">
        <v>24</v>
      </c>
      <c r="B46" s="9">
        <f>SUM(B34:B45)</f>
        <v>134425</v>
      </c>
      <c r="C46" s="9">
        <f>SUM(C34:C45)</f>
        <v>114634</v>
      </c>
      <c r="D46" s="10">
        <f>SUM(D34:D45)</f>
        <v>19791</v>
      </c>
      <c r="E46" s="10">
        <f>E45</f>
        <v>150904</v>
      </c>
    </row>
    <row r="47" spans="1:5" ht="15" customHeight="1" x14ac:dyDescent="0.2">
      <c r="A47" s="2" t="s">
        <v>25</v>
      </c>
      <c r="B47" s="3">
        <v>11437</v>
      </c>
      <c r="C47" s="3">
        <v>9376</v>
      </c>
      <c r="D47" s="4">
        <f t="shared" ref="D47:D58" si="6">B47-C47</f>
        <v>2061</v>
      </c>
      <c r="E47" s="4">
        <f>E45+D47</f>
        <v>152965</v>
      </c>
    </row>
    <row r="48" spans="1:5" ht="15" customHeight="1" x14ac:dyDescent="0.2">
      <c r="A48" s="6" t="s">
        <v>9</v>
      </c>
      <c r="B48" s="7">
        <v>10419</v>
      </c>
      <c r="C48" s="7">
        <v>9130</v>
      </c>
      <c r="D48" s="5">
        <f t="shared" si="6"/>
        <v>1289</v>
      </c>
      <c r="E48" s="5">
        <f t="shared" ref="E48:E58" si="7">E47+D48</f>
        <v>154254</v>
      </c>
    </row>
    <row r="49" spans="1:11" ht="15" customHeight="1" x14ac:dyDescent="0.2">
      <c r="A49" s="6" t="s">
        <v>10</v>
      </c>
      <c r="B49" s="7">
        <v>13341</v>
      </c>
      <c r="C49" s="7">
        <v>11290</v>
      </c>
      <c r="D49" s="5">
        <f t="shared" si="6"/>
        <v>2051</v>
      </c>
      <c r="E49" s="5">
        <f t="shared" si="7"/>
        <v>156305</v>
      </c>
    </row>
    <row r="50" spans="1:11" ht="15" customHeight="1" x14ac:dyDescent="0.2">
      <c r="A50" s="6" t="s">
        <v>11</v>
      </c>
      <c r="B50" s="7">
        <v>10261</v>
      </c>
      <c r="C50" s="7">
        <v>10443</v>
      </c>
      <c r="D50" s="5">
        <f t="shared" si="6"/>
        <v>-182</v>
      </c>
      <c r="E50" s="5">
        <f t="shared" si="7"/>
        <v>156123</v>
      </c>
    </row>
    <row r="51" spans="1:11" ht="15" customHeight="1" x14ac:dyDescent="0.2">
      <c r="A51" s="6" t="s">
        <v>12</v>
      </c>
      <c r="B51" s="7">
        <v>10430</v>
      </c>
      <c r="C51" s="7">
        <v>11147</v>
      </c>
      <c r="D51" s="5">
        <f t="shared" si="6"/>
        <v>-717</v>
      </c>
      <c r="E51" s="5">
        <f t="shared" si="7"/>
        <v>155406</v>
      </c>
    </row>
    <row r="52" spans="1:11" ht="15" customHeight="1" x14ac:dyDescent="0.2">
      <c r="A52" s="6" t="s">
        <v>13</v>
      </c>
      <c r="B52" s="7">
        <v>9301</v>
      </c>
      <c r="C52" s="7">
        <v>9611</v>
      </c>
      <c r="D52" s="5">
        <f t="shared" si="6"/>
        <v>-310</v>
      </c>
      <c r="E52" s="5">
        <f t="shared" si="7"/>
        <v>155096</v>
      </c>
    </row>
    <row r="53" spans="1:11" ht="15" customHeight="1" x14ac:dyDescent="0.2">
      <c r="A53" s="6" t="s">
        <v>14</v>
      </c>
      <c r="B53" s="7">
        <v>10684</v>
      </c>
      <c r="C53" s="7">
        <v>10203</v>
      </c>
      <c r="D53" s="5">
        <f t="shared" si="6"/>
        <v>481</v>
      </c>
      <c r="E53" s="5">
        <f t="shared" si="7"/>
        <v>155577</v>
      </c>
    </row>
    <row r="54" spans="1:11" ht="15" customHeight="1" x14ac:dyDescent="0.2">
      <c r="A54" s="6" t="s">
        <v>15</v>
      </c>
      <c r="B54" s="7">
        <v>11631</v>
      </c>
      <c r="C54" s="7">
        <v>10418</v>
      </c>
      <c r="D54" s="5">
        <f t="shared" si="6"/>
        <v>1213</v>
      </c>
      <c r="E54" s="5">
        <f t="shared" si="7"/>
        <v>156790</v>
      </c>
    </row>
    <row r="55" spans="1:11" ht="15" customHeight="1" x14ac:dyDescent="0.2">
      <c r="A55" s="6" t="s">
        <v>16</v>
      </c>
      <c r="B55" s="7">
        <v>10392</v>
      </c>
      <c r="C55" s="7">
        <v>9769</v>
      </c>
      <c r="D55" s="5">
        <f t="shared" si="6"/>
        <v>623</v>
      </c>
      <c r="E55" s="5">
        <f t="shared" si="7"/>
        <v>157413</v>
      </c>
    </row>
    <row r="56" spans="1:11" x14ac:dyDescent="0.2">
      <c r="A56" s="6" t="s">
        <v>17</v>
      </c>
      <c r="B56" s="7">
        <v>10395</v>
      </c>
      <c r="C56" s="7">
        <v>11567</v>
      </c>
      <c r="D56" s="5">
        <f t="shared" si="6"/>
        <v>-1172</v>
      </c>
      <c r="E56" s="5">
        <f t="shared" si="7"/>
        <v>156241</v>
      </c>
    </row>
    <row r="57" spans="1:11" ht="15" customHeight="1" x14ac:dyDescent="0.2">
      <c r="A57" s="6" t="s">
        <v>18</v>
      </c>
      <c r="B57" s="7">
        <v>9421</v>
      </c>
      <c r="C57" s="7">
        <v>8085</v>
      </c>
      <c r="D57" s="5">
        <f t="shared" si="6"/>
        <v>1336</v>
      </c>
      <c r="E57" s="5">
        <f t="shared" si="7"/>
        <v>157577</v>
      </c>
    </row>
    <row r="58" spans="1:11" ht="15" customHeight="1" x14ac:dyDescent="0.2">
      <c r="A58" s="6" t="s">
        <v>19</v>
      </c>
      <c r="B58" s="7">
        <v>5933</v>
      </c>
      <c r="C58" s="7">
        <v>11972</v>
      </c>
      <c r="D58" s="5">
        <f t="shared" si="6"/>
        <v>-6039</v>
      </c>
      <c r="E58" s="5">
        <f t="shared" si="7"/>
        <v>151538</v>
      </c>
      <c r="K58" t="s">
        <v>40</v>
      </c>
    </row>
    <row r="59" spans="1:11" ht="15" customHeight="1" x14ac:dyDescent="0.2">
      <c r="A59" s="8" t="s">
        <v>38</v>
      </c>
      <c r="B59" s="9">
        <f>SUM(B47:B58)</f>
        <v>123645</v>
      </c>
      <c r="C59" s="9">
        <f>SUM(C47:C58)</f>
        <v>123011</v>
      </c>
      <c r="D59" s="10">
        <f>SUM(D47:D58)</f>
        <v>634</v>
      </c>
      <c r="E59" s="10">
        <f>E58</f>
        <v>151538</v>
      </c>
    </row>
    <row r="60" spans="1:11" ht="15" customHeight="1" x14ac:dyDescent="0.2">
      <c r="A60" s="2" t="s">
        <v>39</v>
      </c>
      <c r="B60" s="3">
        <v>10169</v>
      </c>
      <c r="C60" s="3">
        <v>9077</v>
      </c>
      <c r="D60" s="4">
        <f t="shared" ref="D60:D71" si="8">B60-C60</f>
        <v>1092</v>
      </c>
      <c r="E60" s="4">
        <f>E58+D60</f>
        <v>152630</v>
      </c>
    </row>
    <row r="61" spans="1:11" ht="15" customHeight="1" x14ac:dyDescent="0.2">
      <c r="A61" s="6" t="s">
        <v>9</v>
      </c>
      <c r="B61" s="7">
        <v>10337</v>
      </c>
      <c r="C61" s="7">
        <v>9497</v>
      </c>
      <c r="D61" s="5">
        <f t="shared" si="8"/>
        <v>840</v>
      </c>
      <c r="E61" s="5">
        <f t="shared" ref="E61:E71" si="9">E60+D61</f>
        <v>153470</v>
      </c>
    </row>
    <row r="62" spans="1:11" ht="15" customHeight="1" x14ac:dyDescent="0.2">
      <c r="A62" s="6" t="s">
        <v>10</v>
      </c>
      <c r="B62" s="7">
        <v>10592</v>
      </c>
      <c r="C62" s="7">
        <v>10243</v>
      </c>
      <c r="D62" s="5">
        <f t="shared" si="8"/>
        <v>349</v>
      </c>
      <c r="E62" s="5">
        <f t="shared" si="9"/>
        <v>153819</v>
      </c>
    </row>
    <row r="63" spans="1:11" ht="15" customHeight="1" x14ac:dyDescent="0.2">
      <c r="A63" s="6" t="s">
        <v>11</v>
      </c>
      <c r="B63" s="7">
        <v>10577</v>
      </c>
      <c r="C63" s="7">
        <v>11069</v>
      </c>
      <c r="D63" s="5">
        <f t="shared" si="8"/>
        <v>-492</v>
      </c>
      <c r="E63" s="5">
        <f t="shared" si="9"/>
        <v>153327</v>
      </c>
    </row>
    <row r="64" spans="1:11" ht="15" customHeight="1" x14ac:dyDescent="0.2">
      <c r="A64" s="6" t="s">
        <v>12</v>
      </c>
      <c r="B64" s="7">
        <v>10489</v>
      </c>
      <c r="C64" s="7">
        <v>10036</v>
      </c>
      <c r="D64" s="5">
        <f t="shared" si="8"/>
        <v>453</v>
      </c>
      <c r="E64" s="5">
        <f t="shared" si="9"/>
        <v>153780</v>
      </c>
    </row>
    <row r="65" spans="1:7" ht="15" customHeight="1" x14ac:dyDescent="0.2">
      <c r="A65" s="6" t="s">
        <v>13</v>
      </c>
      <c r="B65" s="7">
        <v>8981</v>
      </c>
      <c r="C65" s="7">
        <v>8961</v>
      </c>
      <c r="D65" s="5">
        <f t="shared" si="8"/>
        <v>20</v>
      </c>
      <c r="E65" s="5">
        <f t="shared" si="9"/>
        <v>153800</v>
      </c>
    </row>
    <row r="66" spans="1:7" ht="15" customHeight="1" x14ac:dyDescent="0.2">
      <c r="A66" s="6" t="s">
        <v>14</v>
      </c>
      <c r="B66" s="7">
        <v>10726</v>
      </c>
      <c r="C66" s="7">
        <v>10543</v>
      </c>
      <c r="D66" s="5">
        <f t="shared" si="8"/>
        <v>183</v>
      </c>
      <c r="E66" s="5">
        <f t="shared" si="9"/>
        <v>153983</v>
      </c>
    </row>
    <row r="67" spans="1:7" ht="15" customHeight="1" x14ac:dyDescent="0.2">
      <c r="A67" s="6" t="s">
        <v>15</v>
      </c>
      <c r="B67" s="7">
        <v>11161</v>
      </c>
      <c r="C67" s="7">
        <v>10626</v>
      </c>
      <c r="D67" s="5">
        <f t="shared" si="8"/>
        <v>535</v>
      </c>
      <c r="E67" s="5">
        <f t="shared" si="9"/>
        <v>154518</v>
      </c>
    </row>
    <row r="68" spans="1:7" ht="15" customHeight="1" x14ac:dyDescent="0.2">
      <c r="A68" s="6" t="s">
        <v>42</v>
      </c>
      <c r="B68" s="7">
        <v>11433</v>
      </c>
      <c r="C68" s="7">
        <v>9266</v>
      </c>
      <c r="D68" s="5">
        <f t="shared" si="8"/>
        <v>2167</v>
      </c>
      <c r="E68" s="5">
        <f t="shared" si="9"/>
        <v>156685</v>
      </c>
    </row>
    <row r="69" spans="1:7" hidden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156685</v>
      </c>
    </row>
    <row r="70" spans="1:7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156685</v>
      </c>
    </row>
    <row r="71" spans="1:7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156685</v>
      </c>
    </row>
    <row r="72" spans="1:7" ht="15" customHeight="1" x14ac:dyDescent="0.2">
      <c r="A72" s="8" t="s">
        <v>37</v>
      </c>
      <c r="B72" s="9">
        <f>SUM(B60:B71)</f>
        <v>94465</v>
      </c>
      <c r="C72" s="9">
        <f>SUM(C60:C71)</f>
        <v>89318</v>
      </c>
      <c r="D72" s="10">
        <f>SUM(D60:D71)</f>
        <v>5147</v>
      </c>
      <c r="E72" s="10">
        <f>E71</f>
        <v>156685</v>
      </c>
    </row>
    <row r="73" spans="1:7" x14ac:dyDescent="0.2">
      <c r="A73" s="13" t="s">
        <v>27</v>
      </c>
    </row>
    <row r="74" spans="1:7" x14ac:dyDescent="0.2">
      <c r="A74" s="14" t="s">
        <v>28</v>
      </c>
    </row>
    <row r="75" spans="1:7" ht="27" customHeight="1" x14ac:dyDescent="0.2">
      <c r="A75" s="21" t="s">
        <v>41</v>
      </c>
      <c r="B75" s="21"/>
      <c r="C75" s="21"/>
      <c r="D75" s="21"/>
      <c r="E75" s="21"/>
    </row>
    <row r="76" spans="1:7" x14ac:dyDescent="0.2">
      <c r="C76" s="21"/>
      <c r="D76" s="21"/>
      <c r="E76" s="21"/>
      <c r="F76" s="21"/>
      <c r="G76" s="21"/>
    </row>
    <row r="77" spans="1:7" x14ac:dyDescent="0.2">
      <c r="E77" s="15"/>
    </row>
    <row r="78" spans="1:7" x14ac:dyDescent="0.2">
      <c r="E78" s="16"/>
    </row>
  </sheetData>
  <mergeCells count="10">
    <mergeCell ref="C76:G76"/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27</cp:revision>
  <cp:lastPrinted>2020-07-03T13:56:05Z</cp:lastPrinted>
  <dcterms:created xsi:type="dcterms:W3CDTF">2011-05-23T12:14:35Z</dcterms:created>
  <dcterms:modified xsi:type="dcterms:W3CDTF">2024-11-01T16:28:21Z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