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NOVO CAGED - ano 2024\"/>
    </mc:Choice>
  </mc:AlternateContent>
  <xr:revisionPtr revIDLastSave="0" documentId="13_ncr:1_{2EF6A71C-85B0-4E2B-978B-85C5205D6943}" xr6:coauthVersionLast="47" xr6:coauthVersionMax="47" xr10:uidLastSave="{00000000-0000-0000-0000-000000000000}"/>
  <bookViews>
    <workbookView xWindow="-120" yWindow="-120" windowWidth="20730" windowHeight="11160" tabRatio="742" activeTab="8" xr2:uid="{00000000-000D-0000-FFFF-FFFF00000000}"/>
  </bookViews>
  <sheets>
    <sheet name="Maranhão" sheetId="1" r:id="rId1"/>
    <sheet name="Piauí" sheetId="2" r:id="rId2"/>
    <sheet name="Ceará" sheetId="3" r:id="rId3"/>
    <sheet name="Rio Grande do Norte" sheetId="4" r:id="rId4"/>
    <sheet name="Paraíba" sheetId="5" r:id="rId5"/>
    <sheet name="Pernambuco" sheetId="6" r:id="rId6"/>
    <sheet name="Alagoas" sheetId="7" r:id="rId7"/>
    <sheet name="Sergipe" sheetId="8" r:id="rId8"/>
    <sheet name="Bahia" sheetId="9" r:id="rId9"/>
  </sheets>
  <definedNames>
    <definedName name="_xlnm.Print_Area" localSheetId="6">Alagoas!$A$1:$E$76</definedName>
    <definedName name="_xlnm.Print_Area" localSheetId="8">Bahia!$A$1:$E$76</definedName>
    <definedName name="_xlnm.Print_Area" localSheetId="2">Ceará!$A$1:$E$75</definedName>
    <definedName name="_xlnm.Print_Area" localSheetId="0">Maranhão!$A$1:$E$75</definedName>
    <definedName name="_xlnm.Print_Area" localSheetId="4">Paraíba!$A$1:$E$75</definedName>
    <definedName name="_xlnm.Print_Area" localSheetId="5">Pernambuco!$A$1:$E$76</definedName>
    <definedName name="_xlnm.Print_Area" localSheetId="1">Piauí!$A$1:$E$75</definedName>
    <definedName name="_xlnm.Print_Area" localSheetId="3">'Rio Grande do Norte'!$A$1:$E$75</definedName>
    <definedName name="_xlnm.Print_Area" localSheetId="7">Sergipe!$A$1:$E$76</definedName>
    <definedName name="_xlnm.Print_Titles" localSheetId="6">Alagoas!$1:$7</definedName>
    <definedName name="_xlnm.Print_Titles" localSheetId="8">Bahia!$1:$7</definedName>
    <definedName name="_xlnm.Print_Titles" localSheetId="2">Ceará!$1:$7</definedName>
    <definedName name="_xlnm.Print_Titles" localSheetId="0">Maranhão!$1:$7</definedName>
    <definedName name="_xlnm.Print_Titles" localSheetId="4">Paraíba!$1:$7</definedName>
    <definedName name="_xlnm.Print_Titles" localSheetId="5">Pernambuco!$1:$7</definedName>
    <definedName name="_xlnm.Print_Titles" localSheetId="1">Piauí!$1:$7</definedName>
    <definedName name="_xlnm.Print_Titles" localSheetId="3">'Rio Grande do Norte'!$1:$7</definedName>
    <definedName name="_xlnm.Print_Titles" localSheetId="7">Sergipe!$1:$7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1" i="5" l="1"/>
  <c r="D21" i="1"/>
  <c r="D21" i="7"/>
  <c r="D60" i="5"/>
  <c r="D47" i="5"/>
  <c r="D60" i="1"/>
  <c r="D63" i="4"/>
  <c r="D8" i="3"/>
  <c r="D8" i="4" l="1"/>
  <c r="D71" i="9"/>
  <c r="D70" i="9"/>
  <c r="D69" i="9"/>
  <c r="D68" i="9"/>
  <c r="D67" i="9"/>
  <c r="D66" i="9"/>
  <c r="D65" i="9"/>
  <c r="D64" i="9"/>
  <c r="D63" i="9"/>
  <c r="D62" i="9"/>
  <c r="D61" i="9"/>
  <c r="D60" i="9"/>
  <c r="D71" i="8"/>
  <c r="D70" i="8"/>
  <c r="D69" i="8"/>
  <c r="D68" i="8"/>
  <c r="D67" i="8"/>
  <c r="D66" i="8"/>
  <c r="D65" i="8"/>
  <c r="D64" i="8"/>
  <c r="D63" i="8"/>
  <c r="D62" i="8"/>
  <c r="D61" i="8"/>
  <c r="D60" i="8"/>
  <c r="D71" i="7"/>
  <c r="D70" i="7"/>
  <c r="D69" i="7"/>
  <c r="D68" i="7"/>
  <c r="D67" i="7"/>
  <c r="D66" i="7"/>
  <c r="D65" i="7"/>
  <c r="D64" i="7"/>
  <c r="D63" i="7"/>
  <c r="D62" i="7"/>
  <c r="D61" i="7"/>
  <c r="D60" i="7"/>
  <c r="D71" i="6"/>
  <c r="D70" i="6"/>
  <c r="D69" i="6"/>
  <c r="D68" i="6"/>
  <c r="D67" i="6"/>
  <c r="D66" i="6"/>
  <c r="D65" i="6"/>
  <c r="D64" i="6"/>
  <c r="D63" i="6"/>
  <c r="D62" i="6"/>
  <c r="D61" i="6"/>
  <c r="D60" i="6"/>
  <c r="D71" i="5"/>
  <c r="D70" i="5"/>
  <c r="D69" i="5"/>
  <c r="D68" i="5"/>
  <c r="D67" i="5"/>
  <c r="D66" i="5"/>
  <c r="D65" i="5"/>
  <c r="D64" i="5"/>
  <c r="D63" i="5"/>
  <c r="D62" i="5"/>
  <c r="D61" i="5"/>
  <c r="D71" i="4"/>
  <c r="D70" i="4"/>
  <c r="D69" i="4"/>
  <c r="D68" i="4"/>
  <c r="D67" i="4"/>
  <c r="D66" i="4"/>
  <c r="D65" i="4"/>
  <c r="D64" i="4"/>
  <c r="D62" i="4"/>
  <c r="D61" i="4"/>
  <c r="D60" i="4"/>
  <c r="D71" i="3"/>
  <c r="D70" i="3"/>
  <c r="D69" i="3"/>
  <c r="D68" i="3"/>
  <c r="D67" i="3"/>
  <c r="D66" i="3"/>
  <c r="D65" i="3"/>
  <c r="D64" i="3"/>
  <c r="D63" i="3"/>
  <c r="D62" i="3"/>
  <c r="D61" i="3"/>
  <c r="D60" i="3"/>
  <c r="D71" i="2"/>
  <c r="D70" i="2"/>
  <c r="D69" i="2"/>
  <c r="D68" i="2"/>
  <c r="D67" i="2"/>
  <c r="D66" i="2"/>
  <c r="D65" i="2"/>
  <c r="D64" i="2"/>
  <c r="D63" i="2"/>
  <c r="D62" i="2"/>
  <c r="D61" i="2"/>
  <c r="D60" i="2"/>
  <c r="D71" i="1"/>
  <c r="D70" i="1"/>
  <c r="D69" i="1"/>
  <c r="D68" i="1"/>
  <c r="D67" i="1"/>
  <c r="D66" i="1"/>
  <c r="D65" i="1"/>
  <c r="D64" i="1"/>
  <c r="D63" i="1"/>
  <c r="D62" i="1"/>
  <c r="D61" i="1"/>
  <c r="D34" i="3"/>
  <c r="D47" i="2"/>
  <c r="D72" i="9" l="1"/>
  <c r="D72" i="8"/>
  <c r="D72" i="7"/>
  <c r="D72" i="6"/>
  <c r="D72" i="5"/>
  <c r="D72" i="4"/>
  <c r="D72" i="3"/>
  <c r="D72" i="2"/>
  <c r="D72" i="1"/>
  <c r="D8" i="9"/>
  <c r="D47" i="7"/>
  <c r="D47" i="1"/>
  <c r="D17" i="3" l="1"/>
  <c r="D16" i="3"/>
  <c r="D13" i="3"/>
  <c r="D12" i="3"/>
  <c r="D9" i="3"/>
  <c r="E9" i="3" s="1"/>
  <c r="D8" i="1"/>
  <c r="D58" i="9"/>
  <c r="D57" i="9"/>
  <c r="D56" i="9"/>
  <c r="D55" i="9"/>
  <c r="D54" i="9"/>
  <c r="D53" i="9"/>
  <c r="D52" i="9"/>
  <c r="D51" i="9"/>
  <c r="D50" i="9"/>
  <c r="D49" i="9"/>
  <c r="D48" i="9"/>
  <c r="D47" i="9"/>
  <c r="D45" i="9"/>
  <c r="D44" i="9"/>
  <c r="D43" i="9"/>
  <c r="D42" i="9"/>
  <c r="D41" i="9"/>
  <c r="D40" i="9"/>
  <c r="D39" i="9"/>
  <c r="D38" i="9"/>
  <c r="D37" i="9"/>
  <c r="D36" i="9"/>
  <c r="D35" i="9"/>
  <c r="D34" i="9"/>
  <c r="D32" i="9"/>
  <c r="D31" i="9"/>
  <c r="D30" i="9"/>
  <c r="D29" i="9"/>
  <c r="D28" i="9"/>
  <c r="D27" i="9"/>
  <c r="D26" i="9"/>
  <c r="D25" i="9"/>
  <c r="D24" i="9"/>
  <c r="D23" i="9"/>
  <c r="D22" i="9"/>
  <c r="D21" i="9"/>
  <c r="D19" i="9"/>
  <c r="D18" i="9"/>
  <c r="D17" i="9"/>
  <c r="D16" i="9"/>
  <c r="D15" i="9"/>
  <c r="D14" i="9"/>
  <c r="D13" i="9"/>
  <c r="D12" i="9"/>
  <c r="D11" i="9"/>
  <c r="D10" i="9"/>
  <c r="D9" i="9"/>
  <c r="E9" i="9" s="1"/>
  <c r="D58" i="8"/>
  <c r="D57" i="8"/>
  <c r="D56" i="8"/>
  <c r="D55" i="8"/>
  <c r="D54" i="8"/>
  <c r="D53" i="8"/>
  <c r="D52" i="8"/>
  <c r="D51" i="8"/>
  <c r="D50" i="8"/>
  <c r="D49" i="8"/>
  <c r="D48" i="8"/>
  <c r="D47" i="8"/>
  <c r="D45" i="8"/>
  <c r="D44" i="8"/>
  <c r="D43" i="8"/>
  <c r="D42" i="8"/>
  <c r="D41" i="8"/>
  <c r="D40" i="8"/>
  <c r="D39" i="8"/>
  <c r="D38" i="8"/>
  <c r="D37" i="8"/>
  <c r="D36" i="8"/>
  <c r="D35" i="8"/>
  <c r="D34" i="8"/>
  <c r="D32" i="8"/>
  <c r="D31" i="8"/>
  <c r="D30" i="8"/>
  <c r="D29" i="8"/>
  <c r="D28" i="8"/>
  <c r="D27" i="8"/>
  <c r="D26" i="8"/>
  <c r="D25" i="8"/>
  <c r="D24" i="8"/>
  <c r="D23" i="8"/>
  <c r="D22" i="8"/>
  <c r="D21" i="8"/>
  <c r="D19" i="8"/>
  <c r="D18" i="8"/>
  <c r="D17" i="8"/>
  <c r="D16" i="8"/>
  <c r="D15" i="8"/>
  <c r="D14" i="8"/>
  <c r="D13" i="8"/>
  <c r="D12" i="8"/>
  <c r="D11" i="8"/>
  <c r="D10" i="8"/>
  <c r="D9" i="8"/>
  <c r="E9" i="8" s="1"/>
  <c r="D8" i="8"/>
  <c r="D58" i="7"/>
  <c r="D57" i="7"/>
  <c r="D56" i="7"/>
  <c r="D55" i="7"/>
  <c r="D54" i="7"/>
  <c r="D53" i="7"/>
  <c r="D52" i="7"/>
  <c r="D51" i="7"/>
  <c r="D50" i="7"/>
  <c r="D49" i="7"/>
  <c r="D48" i="7"/>
  <c r="D45" i="7"/>
  <c r="D44" i="7"/>
  <c r="D43" i="7"/>
  <c r="D42" i="7"/>
  <c r="D41" i="7"/>
  <c r="D40" i="7"/>
  <c r="D39" i="7"/>
  <c r="D38" i="7"/>
  <c r="D37" i="7"/>
  <c r="D36" i="7"/>
  <c r="D35" i="7"/>
  <c r="D34" i="7"/>
  <c r="D32" i="7"/>
  <c r="D31" i="7"/>
  <c r="D30" i="7"/>
  <c r="D29" i="7"/>
  <c r="D28" i="7"/>
  <c r="D27" i="7"/>
  <c r="D26" i="7"/>
  <c r="D25" i="7"/>
  <c r="D24" i="7"/>
  <c r="D23" i="7"/>
  <c r="D22" i="7"/>
  <c r="D19" i="7"/>
  <c r="D18" i="7"/>
  <c r="D17" i="7"/>
  <c r="D16" i="7"/>
  <c r="D15" i="7"/>
  <c r="D14" i="7"/>
  <c r="D13" i="7"/>
  <c r="D12" i="7"/>
  <c r="D11" i="7"/>
  <c r="D10" i="7"/>
  <c r="D9" i="7"/>
  <c r="E9" i="7" s="1"/>
  <c r="E10" i="7" s="1"/>
  <c r="D8" i="7"/>
  <c r="D58" i="6"/>
  <c r="D57" i="6"/>
  <c r="D56" i="6"/>
  <c r="D55" i="6"/>
  <c r="D54" i="6"/>
  <c r="D53" i="6"/>
  <c r="D52" i="6"/>
  <c r="D51" i="6"/>
  <c r="D50" i="6"/>
  <c r="D49" i="6"/>
  <c r="D48" i="6"/>
  <c r="D47" i="6"/>
  <c r="D45" i="6"/>
  <c r="D44" i="6"/>
  <c r="D43" i="6"/>
  <c r="D42" i="6"/>
  <c r="D41" i="6"/>
  <c r="D40" i="6"/>
  <c r="D39" i="6"/>
  <c r="D38" i="6"/>
  <c r="D37" i="6"/>
  <c r="D36" i="6"/>
  <c r="D35" i="6"/>
  <c r="D34" i="6"/>
  <c r="D32" i="6"/>
  <c r="D31" i="6"/>
  <c r="D30" i="6"/>
  <c r="D29" i="6"/>
  <c r="D28" i="6"/>
  <c r="D27" i="6"/>
  <c r="D26" i="6"/>
  <c r="D25" i="6"/>
  <c r="D24" i="6"/>
  <c r="D23" i="6"/>
  <c r="D22" i="6"/>
  <c r="D21" i="6"/>
  <c r="D19" i="6"/>
  <c r="D18" i="6"/>
  <c r="D17" i="6"/>
  <c r="D16" i="6"/>
  <c r="D15" i="6"/>
  <c r="D14" i="6"/>
  <c r="D13" i="6"/>
  <c r="D12" i="6"/>
  <c r="D11" i="6"/>
  <c r="D10" i="6"/>
  <c r="D9" i="6"/>
  <c r="E9" i="6" s="1"/>
  <c r="E10" i="6" s="1"/>
  <c r="D8" i="6"/>
  <c r="D58" i="5"/>
  <c r="D57" i="5"/>
  <c r="D56" i="5"/>
  <c r="D55" i="5"/>
  <c r="D54" i="5"/>
  <c r="D53" i="5"/>
  <c r="D52" i="5"/>
  <c r="D51" i="5"/>
  <c r="D50" i="5"/>
  <c r="D49" i="5"/>
  <c r="D48" i="5"/>
  <c r="D45" i="5"/>
  <c r="D44" i="5"/>
  <c r="D43" i="5"/>
  <c r="D42" i="5"/>
  <c r="D41" i="5"/>
  <c r="D40" i="5"/>
  <c r="D39" i="5"/>
  <c r="D38" i="5"/>
  <c r="D37" i="5"/>
  <c r="D36" i="5"/>
  <c r="D35" i="5"/>
  <c r="D34" i="5"/>
  <c r="D32" i="5"/>
  <c r="D31" i="5"/>
  <c r="D30" i="5"/>
  <c r="D29" i="5"/>
  <c r="D28" i="5"/>
  <c r="D27" i="5"/>
  <c r="D26" i="5"/>
  <c r="D25" i="5"/>
  <c r="D24" i="5"/>
  <c r="D23" i="5"/>
  <c r="D22" i="5"/>
  <c r="D19" i="5"/>
  <c r="D18" i="5"/>
  <c r="D17" i="5"/>
  <c r="D16" i="5"/>
  <c r="D15" i="5"/>
  <c r="D14" i="5"/>
  <c r="D13" i="5"/>
  <c r="D12" i="5"/>
  <c r="D11" i="5"/>
  <c r="D10" i="5"/>
  <c r="D9" i="5"/>
  <c r="E9" i="5" s="1"/>
  <c r="D8" i="5"/>
  <c r="D58" i="4"/>
  <c r="D57" i="4"/>
  <c r="D56" i="4"/>
  <c r="D55" i="4"/>
  <c r="D54" i="4"/>
  <c r="D53" i="4"/>
  <c r="D52" i="4"/>
  <c r="D51" i="4"/>
  <c r="D50" i="4"/>
  <c r="D49" i="4"/>
  <c r="D48" i="4"/>
  <c r="D47" i="4"/>
  <c r="D45" i="4"/>
  <c r="D44" i="4"/>
  <c r="D43" i="4"/>
  <c r="D42" i="4"/>
  <c r="D41" i="4"/>
  <c r="D40" i="4"/>
  <c r="D39" i="4"/>
  <c r="D38" i="4"/>
  <c r="D37" i="4"/>
  <c r="D36" i="4"/>
  <c r="D35" i="4"/>
  <c r="D34" i="4"/>
  <c r="D32" i="4"/>
  <c r="D31" i="4"/>
  <c r="D30" i="4"/>
  <c r="D29" i="4"/>
  <c r="D28" i="4"/>
  <c r="D27" i="4"/>
  <c r="D26" i="4"/>
  <c r="D25" i="4"/>
  <c r="D24" i="4"/>
  <c r="D23" i="4"/>
  <c r="D22" i="4"/>
  <c r="D21" i="4"/>
  <c r="D19" i="4"/>
  <c r="D18" i="4"/>
  <c r="D17" i="4"/>
  <c r="D16" i="4"/>
  <c r="D15" i="4"/>
  <c r="D14" i="4"/>
  <c r="D13" i="4"/>
  <c r="D12" i="4"/>
  <c r="D11" i="4"/>
  <c r="D10" i="4"/>
  <c r="D9" i="4"/>
  <c r="E9" i="4" s="1"/>
  <c r="D58" i="3"/>
  <c r="D57" i="3"/>
  <c r="D56" i="3"/>
  <c r="D55" i="3"/>
  <c r="D54" i="3"/>
  <c r="D53" i="3"/>
  <c r="D52" i="3"/>
  <c r="D51" i="3"/>
  <c r="D50" i="3"/>
  <c r="D49" i="3"/>
  <c r="D48" i="3"/>
  <c r="D47" i="3"/>
  <c r="D45" i="3"/>
  <c r="D44" i="3"/>
  <c r="D43" i="3"/>
  <c r="D42" i="3"/>
  <c r="D41" i="3"/>
  <c r="D40" i="3"/>
  <c r="D39" i="3"/>
  <c r="D38" i="3"/>
  <c r="D37" i="3"/>
  <c r="D36" i="3"/>
  <c r="D35" i="3"/>
  <c r="D32" i="3"/>
  <c r="D31" i="3"/>
  <c r="D30" i="3"/>
  <c r="D29" i="3"/>
  <c r="D28" i="3"/>
  <c r="D27" i="3"/>
  <c r="D26" i="3"/>
  <c r="D25" i="3"/>
  <c r="D24" i="3"/>
  <c r="D23" i="3"/>
  <c r="D22" i="3"/>
  <c r="D21" i="3"/>
  <c r="D19" i="3"/>
  <c r="D18" i="3"/>
  <c r="D15" i="3"/>
  <c r="D14" i="3"/>
  <c r="D11" i="3"/>
  <c r="D10" i="3"/>
  <c r="D58" i="2"/>
  <c r="D57" i="2"/>
  <c r="D56" i="2"/>
  <c r="D55" i="2"/>
  <c r="D54" i="2"/>
  <c r="D53" i="2"/>
  <c r="D52" i="2"/>
  <c r="D51" i="2"/>
  <c r="D50" i="2"/>
  <c r="D49" i="2"/>
  <c r="D48" i="2"/>
  <c r="D45" i="2"/>
  <c r="D44" i="2"/>
  <c r="D43" i="2"/>
  <c r="D42" i="2"/>
  <c r="D41" i="2"/>
  <c r="D40" i="2"/>
  <c r="D39" i="2"/>
  <c r="D38" i="2"/>
  <c r="D37" i="2"/>
  <c r="D36" i="2"/>
  <c r="D35" i="2"/>
  <c r="D34" i="2"/>
  <c r="D32" i="2"/>
  <c r="D31" i="2"/>
  <c r="D30" i="2"/>
  <c r="D29" i="2"/>
  <c r="D28" i="2"/>
  <c r="D27" i="2"/>
  <c r="D26" i="2"/>
  <c r="D25" i="2"/>
  <c r="D24" i="2"/>
  <c r="D23" i="2"/>
  <c r="D22" i="2"/>
  <c r="D21" i="2"/>
  <c r="D19" i="2"/>
  <c r="D18" i="2"/>
  <c r="D17" i="2"/>
  <c r="D16" i="2"/>
  <c r="D15" i="2"/>
  <c r="D14" i="2"/>
  <c r="D13" i="2"/>
  <c r="D12" i="2"/>
  <c r="D11" i="2"/>
  <c r="D10" i="2"/>
  <c r="D9" i="2"/>
  <c r="E9" i="2" s="1"/>
  <c r="D8" i="2"/>
  <c r="D58" i="1"/>
  <c r="D57" i="1"/>
  <c r="D56" i="1"/>
  <c r="D55" i="1"/>
  <c r="D54" i="1"/>
  <c r="D53" i="1"/>
  <c r="D52" i="1"/>
  <c r="D51" i="1"/>
  <c r="D50" i="1"/>
  <c r="D49" i="1"/>
  <c r="D48" i="1"/>
  <c r="D45" i="1"/>
  <c r="D44" i="1"/>
  <c r="D43" i="1"/>
  <c r="D42" i="1"/>
  <c r="D41" i="1"/>
  <c r="D40" i="1"/>
  <c r="D39" i="1"/>
  <c r="D38" i="1"/>
  <c r="D37" i="1"/>
  <c r="D36" i="1"/>
  <c r="D35" i="1"/>
  <c r="D34" i="1"/>
  <c r="D32" i="1"/>
  <c r="D31" i="1"/>
  <c r="D30" i="1"/>
  <c r="D29" i="1"/>
  <c r="D28" i="1"/>
  <c r="D27" i="1"/>
  <c r="D26" i="1"/>
  <c r="D25" i="1"/>
  <c r="D24" i="1"/>
  <c r="D23" i="1"/>
  <c r="D22" i="1"/>
  <c r="D19" i="1"/>
  <c r="D18" i="1"/>
  <c r="D17" i="1"/>
  <c r="D16" i="1"/>
  <c r="D15" i="1"/>
  <c r="D14" i="1"/>
  <c r="D13" i="1"/>
  <c r="D12" i="1"/>
  <c r="D11" i="1"/>
  <c r="D10" i="1"/>
  <c r="D9" i="1"/>
  <c r="E9" i="1" s="1"/>
  <c r="E10" i="4" l="1"/>
  <c r="E10" i="8"/>
  <c r="E11" i="8" s="1"/>
  <c r="E12" i="8" s="1"/>
  <c r="E13" i="8" s="1"/>
  <c r="E14" i="8" s="1"/>
  <c r="E15" i="8" s="1"/>
  <c r="E16" i="8" s="1"/>
  <c r="E17" i="8" s="1"/>
  <c r="E18" i="8" s="1"/>
  <c r="E19" i="8" s="1"/>
  <c r="E21" i="8" s="1"/>
  <c r="E22" i="8" s="1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10" i="9"/>
  <c r="E11" i="9" s="1"/>
  <c r="E12" i="9" s="1"/>
  <c r="E13" i="9" s="1"/>
  <c r="E14" i="9" s="1"/>
  <c r="E15" i="9" s="1"/>
  <c r="E16" i="9" s="1"/>
  <c r="E17" i="9" s="1"/>
  <c r="E18" i="9" s="1"/>
  <c r="E19" i="9" s="1"/>
  <c r="D33" i="7"/>
  <c r="E10" i="3"/>
  <c r="E11" i="3" s="1"/>
  <c r="E12" i="3" s="1"/>
  <c r="E13" i="3" s="1"/>
  <c r="E14" i="3" s="1"/>
  <c r="E15" i="3" s="1"/>
  <c r="E16" i="3" s="1"/>
  <c r="E17" i="3" s="1"/>
  <c r="E18" i="3" s="1"/>
  <c r="E19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4" i="3" s="1"/>
  <c r="D20" i="3"/>
  <c r="D46" i="2"/>
  <c r="E10" i="2"/>
  <c r="E11" i="2" s="1"/>
  <c r="E12" i="2" s="1"/>
  <c r="E13" i="2" s="1"/>
  <c r="E14" i="2" s="1"/>
  <c r="E15" i="2" s="1"/>
  <c r="E16" i="2" s="1"/>
  <c r="E17" i="2" s="1"/>
  <c r="E18" i="2" s="1"/>
  <c r="E19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10" i="1"/>
  <c r="E11" i="1" s="1"/>
  <c r="E12" i="1" s="1"/>
  <c r="E13" i="1" s="1"/>
  <c r="E14" i="1" s="1"/>
  <c r="E15" i="1" s="1"/>
  <c r="E16" i="1" s="1"/>
  <c r="E17" i="1" s="1"/>
  <c r="E18" i="1" s="1"/>
  <c r="E19" i="1" s="1"/>
  <c r="D46" i="9"/>
  <c r="D46" i="8"/>
  <c r="D33" i="8"/>
  <c r="D20" i="8"/>
  <c r="D59" i="7"/>
  <c r="D46" i="7"/>
  <c r="E11" i="7"/>
  <c r="E12" i="7" s="1"/>
  <c r="E13" i="7" s="1"/>
  <c r="E14" i="7" s="1"/>
  <c r="E15" i="7" s="1"/>
  <c r="E16" i="7" s="1"/>
  <c r="E17" i="7" s="1"/>
  <c r="E18" i="7" s="1"/>
  <c r="E19" i="7" s="1"/>
  <c r="E21" i="7" s="1"/>
  <c r="D46" i="6"/>
  <c r="D33" i="6"/>
  <c r="E11" i="6"/>
  <c r="E12" i="6" s="1"/>
  <c r="E13" i="6" s="1"/>
  <c r="E14" i="6" s="1"/>
  <c r="E15" i="6" s="1"/>
  <c r="E16" i="6" s="1"/>
  <c r="E17" i="6" s="1"/>
  <c r="E18" i="6" s="1"/>
  <c r="E19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D20" i="6"/>
  <c r="D46" i="5"/>
  <c r="D20" i="5"/>
  <c r="D46" i="4"/>
  <c r="D33" i="4"/>
  <c r="E11" i="4"/>
  <c r="E12" i="4" s="1"/>
  <c r="E13" i="4" s="1"/>
  <c r="E14" i="4" s="1"/>
  <c r="E15" i="4" s="1"/>
  <c r="E16" i="4" s="1"/>
  <c r="E17" i="4" s="1"/>
  <c r="E18" i="4" s="1"/>
  <c r="E19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D20" i="4"/>
  <c r="D46" i="3"/>
  <c r="D33" i="3"/>
  <c r="D59" i="2"/>
  <c r="D33" i="2"/>
  <c r="D20" i="2"/>
  <c r="D46" i="1"/>
  <c r="D20" i="1"/>
  <c r="D59" i="8"/>
  <c r="D59" i="4"/>
  <c r="D59" i="3"/>
  <c r="D59" i="6"/>
  <c r="D33" i="1"/>
  <c r="D59" i="1"/>
  <c r="E10" i="5"/>
  <c r="E11" i="5" s="1"/>
  <c r="E12" i="5" s="1"/>
  <c r="E13" i="5" s="1"/>
  <c r="E14" i="5" s="1"/>
  <c r="E15" i="5" s="1"/>
  <c r="E16" i="5" s="1"/>
  <c r="E17" i="5" s="1"/>
  <c r="E18" i="5" s="1"/>
  <c r="E19" i="5" s="1"/>
  <c r="E21" i="5" s="1"/>
  <c r="D20" i="7"/>
  <c r="D33" i="9"/>
  <c r="D59" i="9"/>
  <c r="D33" i="5"/>
  <c r="D59" i="5"/>
  <c r="D20" i="9"/>
  <c r="E20" i="1" l="1"/>
  <c r="E21" i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22" i="7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20" i="8"/>
  <c r="E20" i="2"/>
  <c r="E20" i="7"/>
  <c r="E20" i="6"/>
  <c r="E20" i="4"/>
  <c r="E20" i="3"/>
  <c r="E33" i="6"/>
  <c r="E34" i="6"/>
  <c r="E35" i="6" s="1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34" i="8"/>
  <c r="E35" i="8" s="1"/>
  <c r="E36" i="8" s="1"/>
  <c r="E37" i="8" s="1"/>
  <c r="E38" i="8" s="1"/>
  <c r="E39" i="8" s="1"/>
  <c r="E40" i="8" s="1"/>
  <c r="E41" i="8" s="1"/>
  <c r="E42" i="8" s="1"/>
  <c r="E43" i="8" s="1"/>
  <c r="E44" i="8" s="1"/>
  <c r="E45" i="8" s="1"/>
  <c r="E33" i="8"/>
  <c r="E33" i="2"/>
  <c r="E34" i="2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7" i="2" s="1"/>
  <c r="E20" i="5"/>
  <c r="E22" i="5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20" i="9"/>
  <c r="E21" i="9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35" i="3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33" i="3"/>
  <c r="E34" i="4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33" i="4"/>
  <c r="E33" i="7" l="1"/>
  <c r="E34" i="7"/>
  <c r="E35" i="7" s="1"/>
  <c r="E36" i="7" s="1"/>
  <c r="E37" i="7" s="1"/>
  <c r="E38" i="7" s="1"/>
  <c r="E39" i="7" s="1"/>
  <c r="E40" i="7" s="1"/>
  <c r="E41" i="7" s="1"/>
  <c r="E42" i="7" s="1"/>
  <c r="E43" i="7" s="1"/>
  <c r="E44" i="7" s="1"/>
  <c r="E45" i="7" s="1"/>
  <c r="E47" i="7" s="1"/>
  <c r="E48" i="7" s="1"/>
  <c r="E49" i="7" s="1"/>
  <c r="E50" i="7" s="1"/>
  <c r="E51" i="7" s="1"/>
  <c r="E52" i="7" s="1"/>
  <c r="E53" i="7" s="1"/>
  <c r="E54" i="7" s="1"/>
  <c r="E55" i="7" s="1"/>
  <c r="E56" i="7" s="1"/>
  <c r="E57" i="7" s="1"/>
  <c r="E58" i="7" s="1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7" i="3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46" i="3"/>
  <c r="E33" i="9"/>
  <c r="E34" i="9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E45" i="9" s="1"/>
  <c r="E33" i="5"/>
  <c r="E34" i="5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47" i="5" s="1"/>
  <c r="E46" i="6"/>
  <c r="E47" i="6"/>
  <c r="E48" i="6" s="1"/>
  <c r="E49" i="6" s="1"/>
  <c r="E50" i="6" s="1"/>
  <c r="E51" i="6" s="1"/>
  <c r="E52" i="6" s="1"/>
  <c r="E53" i="6" s="1"/>
  <c r="E54" i="6" s="1"/>
  <c r="E55" i="6" s="1"/>
  <c r="E56" i="6" s="1"/>
  <c r="E57" i="6" s="1"/>
  <c r="E58" i="6" s="1"/>
  <c r="E46" i="2"/>
  <c r="E48" i="2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47" i="4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46" i="4"/>
  <c r="E47" i="8"/>
  <c r="E48" i="8" s="1"/>
  <c r="E49" i="8" s="1"/>
  <c r="E50" i="8" s="1"/>
  <c r="E51" i="8" s="1"/>
  <c r="E52" i="8" s="1"/>
  <c r="E53" i="8" s="1"/>
  <c r="E54" i="8" s="1"/>
  <c r="E55" i="8" s="1"/>
  <c r="E56" i="8" s="1"/>
  <c r="E57" i="8" s="1"/>
  <c r="E58" i="8" s="1"/>
  <c r="E46" i="8"/>
  <c r="E46" i="7" l="1"/>
  <c r="E59" i="8"/>
  <c r="E60" i="8"/>
  <c r="E61" i="8" s="1"/>
  <c r="E62" i="8" s="1"/>
  <c r="E63" i="8" s="1"/>
  <c r="E64" i="8" s="1"/>
  <c r="E65" i="8" s="1"/>
  <c r="E66" i="8" s="1"/>
  <c r="E67" i="8" s="1"/>
  <c r="E68" i="8" s="1"/>
  <c r="E69" i="8" s="1"/>
  <c r="E70" i="8" s="1"/>
  <c r="E71" i="8" s="1"/>
  <c r="E72" i="8" s="1"/>
  <c r="E59" i="7"/>
  <c r="E60" i="7"/>
  <c r="E61" i="7" s="1"/>
  <c r="E62" i="7" s="1"/>
  <c r="E63" i="7" s="1"/>
  <c r="E64" i="7" s="1"/>
  <c r="E65" i="7" s="1"/>
  <c r="E66" i="7" s="1"/>
  <c r="E67" i="7" s="1"/>
  <c r="E68" i="7" s="1"/>
  <c r="E69" i="7" s="1"/>
  <c r="E70" i="7" s="1"/>
  <c r="E71" i="7" s="1"/>
  <c r="E72" i="7" s="1"/>
  <c r="E59" i="6"/>
  <c r="E60" i="6"/>
  <c r="E61" i="6" s="1"/>
  <c r="E62" i="6" s="1"/>
  <c r="E63" i="6" s="1"/>
  <c r="E64" i="6" s="1"/>
  <c r="E65" i="6" s="1"/>
  <c r="E66" i="6" s="1"/>
  <c r="E67" i="6" s="1"/>
  <c r="E68" i="6" s="1"/>
  <c r="E69" i="6" s="1"/>
  <c r="E70" i="6" s="1"/>
  <c r="E71" i="6" s="1"/>
  <c r="E72" i="6" s="1"/>
  <c r="E59" i="4"/>
  <c r="E60" i="4"/>
  <c r="E61" i="4" s="1"/>
  <c r="E62" i="4" s="1"/>
  <c r="E59" i="3"/>
  <c r="E60" i="3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59" i="2"/>
  <c r="E60" i="2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46" i="1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60" i="1" s="1"/>
  <c r="E46" i="9"/>
  <c r="E47" i="9"/>
  <c r="E48" i="9" s="1"/>
  <c r="E49" i="9" s="1"/>
  <c r="E50" i="9" s="1"/>
  <c r="E51" i="9" s="1"/>
  <c r="E52" i="9" s="1"/>
  <c r="E53" i="9" s="1"/>
  <c r="E54" i="9" s="1"/>
  <c r="E55" i="9" s="1"/>
  <c r="E56" i="9" s="1"/>
  <c r="E57" i="9" s="1"/>
  <c r="E58" i="9" s="1"/>
  <c r="E46" i="5"/>
  <c r="E48" i="5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60" i="5" s="1"/>
  <c r="E63" i="4" l="1"/>
  <c r="E64" i="4" s="1"/>
  <c r="E65" i="4" s="1"/>
  <c r="E66" i="4" s="1"/>
  <c r="E67" i="4" s="1"/>
  <c r="E68" i="4" s="1"/>
  <c r="E69" i="4" s="1"/>
  <c r="E70" i="4" s="1"/>
  <c r="E71" i="4" s="1"/>
  <c r="E72" i="4" s="1"/>
  <c r="E59" i="9"/>
  <c r="E60" i="9"/>
  <c r="E61" i="9" s="1"/>
  <c r="E62" i="9" s="1"/>
  <c r="E63" i="9" s="1"/>
  <c r="E64" i="9" s="1"/>
  <c r="E65" i="9" s="1"/>
  <c r="E66" i="9" s="1"/>
  <c r="E67" i="9" s="1"/>
  <c r="E68" i="9" s="1"/>
  <c r="E69" i="9" s="1"/>
  <c r="E70" i="9" s="1"/>
  <c r="E71" i="9" s="1"/>
  <c r="E72" i="9" s="1"/>
  <c r="E59" i="5"/>
  <c r="E61" i="5"/>
  <c r="E62" i="5" s="1"/>
  <c r="E63" i="5" s="1"/>
  <c r="E64" i="5" s="1"/>
  <c r="E65" i="5" s="1"/>
  <c r="E66" i="5" s="1"/>
  <c r="E67" i="5" s="1"/>
  <c r="E68" i="5" s="1"/>
  <c r="E69" i="5" s="1"/>
  <c r="E70" i="5" s="1"/>
  <c r="E71" i="5" s="1"/>
  <c r="E72" i="5" s="1"/>
  <c r="E59" i="1"/>
  <c r="E61" i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</calcChain>
</file>

<file path=xl/sharedStrings.xml><?xml version="1.0" encoding="utf-8"?>
<sst xmlns="http://schemas.openxmlformats.org/spreadsheetml/2006/main" count="685" uniqueCount="42">
  <si>
    <r>
      <rPr>
        <b/>
        <sz val="11"/>
        <color rgb="FF3366FF"/>
        <rFont val="Arial"/>
        <family val="2"/>
        <charset val="1"/>
      </rPr>
      <t xml:space="preserve">ADMISSÕES, DESLIGAMENTOS E SALDOS DO EMPREGO FORMAL NA </t>
    </r>
    <r>
      <rPr>
        <b/>
        <i/>
        <sz val="11"/>
        <color rgb="FFFF6600"/>
        <rFont val="Arial"/>
        <family val="2"/>
        <charset val="1"/>
      </rPr>
      <t>CONSTRUÇÃO CIVIL</t>
    </r>
  </si>
  <si>
    <t>DADOS NOVO CAGED/MTP</t>
  </si>
  <si>
    <t>MARANHÃO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</si>
  <si>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</si>
  <si>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</si>
  <si>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</si>
  <si>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</si>
  <si>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</si>
  <si>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</si>
  <si>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</si>
  <si>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</si>
  <si>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</si>
  <si>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</si>
  <si>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</si>
  <si>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</si>
  <si>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</si>
  <si>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</si>
  <si>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</si>
  <si>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</si>
  <si>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</si>
  <si>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</si>
  <si>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</si>
  <si>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</si>
  <si>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</si>
  <si>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</si>
  <si>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</si>
  <si>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DEZ*</t>
  </si>
  <si>
    <t>Fonte: NOVO CADASTRO GERAL DE EMPREGADOS E DESEMPREGADOS-CAGED, MINISTÉRIO DO TRABALHO E PREVIDÊNCIA.</t>
  </si>
  <si>
    <t>Elaboração: Banco de Dados-CBIC</t>
  </si>
  <si>
    <t>PIAUÍ</t>
  </si>
  <si>
    <t>CEARÁ</t>
  </si>
  <si>
    <t>RIO GRANDE DO NORTE</t>
  </si>
  <si>
    <t>PARAÍBA</t>
  </si>
  <si>
    <t>PERNAMBUCO</t>
  </si>
  <si>
    <t>ALAGOAS</t>
  </si>
  <si>
    <t>SERGIPE</t>
  </si>
  <si>
    <t>BAHIA</t>
  </si>
  <si>
    <t>2024*</t>
  </si>
  <si>
    <t>2023</t>
  </si>
  <si>
    <t>24 JAN</t>
  </si>
  <si>
    <t xml:space="preserve"> </t>
  </si>
  <si>
    <t>(*) Os totais de admissões, desligamentos e saldos referem-se ao valores de janeiro a novembro com ajustes somados aos valores de admissões, desligamentos e saldos de dezembro sem ajustes.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</si>
</sst>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9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i/>
      <sz val="11"/>
      <color rgb="FFFF6600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49" fontId="5" fillId="0" borderId="4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5" fillId="0" borderId="9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wrapText="1"/>
    </xf>
    <xf numFmtId="49" fontId="8" fillId="0" borderId="0" xfId="0" applyNumberFormat="1" applyFont="1" applyAlignment="1">
      <alignment horizontal="left" vertical="center" wrapText="1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5" xfId="0" applyNumberFormat="1" applyFont="1" applyFill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5" fillId="4" borderId="9" xfId="0" applyNumberFormat="1" applyFont="1" applyFill="1" applyBorder="1" applyAlignment="1">
      <alignment horizontal="center" vertical="center"/>
    </xf>
    <xf numFmtId="164" fontId="5" fillId="5" borderId="5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8"/>
  <sheetViews>
    <sheetView showGridLines="0" zoomScaleNormal="100" workbookViewId="0">
      <pane ySplit="7" topLeftCell="A65" activePane="bottomLeft" state="frozen"/>
      <selection pane="bottomLeft" activeCell="D77" sqref="D77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3" t="s">
        <v>0</v>
      </c>
      <c r="B1" s="23"/>
      <c r="C1" s="23"/>
      <c r="D1" s="23"/>
      <c r="E1" s="23"/>
    </row>
    <row r="2" spans="1:5" ht="15" x14ac:dyDescent="0.2">
      <c r="A2" s="24" t="s">
        <v>1</v>
      </c>
      <c r="B2" s="24"/>
      <c r="C2" s="24"/>
      <c r="D2" s="24"/>
      <c r="E2" s="24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5" t="s">
        <v>2</v>
      </c>
      <c r="B4" s="25"/>
      <c r="C4" s="25"/>
      <c r="D4" s="25"/>
      <c r="E4" s="25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">
      <c r="A7" s="26"/>
      <c r="B7" s="27"/>
      <c r="C7" s="26"/>
      <c r="D7" s="28"/>
      <c r="E7" s="28"/>
    </row>
    <row r="8" spans="1:5" ht="15" customHeight="1" x14ac:dyDescent="0.2">
      <c r="A8" s="2" t="s">
        <v>8</v>
      </c>
      <c r="B8" s="3">
        <v>2113</v>
      </c>
      <c r="C8" s="3">
        <v>2609</v>
      </c>
      <c r="D8" s="4">
        <f t="shared" ref="D8:D19" si="0">B8-C8</f>
        <v>-496</v>
      </c>
      <c r="E8" s="5">
        <v>35645</v>
      </c>
    </row>
    <row r="9" spans="1:5" ht="15" customHeight="1" x14ac:dyDescent="0.2">
      <c r="A9" s="6" t="s">
        <v>9</v>
      </c>
      <c r="B9" s="7">
        <v>1655</v>
      </c>
      <c r="C9" s="7">
        <v>2267</v>
      </c>
      <c r="D9" s="5">
        <f t="shared" si="0"/>
        <v>-612</v>
      </c>
      <c r="E9" s="5">
        <f t="shared" ref="E9:E19" si="1">E8+D9</f>
        <v>35033</v>
      </c>
    </row>
    <row r="10" spans="1:5" ht="15" customHeight="1" x14ac:dyDescent="0.2">
      <c r="A10" s="6" t="s">
        <v>10</v>
      </c>
      <c r="B10" s="7">
        <v>1831</v>
      </c>
      <c r="C10" s="7">
        <v>2738</v>
      </c>
      <c r="D10" s="5">
        <f t="shared" si="0"/>
        <v>-907</v>
      </c>
      <c r="E10" s="5">
        <f t="shared" si="1"/>
        <v>34126</v>
      </c>
    </row>
    <row r="11" spans="1:5" ht="15" customHeight="1" x14ac:dyDescent="0.2">
      <c r="A11" s="6" t="s">
        <v>11</v>
      </c>
      <c r="B11" s="7">
        <v>852</v>
      </c>
      <c r="C11" s="7">
        <v>2654</v>
      </c>
      <c r="D11" s="5">
        <f t="shared" si="0"/>
        <v>-1802</v>
      </c>
      <c r="E11" s="5">
        <f t="shared" si="1"/>
        <v>32324</v>
      </c>
    </row>
    <row r="12" spans="1:5" ht="15" customHeight="1" x14ac:dyDescent="0.2">
      <c r="A12" s="6" t="s">
        <v>12</v>
      </c>
      <c r="B12" s="7">
        <v>1703</v>
      </c>
      <c r="C12" s="7">
        <v>2028</v>
      </c>
      <c r="D12" s="5">
        <f t="shared" si="0"/>
        <v>-325</v>
      </c>
      <c r="E12" s="5">
        <f t="shared" si="1"/>
        <v>31999</v>
      </c>
    </row>
    <row r="13" spans="1:5" ht="15" customHeight="1" x14ac:dyDescent="0.2">
      <c r="A13" s="6" t="s">
        <v>13</v>
      </c>
      <c r="B13" s="7">
        <v>3283</v>
      </c>
      <c r="C13" s="7">
        <v>1521</v>
      </c>
      <c r="D13" s="5">
        <f t="shared" si="0"/>
        <v>1762</v>
      </c>
      <c r="E13" s="5">
        <f t="shared" si="1"/>
        <v>33761</v>
      </c>
    </row>
    <row r="14" spans="1:5" ht="15" customHeight="1" x14ac:dyDescent="0.2">
      <c r="A14" s="6" t="s">
        <v>14</v>
      </c>
      <c r="B14" s="7">
        <v>3568</v>
      </c>
      <c r="C14" s="7">
        <v>1512</v>
      </c>
      <c r="D14" s="5">
        <f t="shared" si="0"/>
        <v>2056</v>
      </c>
      <c r="E14" s="5">
        <f t="shared" si="1"/>
        <v>35817</v>
      </c>
    </row>
    <row r="15" spans="1:5" ht="15" customHeight="1" x14ac:dyDescent="0.2">
      <c r="A15" s="6" t="s">
        <v>15</v>
      </c>
      <c r="B15" s="7">
        <v>4170</v>
      </c>
      <c r="C15" s="7">
        <v>2045</v>
      </c>
      <c r="D15" s="5">
        <f t="shared" si="0"/>
        <v>2125</v>
      </c>
      <c r="E15" s="5">
        <f t="shared" si="1"/>
        <v>37942</v>
      </c>
    </row>
    <row r="16" spans="1:5" ht="15" customHeight="1" x14ac:dyDescent="0.2">
      <c r="A16" s="6" t="s">
        <v>16</v>
      </c>
      <c r="B16" s="7">
        <v>3536</v>
      </c>
      <c r="C16" s="7">
        <v>1773</v>
      </c>
      <c r="D16" s="5">
        <f t="shared" si="0"/>
        <v>1763</v>
      </c>
      <c r="E16" s="5">
        <f t="shared" si="1"/>
        <v>39705</v>
      </c>
    </row>
    <row r="17" spans="1:7" ht="15" customHeight="1" x14ac:dyDescent="0.2">
      <c r="A17" s="6" t="s">
        <v>17</v>
      </c>
      <c r="B17" s="7">
        <v>3567</v>
      </c>
      <c r="C17" s="7">
        <v>2525</v>
      </c>
      <c r="D17" s="5">
        <f t="shared" si="0"/>
        <v>1042</v>
      </c>
      <c r="E17" s="5">
        <f t="shared" si="1"/>
        <v>40747</v>
      </c>
    </row>
    <row r="18" spans="1:7" ht="15" customHeight="1" x14ac:dyDescent="0.2">
      <c r="A18" s="6" t="s">
        <v>18</v>
      </c>
      <c r="B18" s="7">
        <v>2634</v>
      </c>
      <c r="C18" s="7">
        <v>2399</v>
      </c>
      <c r="D18" s="5">
        <f t="shared" si="0"/>
        <v>235</v>
      </c>
      <c r="E18" s="5">
        <f t="shared" si="1"/>
        <v>40982</v>
      </c>
    </row>
    <row r="19" spans="1:7" ht="15" customHeight="1" x14ac:dyDescent="0.2">
      <c r="A19" s="6" t="s">
        <v>19</v>
      </c>
      <c r="B19" s="7">
        <v>1610</v>
      </c>
      <c r="C19" s="7">
        <v>3388</v>
      </c>
      <c r="D19" s="5">
        <f t="shared" si="0"/>
        <v>-1778</v>
      </c>
      <c r="E19" s="5">
        <f t="shared" si="1"/>
        <v>39204</v>
      </c>
    </row>
    <row r="20" spans="1:7" ht="15" customHeight="1" x14ac:dyDescent="0.2">
      <c r="A20" s="8" t="s">
        <v>20</v>
      </c>
      <c r="B20" s="9">
        <v>30522</v>
      </c>
      <c r="C20" s="9">
        <v>27459</v>
      </c>
      <c r="D20" s="9">
        <f>SUM(D8:D19)</f>
        <v>3063</v>
      </c>
      <c r="E20" s="10">
        <f>E19</f>
        <v>39204</v>
      </c>
    </row>
    <row r="21" spans="1:7" ht="15" customHeight="1" x14ac:dyDescent="0.2">
      <c r="A21" s="2" t="s">
        <v>21</v>
      </c>
      <c r="B21" s="3">
        <v>2474</v>
      </c>
      <c r="C21" s="3">
        <v>3634</v>
      </c>
      <c r="D21" s="4">
        <f t="shared" ref="D21:D32" si="2">B21-C21</f>
        <v>-1160</v>
      </c>
      <c r="E21" s="4">
        <f>E19+D21</f>
        <v>38044</v>
      </c>
      <c r="G21" s="11"/>
    </row>
    <row r="22" spans="1:7" ht="16.5" customHeight="1" x14ac:dyDescent="0.2">
      <c r="A22" s="6" t="s">
        <v>9</v>
      </c>
      <c r="B22" s="7">
        <v>2420</v>
      </c>
      <c r="C22" s="7">
        <v>2675</v>
      </c>
      <c r="D22" s="5">
        <f t="shared" si="2"/>
        <v>-255</v>
      </c>
      <c r="E22" s="5">
        <f t="shared" ref="E22:E32" si="3">E21+D22</f>
        <v>37789</v>
      </c>
    </row>
    <row r="23" spans="1:7" ht="15" customHeight="1" x14ac:dyDescent="0.2">
      <c r="A23" s="6" t="s">
        <v>10</v>
      </c>
      <c r="B23" s="7">
        <v>2422</v>
      </c>
      <c r="C23" s="7">
        <v>2708</v>
      </c>
      <c r="D23" s="5">
        <f t="shared" si="2"/>
        <v>-286</v>
      </c>
      <c r="E23" s="5">
        <f t="shared" si="3"/>
        <v>37503</v>
      </c>
    </row>
    <row r="24" spans="1:7" ht="15" customHeight="1" x14ac:dyDescent="0.2">
      <c r="A24" s="6" t="s">
        <v>11</v>
      </c>
      <c r="B24" s="7">
        <v>2868</v>
      </c>
      <c r="C24" s="7">
        <v>2287</v>
      </c>
      <c r="D24" s="5">
        <f t="shared" si="2"/>
        <v>581</v>
      </c>
      <c r="E24" s="5">
        <f t="shared" si="3"/>
        <v>38084</v>
      </c>
    </row>
    <row r="25" spans="1:7" ht="15" customHeight="1" x14ac:dyDescent="0.2">
      <c r="A25" s="6" t="s">
        <v>12</v>
      </c>
      <c r="B25" s="7">
        <v>3429</v>
      </c>
      <c r="C25" s="7">
        <v>2172</v>
      </c>
      <c r="D25" s="5">
        <f t="shared" si="2"/>
        <v>1257</v>
      </c>
      <c r="E25" s="5">
        <f t="shared" si="3"/>
        <v>39341</v>
      </c>
    </row>
    <row r="26" spans="1:7" ht="15" customHeight="1" x14ac:dyDescent="0.2">
      <c r="A26" s="6" t="s">
        <v>13</v>
      </c>
      <c r="B26" s="7">
        <v>3860</v>
      </c>
      <c r="C26" s="7">
        <v>2207</v>
      </c>
      <c r="D26" s="5">
        <f t="shared" si="2"/>
        <v>1653</v>
      </c>
      <c r="E26" s="5">
        <f t="shared" si="3"/>
        <v>40994</v>
      </c>
    </row>
    <row r="27" spans="1:7" ht="15" customHeight="1" x14ac:dyDescent="0.2">
      <c r="A27" s="6" t="s">
        <v>14</v>
      </c>
      <c r="B27" s="7">
        <v>4099</v>
      </c>
      <c r="C27" s="7">
        <v>2572</v>
      </c>
      <c r="D27" s="5">
        <f t="shared" si="2"/>
        <v>1527</v>
      </c>
      <c r="E27" s="5">
        <f t="shared" si="3"/>
        <v>42521</v>
      </c>
    </row>
    <row r="28" spans="1:7" ht="15" customHeight="1" x14ac:dyDescent="0.2">
      <c r="A28" s="6" t="s">
        <v>15</v>
      </c>
      <c r="B28" s="7">
        <v>3882</v>
      </c>
      <c r="C28" s="7">
        <v>2790</v>
      </c>
      <c r="D28" s="5">
        <f t="shared" si="2"/>
        <v>1092</v>
      </c>
      <c r="E28" s="5">
        <f t="shared" si="3"/>
        <v>43613</v>
      </c>
    </row>
    <row r="29" spans="1:7" ht="15" customHeight="1" x14ac:dyDescent="0.2">
      <c r="A29" s="6" t="s">
        <v>16</v>
      </c>
      <c r="B29" s="7">
        <v>3870</v>
      </c>
      <c r="C29" s="7">
        <v>2176</v>
      </c>
      <c r="D29" s="5">
        <f t="shared" si="2"/>
        <v>1694</v>
      </c>
      <c r="E29" s="5">
        <f t="shared" si="3"/>
        <v>45307</v>
      </c>
    </row>
    <row r="30" spans="1:7" ht="15.75" customHeight="1" x14ac:dyDescent="0.2">
      <c r="A30" s="6" t="s">
        <v>17</v>
      </c>
      <c r="B30" s="7">
        <v>3737</v>
      </c>
      <c r="C30" s="7">
        <v>2508</v>
      </c>
      <c r="D30" s="5">
        <f t="shared" si="2"/>
        <v>1229</v>
      </c>
      <c r="E30" s="5">
        <f t="shared" si="3"/>
        <v>46536</v>
      </c>
    </row>
    <row r="31" spans="1:7" ht="15" customHeight="1" x14ac:dyDescent="0.2">
      <c r="A31" s="6" t="s">
        <v>18</v>
      </c>
      <c r="B31" s="7">
        <v>3543</v>
      </c>
      <c r="C31" s="7">
        <v>3190</v>
      </c>
      <c r="D31" s="5">
        <f t="shared" si="2"/>
        <v>353</v>
      </c>
      <c r="E31" s="5">
        <f t="shared" si="3"/>
        <v>46889</v>
      </c>
    </row>
    <row r="32" spans="1:7" ht="15" customHeight="1" x14ac:dyDescent="0.2">
      <c r="A32" s="6" t="s">
        <v>19</v>
      </c>
      <c r="B32" s="7">
        <v>2317</v>
      </c>
      <c r="C32" s="12">
        <v>3351</v>
      </c>
      <c r="D32" s="5">
        <f t="shared" si="2"/>
        <v>-1034</v>
      </c>
      <c r="E32" s="5">
        <f t="shared" si="3"/>
        <v>45855</v>
      </c>
    </row>
    <row r="33" spans="1:5" ht="15" customHeight="1" x14ac:dyDescent="0.2">
      <c r="A33" s="8" t="s">
        <v>22</v>
      </c>
      <c r="B33" s="9">
        <v>38921</v>
      </c>
      <c r="C33" s="9">
        <v>32270</v>
      </c>
      <c r="D33" s="10">
        <f>SUM(D21:D32)</f>
        <v>6651</v>
      </c>
      <c r="E33" s="10">
        <f>E32</f>
        <v>45855</v>
      </c>
    </row>
    <row r="34" spans="1:5" ht="15" customHeight="1" x14ac:dyDescent="0.2">
      <c r="A34" s="2" t="s">
        <v>23</v>
      </c>
      <c r="B34" s="3">
        <v>2575</v>
      </c>
      <c r="C34" s="3">
        <v>3529</v>
      </c>
      <c r="D34" s="4">
        <f t="shared" ref="D34:D45" si="4">B34-C34</f>
        <v>-954</v>
      </c>
      <c r="E34" s="4">
        <f>E32+D34</f>
        <v>44901</v>
      </c>
    </row>
    <row r="35" spans="1:5" ht="15" customHeight="1" x14ac:dyDescent="0.2">
      <c r="A35" s="6" t="s">
        <v>9</v>
      </c>
      <c r="B35" s="7">
        <v>2407</v>
      </c>
      <c r="C35" s="7">
        <v>3421</v>
      </c>
      <c r="D35" s="5">
        <f t="shared" si="4"/>
        <v>-1014</v>
      </c>
      <c r="E35" s="5">
        <f t="shared" ref="E35:E45" si="5">E34+D35</f>
        <v>43887</v>
      </c>
    </row>
    <row r="36" spans="1:5" ht="15" customHeight="1" x14ac:dyDescent="0.2">
      <c r="A36" s="6" t="s">
        <v>10</v>
      </c>
      <c r="B36" s="7">
        <v>2689</v>
      </c>
      <c r="C36" s="7">
        <v>3573</v>
      </c>
      <c r="D36" s="5">
        <f t="shared" si="4"/>
        <v>-884</v>
      </c>
      <c r="E36" s="5">
        <f t="shared" si="5"/>
        <v>43003</v>
      </c>
    </row>
    <row r="37" spans="1:5" ht="15" customHeight="1" x14ac:dyDescent="0.2">
      <c r="A37" s="6" t="s">
        <v>11</v>
      </c>
      <c r="B37" s="7">
        <v>3037</v>
      </c>
      <c r="C37" s="7">
        <v>2769</v>
      </c>
      <c r="D37" s="5">
        <f t="shared" si="4"/>
        <v>268</v>
      </c>
      <c r="E37" s="5">
        <f t="shared" si="5"/>
        <v>43271</v>
      </c>
    </row>
    <row r="38" spans="1:5" ht="15" customHeight="1" x14ac:dyDescent="0.2">
      <c r="A38" s="6" t="s">
        <v>12</v>
      </c>
      <c r="B38" s="7">
        <v>3710</v>
      </c>
      <c r="C38" s="7">
        <v>2952</v>
      </c>
      <c r="D38" s="5">
        <f t="shared" si="4"/>
        <v>758</v>
      </c>
      <c r="E38" s="5">
        <f t="shared" si="5"/>
        <v>44029</v>
      </c>
    </row>
    <row r="39" spans="1:5" ht="15" customHeight="1" x14ac:dyDescent="0.2">
      <c r="A39" s="6" t="s">
        <v>13</v>
      </c>
      <c r="B39" s="7">
        <v>4026</v>
      </c>
      <c r="C39" s="7">
        <v>2594</v>
      </c>
      <c r="D39" s="5">
        <f t="shared" si="4"/>
        <v>1432</v>
      </c>
      <c r="E39" s="5">
        <f t="shared" si="5"/>
        <v>45461</v>
      </c>
    </row>
    <row r="40" spans="1:5" ht="15" customHeight="1" x14ac:dyDescent="0.2">
      <c r="A40" s="6" t="s">
        <v>14</v>
      </c>
      <c r="B40" s="7">
        <v>3242</v>
      </c>
      <c r="C40" s="7">
        <v>2819</v>
      </c>
      <c r="D40" s="5">
        <f t="shared" si="4"/>
        <v>423</v>
      </c>
      <c r="E40" s="5">
        <f t="shared" si="5"/>
        <v>45884</v>
      </c>
    </row>
    <row r="41" spans="1:5" ht="15" customHeight="1" x14ac:dyDescent="0.2">
      <c r="A41" s="6" t="s">
        <v>15</v>
      </c>
      <c r="B41" s="7">
        <v>3822</v>
      </c>
      <c r="C41" s="7">
        <v>2815</v>
      </c>
      <c r="D41" s="5">
        <f t="shared" si="4"/>
        <v>1007</v>
      </c>
      <c r="E41" s="5">
        <f t="shared" si="5"/>
        <v>46891</v>
      </c>
    </row>
    <row r="42" spans="1:5" ht="15" customHeight="1" x14ac:dyDescent="0.2">
      <c r="A42" s="6" t="s">
        <v>16</v>
      </c>
      <c r="B42" s="7">
        <v>3849</v>
      </c>
      <c r="C42" s="7">
        <v>2555</v>
      </c>
      <c r="D42" s="5">
        <f t="shared" si="4"/>
        <v>1294</v>
      </c>
      <c r="E42" s="5">
        <f t="shared" si="5"/>
        <v>48185</v>
      </c>
    </row>
    <row r="43" spans="1:5" ht="15" customHeight="1" x14ac:dyDescent="0.2">
      <c r="A43" s="6" t="s">
        <v>17</v>
      </c>
      <c r="B43" s="7">
        <v>3281</v>
      </c>
      <c r="C43" s="7">
        <v>3076</v>
      </c>
      <c r="D43" s="5">
        <f t="shared" si="4"/>
        <v>205</v>
      </c>
      <c r="E43" s="5">
        <f t="shared" si="5"/>
        <v>48390</v>
      </c>
    </row>
    <row r="44" spans="1:5" ht="15" customHeight="1" x14ac:dyDescent="0.2">
      <c r="A44" s="6" t="s">
        <v>18</v>
      </c>
      <c r="B44" s="7">
        <v>3462</v>
      </c>
      <c r="C44" s="7">
        <v>3619</v>
      </c>
      <c r="D44" s="5">
        <f t="shared" si="4"/>
        <v>-157</v>
      </c>
      <c r="E44" s="5">
        <f t="shared" si="5"/>
        <v>48233</v>
      </c>
    </row>
    <row r="45" spans="1:5" ht="15" customHeight="1" x14ac:dyDescent="0.2">
      <c r="A45" s="6" t="s">
        <v>19</v>
      </c>
      <c r="B45" s="7">
        <v>2326</v>
      </c>
      <c r="C45" s="7">
        <v>3379</v>
      </c>
      <c r="D45" s="5">
        <f t="shared" si="4"/>
        <v>-1053</v>
      </c>
      <c r="E45" s="5">
        <f t="shared" si="5"/>
        <v>47180</v>
      </c>
    </row>
    <row r="46" spans="1:5" ht="15" customHeight="1" x14ac:dyDescent="0.2">
      <c r="A46" s="8" t="s">
        <v>24</v>
      </c>
      <c r="B46" s="9">
        <v>38426</v>
      </c>
      <c r="C46" s="9">
        <v>37101</v>
      </c>
      <c r="D46" s="10">
        <f>SUM(D34:D45)</f>
        <v>1325</v>
      </c>
      <c r="E46" s="10">
        <f>E45</f>
        <v>47180</v>
      </c>
    </row>
    <row r="47" spans="1:5" ht="15" customHeight="1" x14ac:dyDescent="0.2">
      <c r="A47" s="2" t="s">
        <v>25</v>
      </c>
      <c r="B47" s="3">
        <v>2759</v>
      </c>
      <c r="C47" s="3">
        <v>3154</v>
      </c>
      <c r="D47" s="4">
        <f t="shared" ref="D47:D58" si="6">B47-C47</f>
        <v>-395</v>
      </c>
      <c r="E47" s="4">
        <f>E45+D47</f>
        <v>46785</v>
      </c>
    </row>
    <row r="48" spans="1:5" ht="15" customHeight="1" x14ac:dyDescent="0.2">
      <c r="A48" s="6" t="s">
        <v>9</v>
      </c>
      <c r="B48" s="7">
        <v>2672</v>
      </c>
      <c r="C48" s="7">
        <v>3138</v>
      </c>
      <c r="D48" s="5">
        <f t="shared" si="6"/>
        <v>-466</v>
      </c>
      <c r="E48" s="5">
        <f t="shared" ref="E48:E58" si="7">E47+D48</f>
        <v>46319</v>
      </c>
    </row>
    <row r="49" spans="1:5" ht="15" customHeight="1" x14ac:dyDescent="0.2">
      <c r="A49" s="6" t="s">
        <v>10</v>
      </c>
      <c r="B49" s="7">
        <v>3217</v>
      </c>
      <c r="C49" s="7">
        <v>2837</v>
      </c>
      <c r="D49" s="5">
        <f t="shared" si="6"/>
        <v>380</v>
      </c>
      <c r="E49" s="5">
        <f t="shared" si="7"/>
        <v>46699</v>
      </c>
    </row>
    <row r="50" spans="1:5" ht="15" customHeight="1" x14ac:dyDescent="0.2">
      <c r="A50" s="6" t="s">
        <v>11</v>
      </c>
      <c r="B50" s="7">
        <v>3022</v>
      </c>
      <c r="C50" s="7">
        <v>2407</v>
      </c>
      <c r="D50" s="5">
        <f t="shared" si="6"/>
        <v>615</v>
      </c>
      <c r="E50" s="5">
        <f t="shared" si="7"/>
        <v>47314</v>
      </c>
    </row>
    <row r="51" spans="1:5" ht="15" customHeight="1" x14ac:dyDescent="0.2">
      <c r="A51" s="6" t="s">
        <v>12</v>
      </c>
      <c r="B51" s="7">
        <v>3378</v>
      </c>
      <c r="C51" s="7">
        <v>2793</v>
      </c>
      <c r="D51" s="5">
        <f t="shared" si="6"/>
        <v>585</v>
      </c>
      <c r="E51" s="5">
        <f t="shared" si="7"/>
        <v>47899</v>
      </c>
    </row>
    <row r="52" spans="1:5" ht="15" customHeight="1" x14ac:dyDescent="0.2">
      <c r="A52" s="6" t="s">
        <v>13</v>
      </c>
      <c r="B52" s="7">
        <v>3632</v>
      </c>
      <c r="C52" s="7">
        <v>2625</v>
      </c>
      <c r="D52" s="5">
        <f t="shared" si="6"/>
        <v>1007</v>
      </c>
      <c r="E52" s="5">
        <f t="shared" si="7"/>
        <v>48906</v>
      </c>
    </row>
    <row r="53" spans="1:5" ht="15" customHeight="1" x14ac:dyDescent="0.2">
      <c r="A53" s="6" t="s">
        <v>14</v>
      </c>
      <c r="B53" s="7">
        <v>3288</v>
      </c>
      <c r="C53" s="7">
        <v>2652</v>
      </c>
      <c r="D53" s="5">
        <f t="shared" si="6"/>
        <v>636</v>
      </c>
      <c r="E53" s="5">
        <f t="shared" si="7"/>
        <v>49542</v>
      </c>
    </row>
    <row r="54" spans="1:5" ht="15" customHeight="1" x14ac:dyDescent="0.2">
      <c r="A54" s="6" t="s">
        <v>15</v>
      </c>
      <c r="B54" s="7">
        <v>3714</v>
      </c>
      <c r="C54" s="7">
        <v>3191</v>
      </c>
      <c r="D54" s="5">
        <f t="shared" si="6"/>
        <v>523</v>
      </c>
      <c r="E54" s="5">
        <f t="shared" si="7"/>
        <v>50065</v>
      </c>
    </row>
    <row r="55" spans="1:5" ht="15" customHeight="1" x14ac:dyDescent="0.2">
      <c r="A55" s="6" t="s">
        <v>16</v>
      </c>
      <c r="B55" s="7">
        <v>3169</v>
      </c>
      <c r="C55" s="7">
        <v>3260</v>
      </c>
      <c r="D55" s="5">
        <f t="shared" si="6"/>
        <v>-91</v>
      </c>
      <c r="E55" s="5">
        <f t="shared" si="7"/>
        <v>49974</v>
      </c>
    </row>
    <row r="56" spans="1:5" ht="15" customHeight="1" x14ac:dyDescent="0.2">
      <c r="A56" s="6" t="s">
        <v>17</v>
      </c>
      <c r="B56" s="7">
        <v>3243</v>
      </c>
      <c r="C56" s="7">
        <v>3211</v>
      </c>
      <c r="D56" s="5">
        <f t="shared" si="6"/>
        <v>32</v>
      </c>
      <c r="E56" s="5">
        <f t="shared" si="7"/>
        <v>50006</v>
      </c>
    </row>
    <row r="57" spans="1:5" ht="15" customHeight="1" x14ac:dyDescent="0.2">
      <c r="A57" s="6" t="s">
        <v>18</v>
      </c>
      <c r="B57" s="7">
        <v>2887</v>
      </c>
      <c r="C57" s="7">
        <v>3363</v>
      </c>
      <c r="D57" s="5">
        <f t="shared" si="6"/>
        <v>-476</v>
      </c>
      <c r="E57" s="5">
        <f t="shared" si="7"/>
        <v>49530</v>
      </c>
    </row>
    <row r="58" spans="1:5" ht="15" customHeight="1" x14ac:dyDescent="0.2">
      <c r="A58" s="6" t="s">
        <v>19</v>
      </c>
      <c r="B58" s="7">
        <v>1667</v>
      </c>
      <c r="C58" s="7">
        <v>3458</v>
      </c>
      <c r="D58" s="5">
        <f t="shared" si="6"/>
        <v>-1791</v>
      </c>
      <c r="E58" s="5">
        <f t="shared" si="7"/>
        <v>47739</v>
      </c>
    </row>
    <row r="59" spans="1:5" ht="15" customHeight="1" x14ac:dyDescent="0.2">
      <c r="A59" s="8" t="s">
        <v>38</v>
      </c>
      <c r="B59" s="9">
        <v>36648</v>
      </c>
      <c r="C59" s="9">
        <v>36089</v>
      </c>
      <c r="D59" s="10">
        <f>SUM(D47:D58)</f>
        <v>559</v>
      </c>
      <c r="E59" s="10">
        <f>E58</f>
        <v>47739</v>
      </c>
    </row>
    <row r="60" spans="1:5" ht="15" customHeight="1" x14ac:dyDescent="0.2">
      <c r="A60" s="2" t="s">
        <v>39</v>
      </c>
      <c r="B60" s="3">
        <v>2590</v>
      </c>
      <c r="C60" s="3">
        <v>3024</v>
      </c>
      <c r="D60" s="4">
        <f t="shared" ref="D60:D71" si="8">B60-C60</f>
        <v>-434</v>
      </c>
      <c r="E60" s="4">
        <f>E58+D60</f>
        <v>47305</v>
      </c>
    </row>
    <row r="61" spans="1:5" ht="15" customHeight="1" x14ac:dyDescent="0.2">
      <c r="A61" s="6" t="s">
        <v>9</v>
      </c>
      <c r="B61" s="7">
        <v>2480</v>
      </c>
      <c r="C61" s="7">
        <v>3047</v>
      </c>
      <c r="D61" s="5">
        <f t="shared" si="8"/>
        <v>-567</v>
      </c>
      <c r="E61" s="5">
        <f t="shared" ref="E61:E71" si="9">E60+D61</f>
        <v>46738</v>
      </c>
    </row>
    <row r="62" spans="1:5" ht="15" customHeight="1" x14ac:dyDescent="0.2">
      <c r="A62" s="6" t="s">
        <v>10</v>
      </c>
      <c r="B62" s="7">
        <v>3205</v>
      </c>
      <c r="C62" s="7">
        <v>2914</v>
      </c>
      <c r="D62" s="5">
        <f t="shared" si="8"/>
        <v>291</v>
      </c>
      <c r="E62" s="5">
        <f t="shared" si="9"/>
        <v>47029</v>
      </c>
    </row>
    <row r="63" spans="1:5" ht="15" customHeight="1" x14ac:dyDescent="0.2">
      <c r="A63" s="6" t="s">
        <v>11</v>
      </c>
      <c r="B63" s="7">
        <v>3538</v>
      </c>
      <c r="C63" s="7">
        <v>2697</v>
      </c>
      <c r="D63" s="5">
        <f t="shared" si="8"/>
        <v>841</v>
      </c>
      <c r="E63" s="5">
        <f t="shared" si="9"/>
        <v>47870</v>
      </c>
    </row>
    <row r="64" spans="1:5" ht="15" customHeight="1" x14ac:dyDescent="0.2">
      <c r="A64" s="6" t="s">
        <v>12</v>
      </c>
      <c r="B64" s="7">
        <v>4084</v>
      </c>
      <c r="C64" s="7">
        <v>2743</v>
      </c>
      <c r="D64" s="5">
        <f t="shared" si="8"/>
        <v>1341</v>
      </c>
      <c r="E64" s="5">
        <f t="shared" si="9"/>
        <v>49211</v>
      </c>
    </row>
    <row r="65" spans="1:5" ht="15" customHeight="1" x14ac:dyDescent="0.2">
      <c r="A65" s="6" t="s">
        <v>13</v>
      </c>
      <c r="B65" s="7">
        <v>4359</v>
      </c>
      <c r="C65" s="7">
        <v>2920</v>
      </c>
      <c r="D65" s="5">
        <f t="shared" si="8"/>
        <v>1439</v>
      </c>
      <c r="E65" s="5">
        <f t="shared" si="9"/>
        <v>50650</v>
      </c>
    </row>
    <row r="66" spans="1:5" ht="15" customHeight="1" x14ac:dyDescent="0.2">
      <c r="A66" s="6" t="s">
        <v>14</v>
      </c>
      <c r="B66" s="7">
        <v>3845</v>
      </c>
      <c r="C66" s="7">
        <v>2968</v>
      </c>
      <c r="D66" s="5">
        <f t="shared" si="8"/>
        <v>877</v>
      </c>
      <c r="E66" s="5">
        <f t="shared" si="9"/>
        <v>51527</v>
      </c>
    </row>
    <row r="67" spans="1:5" ht="15" customHeight="1" x14ac:dyDescent="0.2">
      <c r="A67" s="6" t="s">
        <v>15</v>
      </c>
      <c r="B67" s="7">
        <v>3200</v>
      </c>
      <c r="C67" s="7">
        <v>3311</v>
      </c>
      <c r="D67" s="5">
        <f t="shared" si="8"/>
        <v>-111</v>
      </c>
      <c r="E67" s="5">
        <f t="shared" si="9"/>
        <v>51416</v>
      </c>
    </row>
    <row r="68" spans="1:5" ht="15" customHeight="1" x14ac:dyDescent="0.2">
      <c r="A68" s="6" t="s">
        <v>16</v>
      </c>
      <c r="B68" s="7">
        <v>2863</v>
      </c>
      <c r="C68" s="7">
        <v>2602</v>
      </c>
      <c r="D68" s="5">
        <f t="shared" si="8"/>
        <v>261</v>
      </c>
      <c r="E68" s="5">
        <f t="shared" si="9"/>
        <v>51677</v>
      </c>
    </row>
    <row r="69" spans="1:5" ht="15" customHeight="1" x14ac:dyDescent="0.2">
      <c r="A69" s="6" t="s">
        <v>17</v>
      </c>
      <c r="B69" s="7">
        <v>3209</v>
      </c>
      <c r="C69" s="7">
        <v>3418</v>
      </c>
      <c r="D69" s="5">
        <f t="shared" si="8"/>
        <v>-209</v>
      </c>
      <c r="E69" s="5">
        <f t="shared" si="9"/>
        <v>51468</v>
      </c>
    </row>
    <row r="70" spans="1:5" ht="15" customHeight="1" x14ac:dyDescent="0.2">
      <c r="A70" s="6" t="s">
        <v>18</v>
      </c>
      <c r="B70" s="7">
        <v>3046</v>
      </c>
      <c r="C70" s="7">
        <v>3342</v>
      </c>
      <c r="D70" s="5">
        <f t="shared" si="8"/>
        <v>-296</v>
      </c>
      <c r="E70" s="5">
        <f t="shared" si="9"/>
        <v>51172</v>
      </c>
    </row>
    <row r="71" spans="1:5" ht="15" customHeight="1" x14ac:dyDescent="0.2">
      <c r="A71" s="6" t="s">
        <v>26</v>
      </c>
      <c r="B71" s="7">
        <v>1651</v>
      </c>
      <c r="C71" s="7">
        <v>3476</v>
      </c>
      <c r="D71" s="5">
        <f t="shared" si="8"/>
        <v>-1825</v>
      </c>
      <c r="E71" s="5">
        <f t="shared" si="9"/>
        <v>49347</v>
      </c>
    </row>
    <row r="72" spans="1:5" ht="15" customHeight="1" x14ac:dyDescent="0.2">
      <c r="A72" s="8" t="s">
        <v>37</v>
      </c>
      <c r="B72" s="9">
        <v>38070</v>
      </c>
      <c r="C72" s="9">
        <v>36462</v>
      </c>
      <c r="D72" s="10">
        <f>SUM(D60:D71)</f>
        <v>1608</v>
      </c>
      <c r="E72" s="10">
        <f>E71</f>
        <v>49347</v>
      </c>
    </row>
    <row r="73" spans="1:5" x14ac:dyDescent="0.2">
      <c r="A73" s="13" t="s">
        <v>27</v>
      </c>
    </row>
    <row r="74" spans="1:5" x14ac:dyDescent="0.2">
      <c r="A74" s="14" t="s">
        <v>28</v>
      </c>
    </row>
    <row r="75" spans="1:5" ht="26.25" customHeight="1" x14ac:dyDescent="0.2">
      <c r="A75" s="22" t="s">
        <v>41</v>
      </c>
      <c r="B75" s="22"/>
      <c r="C75" s="22"/>
      <c r="D75" s="22"/>
      <c r="E75" s="22"/>
    </row>
    <row r="77" spans="1:5" x14ac:dyDescent="0.2">
      <c r="E77" s="15"/>
    </row>
    <row r="78" spans="1:5" x14ac:dyDescent="0.2">
      <c r="E78" s="16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8"/>
  <sheetViews>
    <sheetView showGridLines="0" zoomScaleNormal="100" workbookViewId="0">
      <pane ySplit="7" topLeftCell="A65" activePane="bottomLeft" state="frozen"/>
      <selection pane="bottomLeft" activeCell="D77" sqref="D77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3" t="s">
        <v>0</v>
      </c>
      <c r="B1" s="23"/>
      <c r="C1" s="23"/>
      <c r="D1" s="23"/>
      <c r="E1" s="23"/>
    </row>
    <row r="2" spans="1:5" ht="15" x14ac:dyDescent="0.2">
      <c r="A2" s="24" t="s">
        <v>1</v>
      </c>
      <c r="B2" s="24"/>
      <c r="C2" s="24"/>
      <c r="D2" s="24"/>
      <c r="E2" s="24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5" t="s">
        <v>29</v>
      </c>
      <c r="B4" s="25"/>
      <c r="C4" s="25"/>
      <c r="D4" s="25"/>
      <c r="E4" s="25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">
      <c r="A7" s="26"/>
      <c r="B7" s="27"/>
      <c r="C7" s="26"/>
      <c r="D7" s="28"/>
      <c r="E7" s="28"/>
    </row>
    <row r="8" spans="1:5" ht="15" customHeight="1" x14ac:dyDescent="0.2">
      <c r="A8" s="2" t="s">
        <v>8</v>
      </c>
      <c r="B8" s="21">
        <v>1559</v>
      </c>
      <c r="C8" s="3">
        <v>964</v>
      </c>
      <c r="D8" s="4">
        <f t="shared" ref="D8:D19" si="0">B8-C8</f>
        <v>595</v>
      </c>
      <c r="E8" s="5">
        <v>20997</v>
      </c>
    </row>
    <row r="9" spans="1:5" ht="15" customHeight="1" x14ac:dyDescent="0.2">
      <c r="A9" s="6" t="s">
        <v>9</v>
      </c>
      <c r="B9" s="7">
        <v>1301</v>
      </c>
      <c r="C9" s="7">
        <v>1345</v>
      </c>
      <c r="D9" s="5">
        <f t="shared" si="0"/>
        <v>-44</v>
      </c>
      <c r="E9" s="5">
        <f t="shared" ref="E9:E19" si="1">E8+D9</f>
        <v>20953</v>
      </c>
    </row>
    <row r="10" spans="1:5" ht="15" customHeight="1" x14ac:dyDescent="0.2">
      <c r="A10" s="6" t="s">
        <v>10</v>
      </c>
      <c r="B10" s="7">
        <v>999</v>
      </c>
      <c r="C10" s="7">
        <v>1789</v>
      </c>
      <c r="D10" s="5">
        <f t="shared" si="0"/>
        <v>-790</v>
      </c>
      <c r="E10" s="5">
        <f t="shared" si="1"/>
        <v>20163</v>
      </c>
    </row>
    <row r="11" spans="1:5" ht="15" customHeight="1" x14ac:dyDescent="0.2">
      <c r="A11" s="6" t="s">
        <v>11</v>
      </c>
      <c r="B11" s="7">
        <v>341</v>
      </c>
      <c r="C11" s="7">
        <v>1875</v>
      </c>
      <c r="D11" s="5">
        <f t="shared" si="0"/>
        <v>-1534</v>
      </c>
      <c r="E11" s="5">
        <f t="shared" si="1"/>
        <v>18629</v>
      </c>
    </row>
    <row r="12" spans="1:5" ht="15" customHeight="1" x14ac:dyDescent="0.2">
      <c r="A12" s="6" t="s">
        <v>12</v>
      </c>
      <c r="B12" s="7">
        <v>689</v>
      </c>
      <c r="C12" s="7">
        <v>1242</v>
      </c>
      <c r="D12" s="5">
        <f t="shared" si="0"/>
        <v>-553</v>
      </c>
      <c r="E12" s="5">
        <f t="shared" si="1"/>
        <v>18076</v>
      </c>
    </row>
    <row r="13" spans="1:5" ht="15" customHeight="1" x14ac:dyDescent="0.2">
      <c r="A13" s="6" t="s">
        <v>13</v>
      </c>
      <c r="B13" s="7">
        <v>837</v>
      </c>
      <c r="C13" s="7">
        <v>925</v>
      </c>
      <c r="D13" s="5">
        <f t="shared" si="0"/>
        <v>-88</v>
      </c>
      <c r="E13" s="5">
        <f t="shared" si="1"/>
        <v>17988</v>
      </c>
    </row>
    <row r="14" spans="1:5" ht="15" customHeight="1" x14ac:dyDescent="0.2">
      <c r="A14" s="6" t="s">
        <v>14</v>
      </c>
      <c r="B14" s="7">
        <v>1559</v>
      </c>
      <c r="C14" s="7">
        <v>681</v>
      </c>
      <c r="D14" s="5">
        <f t="shared" si="0"/>
        <v>878</v>
      </c>
      <c r="E14" s="5">
        <f t="shared" si="1"/>
        <v>18866</v>
      </c>
    </row>
    <row r="15" spans="1:5" ht="15" customHeight="1" x14ac:dyDescent="0.2">
      <c r="A15" s="6" t="s">
        <v>15</v>
      </c>
      <c r="B15" s="7">
        <v>2029</v>
      </c>
      <c r="C15" s="7">
        <v>922</v>
      </c>
      <c r="D15" s="5">
        <f t="shared" si="0"/>
        <v>1107</v>
      </c>
      <c r="E15" s="5">
        <f t="shared" si="1"/>
        <v>19973</v>
      </c>
    </row>
    <row r="16" spans="1:5" ht="15" customHeight="1" x14ac:dyDescent="0.2">
      <c r="A16" s="6" t="s">
        <v>16</v>
      </c>
      <c r="B16" s="7">
        <v>1826</v>
      </c>
      <c r="C16" s="7">
        <v>1012</v>
      </c>
      <c r="D16" s="5">
        <f t="shared" si="0"/>
        <v>814</v>
      </c>
      <c r="E16" s="5">
        <f t="shared" si="1"/>
        <v>20787</v>
      </c>
    </row>
    <row r="17" spans="1:5" ht="15" customHeight="1" x14ac:dyDescent="0.2">
      <c r="A17" s="6" t="s">
        <v>17</v>
      </c>
      <c r="B17" s="7">
        <v>1845</v>
      </c>
      <c r="C17" s="7">
        <v>1056</v>
      </c>
      <c r="D17" s="5">
        <f t="shared" si="0"/>
        <v>789</v>
      </c>
      <c r="E17" s="5">
        <f t="shared" si="1"/>
        <v>21576</v>
      </c>
    </row>
    <row r="18" spans="1:5" ht="15" customHeight="1" x14ac:dyDescent="0.2">
      <c r="A18" s="6" t="s">
        <v>18</v>
      </c>
      <c r="B18" s="7">
        <v>1453</v>
      </c>
      <c r="C18" s="7">
        <v>1397</v>
      </c>
      <c r="D18" s="5">
        <f t="shared" si="0"/>
        <v>56</v>
      </c>
      <c r="E18" s="5">
        <f t="shared" si="1"/>
        <v>21632</v>
      </c>
    </row>
    <row r="19" spans="1:5" ht="15" customHeight="1" x14ac:dyDescent="0.2">
      <c r="A19" s="6" t="s">
        <v>19</v>
      </c>
      <c r="B19" s="7">
        <v>1047</v>
      </c>
      <c r="C19" s="7">
        <v>1293</v>
      </c>
      <c r="D19" s="5">
        <f t="shared" si="0"/>
        <v>-246</v>
      </c>
      <c r="E19" s="5">
        <f t="shared" si="1"/>
        <v>21386</v>
      </c>
    </row>
    <row r="20" spans="1:5" ht="15" customHeight="1" x14ac:dyDescent="0.2">
      <c r="A20" s="8" t="s">
        <v>20</v>
      </c>
      <c r="B20" s="9">
        <v>15485</v>
      </c>
      <c r="C20" s="9">
        <v>14501</v>
      </c>
      <c r="D20" s="9">
        <f>SUM(D8:D19)</f>
        <v>984</v>
      </c>
      <c r="E20" s="10">
        <f>E19</f>
        <v>21386</v>
      </c>
    </row>
    <row r="21" spans="1:5" ht="15" customHeight="1" x14ac:dyDescent="0.2">
      <c r="A21" s="2" t="s">
        <v>21</v>
      </c>
      <c r="B21" s="3">
        <v>1804</v>
      </c>
      <c r="C21" s="3">
        <v>1225</v>
      </c>
      <c r="D21" s="4">
        <f t="shared" ref="D21:D32" si="2">B21-C21</f>
        <v>579</v>
      </c>
      <c r="E21" s="4">
        <f>E19+D21</f>
        <v>21965</v>
      </c>
    </row>
    <row r="22" spans="1:5" ht="15" customHeight="1" x14ac:dyDescent="0.2">
      <c r="A22" s="6" t="s">
        <v>9</v>
      </c>
      <c r="B22" s="7">
        <v>2139</v>
      </c>
      <c r="C22" s="7">
        <v>1442</v>
      </c>
      <c r="D22" s="5">
        <f t="shared" si="2"/>
        <v>697</v>
      </c>
      <c r="E22" s="5">
        <f t="shared" ref="E22:E32" si="3">E21+D22</f>
        <v>22662</v>
      </c>
    </row>
    <row r="23" spans="1:5" ht="15" customHeight="1" x14ac:dyDescent="0.2">
      <c r="A23" s="6" t="s">
        <v>10</v>
      </c>
      <c r="B23" s="7">
        <v>1436</v>
      </c>
      <c r="C23" s="7">
        <v>1514</v>
      </c>
      <c r="D23" s="5">
        <f t="shared" si="2"/>
        <v>-78</v>
      </c>
      <c r="E23" s="5">
        <f t="shared" si="3"/>
        <v>22584</v>
      </c>
    </row>
    <row r="24" spans="1:5" ht="15" customHeight="1" x14ac:dyDescent="0.2">
      <c r="A24" s="6" t="s">
        <v>11</v>
      </c>
      <c r="B24" s="7">
        <v>1358</v>
      </c>
      <c r="C24" s="7">
        <v>1248</v>
      </c>
      <c r="D24" s="5">
        <f t="shared" si="2"/>
        <v>110</v>
      </c>
      <c r="E24" s="5">
        <f t="shared" si="3"/>
        <v>22694</v>
      </c>
    </row>
    <row r="25" spans="1:5" ht="15" customHeight="1" x14ac:dyDescent="0.2">
      <c r="A25" s="6" t="s">
        <v>12</v>
      </c>
      <c r="B25" s="7">
        <v>1943</v>
      </c>
      <c r="C25" s="7">
        <v>1332</v>
      </c>
      <c r="D25" s="5">
        <f t="shared" si="2"/>
        <v>611</v>
      </c>
      <c r="E25" s="5">
        <f t="shared" si="3"/>
        <v>23305</v>
      </c>
    </row>
    <row r="26" spans="1:5" ht="15" customHeight="1" x14ac:dyDescent="0.2">
      <c r="A26" s="6" t="s">
        <v>13</v>
      </c>
      <c r="B26" s="7">
        <v>2110</v>
      </c>
      <c r="C26" s="7">
        <v>1419</v>
      </c>
      <c r="D26" s="5">
        <f t="shared" si="2"/>
        <v>691</v>
      </c>
      <c r="E26" s="5">
        <f t="shared" si="3"/>
        <v>23996</v>
      </c>
    </row>
    <row r="27" spans="1:5" ht="15" customHeight="1" x14ac:dyDescent="0.2">
      <c r="A27" s="6" t="s">
        <v>14</v>
      </c>
      <c r="B27" s="7">
        <v>1776</v>
      </c>
      <c r="C27" s="7">
        <v>1615</v>
      </c>
      <c r="D27" s="5">
        <f t="shared" si="2"/>
        <v>161</v>
      </c>
      <c r="E27" s="5">
        <f t="shared" si="3"/>
        <v>24157</v>
      </c>
    </row>
    <row r="28" spans="1:5" ht="15" customHeight="1" x14ac:dyDescent="0.2">
      <c r="A28" s="6" t="s">
        <v>15</v>
      </c>
      <c r="B28" s="7">
        <v>2043</v>
      </c>
      <c r="C28" s="7">
        <v>1549</v>
      </c>
      <c r="D28" s="5">
        <f t="shared" si="2"/>
        <v>494</v>
      </c>
      <c r="E28" s="5">
        <f t="shared" si="3"/>
        <v>24651</v>
      </c>
    </row>
    <row r="29" spans="1:5" ht="15" customHeight="1" x14ac:dyDescent="0.2">
      <c r="A29" s="6" t="s">
        <v>16</v>
      </c>
      <c r="B29" s="7">
        <v>2045</v>
      </c>
      <c r="C29" s="12">
        <v>1476</v>
      </c>
      <c r="D29" s="5">
        <f t="shared" si="2"/>
        <v>569</v>
      </c>
      <c r="E29" s="5">
        <f t="shared" si="3"/>
        <v>25220</v>
      </c>
    </row>
    <row r="30" spans="1:5" ht="15" customHeight="1" x14ac:dyDescent="0.2">
      <c r="A30" s="6" t="s">
        <v>17</v>
      </c>
      <c r="B30" s="7">
        <v>1827</v>
      </c>
      <c r="C30" s="12">
        <v>1654</v>
      </c>
      <c r="D30" s="5">
        <f t="shared" si="2"/>
        <v>173</v>
      </c>
      <c r="E30" s="5">
        <f t="shared" si="3"/>
        <v>25393</v>
      </c>
    </row>
    <row r="31" spans="1:5" ht="15" customHeight="1" x14ac:dyDescent="0.2">
      <c r="A31" s="6" t="s">
        <v>18</v>
      </c>
      <c r="B31" s="7">
        <v>1655</v>
      </c>
      <c r="C31" s="12">
        <v>1710</v>
      </c>
      <c r="D31" s="5">
        <f t="shared" si="2"/>
        <v>-55</v>
      </c>
      <c r="E31" s="5">
        <f t="shared" si="3"/>
        <v>25338</v>
      </c>
    </row>
    <row r="32" spans="1:5" ht="15" customHeight="1" x14ac:dyDescent="0.2">
      <c r="A32" s="6" t="s">
        <v>19</v>
      </c>
      <c r="B32" s="7">
        <v>1206</v>
      </c>
      <c r="C32" s="12">
        <v>1525</v>
      </c>
      <c r="D32" s="5">
        <f t="shared" si="2"/>
        <v>-319</v>
      </c>
      <c r="E32" s="5">
        <f t="shared" si="3"/>
        <v>25019</v>
      </c>
    </row>
    <row r="33" spans="1:5" ht="15" customHeight="1" x14ac:dyDescent="0.2">
      <c r="A33" s="8" t="s">
        <v>22</v>
      </c>
      <c r="B33" s="9">
        <v>21342</v>
      </c>
      <c r="C33" s="9">
        <v>17709</v>
      </c>
      <c r="D33" s="10">
        <f>SUM(D21:D32)</f>
        <v>3633</v>
      </c>
      <c r="E33" s="10">
        <f>E32</f>
        <v>25019</v>
      </c>
    </row>
    <row r="34" spans="1:5" ht="15" customHeight="1" x14ac:dyDescent="0.2">
      <c r="A34" s="2" t="s">
        <v>23</v>
      </c>
      <c r="B34" s="3">
        <v>1810</v>
      </c>
      <c r="C34" s="3">
        <v>1490</v>
      </c>
      <c r="D34" s="4">
        <f t="shared" ref="D34:D45" si="4">B34-C34</f>
        <v>320</v>
      </c>
      <c r="E34" s="4">
        <f>E32+D34</f>
        <v>25339</v>
      </c>
    </row>
    <row r="35" spans="1:5" ht="15" customHeight="1" x14ac:dyDescent="0.2">
      <c r="A35" s="6" t="s">
        <v>9</v>
      </c>
      <c r="B35" s="7">
        <v>1826</v>
      </c>
      <c r="C35" s="7">
        <v>1672</v>
      </c>
      <c r="D35" s="5">
        <f t="shared" si="4"/>
        <v>154</v>
      </c>
      <c r="E35" s="5">
        <f t="shared" ref="E35:E45" si="5">E34+D35</f>
        <v>25493</v>
      </c>
    </row>
    <row r="36" spans="1:5" ht="15" customHeight="1" x14ac:dyDescent="0.2">
      <c r="A36" s="6" t="s">
        <v>10</v>
      </c>
      <c r="B36" s="7">
        <v>1948</v>
      </c>
      <c r="C36" s="17">
        <v>1679</v>
      </c>
      <c r="D36" s="5">
        <f t="shared" si="4"/>
        <v>269</v>
      </c>
      <c r="E36" s="5">
        <f t="shared" si="5"/>
        <v>25762</v>
      </c>
    </row>
    <row r="37" spans="1:5" ht="15" customHeight="1" x14ac:dyDescent="0.2">
      <c r="A37" s="6" t="s">
        <v>11</v>
      </c>
      <c r="B37" s="7">
        <v>1707</v>
      </c>
      <c r="C37" s="7">
        <v>1704</v>
      </c>
      <c r="D37" s="5">
        <f t="shared" si="4"/>
        <v>3</v>
      </c>
      <c r="E37" s="5">
        <f t="shared" si="5"/>
        <v>25765</v>
      </c>
    </row>
    <row r="38" spans="1:5" ht="15" customHeight="1" x14ac:dyDescent="0.2">
      <c r="A38" s="6" t="s">
        <v>12</v>
      </c>
      <c r="B38" s="7">
        <v>1921</v>
      </c>
      <c r="C38" s="7">
        <v>1861</v>
      </c>
      <c r="D38" s="5">
        <f t="shared" si="4"/>
        <v>60</v>
      </c>
      <c r="E38" s="5">
        <f t="shared" si="5"/>
        <v>25825</v>
      </c>
    </row>
    <row r="39" spans="1:5" ht="15" customHeight="1" x14ac:dyDescent="0.2">
      <c r="A39" s="6" t="s">
        <v>13</v>
      </c>
      <c r="B39" s="7">
        <v>1933</v>
      </c>
      <c r="C39" s="7">
        <v>1831</v>
      </c>
      <c r="D39" s="5">
        <f t="shared" si="4"/>
        <v>102</v>
      </c>
      <c r="E39" s="5">
        <f t="shared" si="5"/>
        <v>25927</v>
      </c>
    </row>
    <row r="40" spans="1:5" ht="15" customHeight="1" x14ac:dyDescent="0.2">
      <c r="A40" s="6" t="s">
        <v>14</v>
      </c>
      <c r="B40" s="7">
        <v>1941</v>
      </c>
      <c r="C40" s="7">
        <v>1717</v>
      </c>
      <c r="D40" s="5">
        <f t="shared" si="4"/>
        <v>224</v>
      </c>
      <c r="E40" s="5">
        <f t="shared" si="5"/>
        <v>26151</v>
      </c>
    </row>
    <row r="41" spans="1:5" ht="15" customHeight="1" x14ac:dyDescent="0.2">
      <c r="A41" s="6" t="s">
        <v>15</v>
      </c>
      <c r="B41" s="7">
        <v>1947</v>
      </c>
      <c r="C41" s="7">
        <v>2072</v>
      </c>
      <c r="D41" s="5">
        <f t="shared" si="4"/>
        <v>-125</v>
      </c>
      <c r="E41" s="5">
        <f t="shared" si="5"/>
        <v>26026</v>
      </c>
    </row>
    <row r="42" spans="1:5" ht="15" customHeight="1" x14ac:dyDescent="0.2">
      <c r="A42" s="6" t="s">
        <v>16</v>
      </c>
      <c r="B42" s="7">
        <v>1652</v>
      </c>
      <c r="C42" s="7">
        <v>1872</v>
      </c>
      <c r="D42" s="5">
        <f t="shared" si="4"/>
        <v>-220</v>
      </c>
      <c r="E42" s="5">
        <f t="shared" si="5"/>
        <v>25806</v>
      </c>
    </row>
    <row r="43" spans="1:5" ht="15" customHeight="1" x14ac:dyDescent="0.2">
      <c r="A43" s="6" t="s">
        <v>17</v>
      </c>
      <c r="B43" s="7">
        <v>1576</v>
      </c>
      <c r="C43" s="7">
        <v>1299</v>
      </c>
      <c r="D43" s="5">
        <f t="shared" si="4"/>
        <v>277</v>
      </c>
      <c r="E43" s="5">
        <f t="shared" si="5"/>
        <v>26083</v>
      </c>
    </row>
    <row r="44" spans="1:5" ht="15" customHeight="1" x14ac:dyDescent="0.2">
      <c r="A44" s="6" t="s">
        <v>18</v>
      </c>
      <c r="B44" s="7">
        <v>1573</v>
      </c>
      <c r="C44" s="7">
        <v>2137</v>
      </c>
      <c r="D44" s="5">
        <f t="shared" si="4"/>
        <v>-564</v>
      </c>
      <c r="E44" s="5">
        <f t="shared" si="5"/>
        <v>25519</v>
      </c>
    </row>
    <row r="45" spans="1:5" ht="15" customHeight="1" x14ac:dyDescent="0.2">
      <c r="A45" s="6" t="s">
        <v>19</v>
      </c>
      <c r="B45" s="7">
        <v>1224</v>
      </c>
      <c r="C45" s="7">
        <v>1961</v>
      </c>
      <c r="D45" s="5">
        <f t="shared" si="4"/>
        <v>-737</v>
      </c>
      <c r="E45" s="5">
        <f t="shared" si="5"/>
        <v>24782</v>
      </c>
    </row>
    <row r="46" spans="1:5" ht="15" customHeight="1" x14ac:dyDescent="0.2">
      <c r="A46" s="8" t="s">
        <v>24</v>
      </c>
      <c r="B46" s="9">
        <v>21058</v>
      </c>
      <c r="C46" s="9">
        <v>21295</v>
      </c>
      <c r="D46" s="10">
        <f>SUM(D34:D45)</f>
        <v>-237</v>
      </c>
      <c r="E46" s="10">
        <f>E45</f>
        <v>24782</v>
      </c>
    </row>
    <row r="47" spans="1:5" ht="15" customHeight="1" x14ac:dyDescent="0.2">
      <c r="A47" s="2" t="s">
        <v>25</v>
      </c>
      <c r="B47" s="3">
        <v>1737</v>
      </c>
      <c r="C47" s="3">
        <v>1445</v>
      </c>
      <c r="D47" s="4">
        <f t="shared" ref="D47:D58" si="6">B47-C47</f>
        <v>292</v>
      </c>
      <c r="E47" s="4">
        <f>E45+D47</f>
        <v>25074</v>
      </c>
    </row>
    <row r="48" spans="1:5" ht="15" customHeight="1" x14ac:dyDescent="0.2">
      <c r="A48" s="6" t="s">
        <v>9</v>
      </c>
      <c r="B48" s="7">
        <v>1527</v>
      </c>
      <c r="C48" s="7">
        <v>1379</v>
      </c>
      <c r="D48" s="5">
        <f t="shared" si="6"/>
        <v>148</v>
      </c>
      <c r="E48" s="5">
        <f t="shared" ref="E48:E58" si="7">E47+D48</f>
        <v>25222</v>
      </c>
    </row>
    <row r="49" spans="1:5" ht="15" customHeight="1" x14ac:dyDescent="0.2">
      <c r="A49" s="6" t="s">
        <v>10</v>
      </c>
      <c r="B49" s="7">
        <v>2137</v>
      </c>
      <c r="C49" s="17">
        <v>1678</v>
      </c>
      <c r="D49" s="5">
        <f t="shared" si="6"/>
        <v>459</v>
      </c>
      <c r="E49" s="5">
        <f t="shared" si="7"/>
        <v>25681</v>
      </c>
    </row>
    <row r="50" spans="1:5" ht="15" customHeight="1" x14ac:dyDescent="0.2">
      <c r="A50" s="6" t="s">
        <v>11</v>
      </c>
      <c r="B50" s="7">
        <v>1961</v>
      </c>
      <c r="C50" s="7">
        <v>1350</v>
      </c>
      <c r="D50" s="5">
        <f t="shared" si="6"/>
        <v>611</v>
      </c>
      <c r="E50" s="5">
        <f t="shared" si="7"/>
        <v>26292</v>
      </c>
    </row>
    <row r="51" spans="1:5" ht="15" customHeight="1" x14ac:dyDescent="0.2">
      <c r="A51" s="6" t="s">
        <v>12</v>
      </c>
      <c r="B51" s="7">
        <v>2352</v>
      </c>
      <c r="C51" s="7">
        <v>1548</v>
      </c>
      <c r="D51" s="5">
        <f t="shared" si="6"/>
        <v>804</v>
      </c>
      <c r="E51" s="5">
        <f t="shared" si="7"/>
        <v>27096</v>
      </c>
    </row>
    <row r="52" spans="1:5" ht="15" customHeight="1" x14ac:dyDescent="0.2">
      <c r="A52" s="6" t="s">
        <v>13</v>
      </c>
      <c r="B52" s="7">
        <v>2523</v>
      </c>
      <c r="C52" s="7">
        <v>1734</v>
      </c>
      <c r="D52" s="5">
        <f t="shared" si="6"/>
        <v>789</v>
      </c>
      <c r="E52" s="5">
        <f t="shared" si="7"/>
        <v>27885</v>
      </c>
    </row>
    <row r="53" spans="1:5" ht="15" customHeight="1" x14ac:dyDescent="0.2">
      <c r="A53" s="6" t="s">
        <v>14</v>
      </c>
      <c r="B53" s="7">
        <v>2774</v>
      </c>
      <c r="C53" s="7">
        <v>1622</v>
      </c>
      <c r="D53" s="5">
        <f t="shared" si="6"/>
        <v>1152</v>
      </c>
      <c r="E53" s="5">
        <f t="shared" si="7"/>
        <v>29037</v>
      </c>
    </row>
    <row r="54" spans="1:5" ht="15" customHeight="1" x14ac:dyDescent="0.2">
      <c r="A54" s="6" t="s">
        <v>15</v>
      </c>
      <c r="B54" s="7">
        <v>2781</v>
      </c>
      <c r="C54" s="7">
        <v>1982</v>
      </c>
      <c r="D54" s="5">
        <f t="shared" si="6"/>
        <v>799</v>
      </c>
      <c r="E54" s="5">
        <f t="shared" si="7"/>
        <v>29836</v>
      </c>
    </row>
    <row r="55" spans="1:5" ht="15" customHeight="1" x14ac:dyDescent="0.2">
      <c r="A55" s="6" t="s">
        <v>16</v>
      </c>
      <c r="B55" s="7">
        <v>2381</v>
      </c>
      <c r="C55" s="7">
        <v>1890</v>
      </c>
      <c r="D55" s="5">
        <f t="shared" si="6"/>
        <v>491</v>
      </c>
      <c r="E55" s="5">
        <f t="shared" si="7"/>
        <v>30327</v>
      </c>
    </row>
    <row r="56" spans="1:5" ht="15" customHeight="1" x14ac:dyDescent="0.2">
      <c r="A56" s="6" t="s">
        <v>17</v>
      </c>
      <c r="B56" s="7">
        <v>2565</v>
      </c>
      <c r="C56" s="7">
        <v>1717</v>
      </c>
      <c r="D56" s="5">
        <f t="shared" si="6"/>
        <v>848</v>
      </c>
      <c r="E56" s="5">
        <f t="shared" si="7"/>
        <v>31175</v>
      </c>
    </row>
    <row r="57" spans="1:5" ht="15" customHeight="1" x14ac:dyDescent="0.2">
      <c r="A57" s="6" t="s">
        <v>18</v>
      </c>
      <c r="B57" s="7">
        <v>1907</v>
      </c>
      <c r="C57" s="7">
        <v>2574</v>
      </c>
      <c r="D57" s="5">
        <f t="shared" si="6"/>
        <v>-667</v>
      </c>
      <c r="E57" s="5">
        <f t="shared" si="7"/>
        <v>30508</v>
      </c>
    </row>
    <row r="58" spans="1:5" ht="15" customHeight="1" x14ac:dyDescent="0.2">
      <c r="A58" s="6" t="s">
        <v>19</v>
      </c>
      <c r="B58" s="7">
        <v>1196</v>
      </c>
      <c r="C58" s="7">
        <v>2752</v>
      </c>
      <c r="D58" s="5">
        <f t="shared" si="6"/>
        <v>-1556</v>
      </c>
      <c r="E58" s="5">
        <f t="shared" si="7"/>
        <v>28952</v>
      </c>
    </row>
    <row r="59" spans="1:5" ht="15" customHeight="1" x14ac:dyDescent="0.2">
      <c r="A59" s="8" t="s">
        <v>38</v>
      </c>
      <c r="B59" s="9">
        <v>25841</v>
      </c>
      <c r="C59" s="9">
        <v>21671</v>
      </c>
      <c r="D59" s="10">
        <f>SUM(D47:D58)</f>
        <v>4170</v>
      </c>
      <c r="E59" s="10">
        <f>E58</f>
        <v>28952</v>
      </c>
    </row>
    <row r="60" spans="1:5" ht="15" customHeight="1" x14ac:dyDescent="0.2">
      <c r="A60" s="2" t="s">
        <v>39</v>
      </c>
      <c r="B60" s="3">
        <v>1989</v>
      </c>
      <c r="C60" s="3">
        <v>2183</v>
      </c>
      <c r="D60" s="4">
        <f t="shared" ref="D60:D71" si="8">B60-C60</f>
        <v>-194</v>
      </c>
      <c r="E60" s="4">
        <f>E58+D60</f>
        <v>28758</v>
      </c>
    </row>
    <row r="61" spans="1:5" ht="15" customHeight="1" x14ac:dyDescent="0.2">
      <c r="A61" s="6" t="s">
        <v>9</v>
      </c>
      <c r="B61" s="7">
        <v>1717</v>
      </c>
      <c r="C61" s="7">
        <v>2943</v>
      </c>
      <c r="D61" s="5">
        <f t="shared" si="8"/>
        <v>-1226</v>
      </c>
      <c r="E61" s="5">
        <f t="shared" ref="E61:E71" si="9">E60+D61</f>
        <v>27532</v>
      </c>
    </row>
    <row r="62" spans="1:5" ht="15" customHeight="1" x14ac:dyDescent="0.2">
      <c r="A62" s="6" t="s">
        <v>10</v>
      </c>
      <c r="B62" s="7">
        <v>1870</v>
      </c>
      <c r="C62" s="17">
        <v>2086</v>
      </c>
      <c r="D62" s="5">
        <f t="shared" si="8"/>
        <v>-216</v>
      </c>
      <c r="E62" s="5">
        <f t="shared" si="9"/>
        <v>27316</v>
      </c>
    </row>
    <row r="63" spans="1:5" ht="15" customHeight="1" x14ac:dyDescent="0.2">
      <c r="A63" s="6" t="s">
        <v>11</v>
      </c>
      <c r="B63" s="7">
        <v>2380</v>
      </c>
      <c r="C63" s="7">
        <v>1984</v>
      </c>
      <c r="D63" s="5">
        <f t="shared" si="8"/>
        <v>396</v>
      </c>
      <c r="E63" s="5">
        <f t="shared" si="9"/>
        <v>27712</v>
      </c>
    </row>
    <row r="64" spans="1:5" ht="15" customHeight="1" x14ac:dyDescent="0.2">
      <c r="A64" s="6" t="s">
        <v>12</v>
      </c>
      <c r="B64" s="7">
        <v>2103</v>
      </c>
      <c r="C64" s="7">
        <v>1848</v>
      </c>
      <c r="D64" s="5">
        <f t="shared" si="8"/>
        <v>255</v>
      </c>
      <c r="E64" s="5">
        <f t="shared" si="9"/>
        <v>27967</v>
      </c>
    </row>
    <row r="65" spans="1:5" ht="15" customHeight="1" x14ac:dyDescent="0.2">
      <c r="A65" s="6" t="s">
        <v>13</v>
      </c>
      <c r="B65" s="7">
        <v>2140</v>
      </c>
      <c r="C65" s="7">
        <v>1833</v>
      </c>
      <c r="D65" s="5">
        <f t="shared" si="8"/>
        <v>307</v>
      </c>
      <c r="E65" s="5">
        <f t="shared" si="9"/>
        <v>28274</v>
      </c>
    </row>
    <row r="66" spans="1:5" ht="15" customHeight="1" x14ac:dyDescent="0.2">
      <c r="A66" s="6" t="s">
        <v>14</v>
      </c>
      <c r="B66" s="7">
        <v>2424</v>
      </c>
      <c r="C66" s="7">
        <v>1959</v>
      </c>
      <c r="D66" s="5">
        <f t="shared" si="8"/>
        <v>465</v>
      </c>
      <c r="E66" s="5">
        <f t="shared" si="9"/>
        <v>28739</v>
      </c>
    </row>
    <row r="67" spans="1:5" ht="15" customHeight="1" x14ac:dyDescent="0.2">
      <c r="A67" s="6" t="s">
        <v>15</v>
      </c>
      <c r="B67" s="7">
        <v>2299</v>
      </c>
      <c r="C67" s="7">
        <v>2096</v>
      </c>
      <c r="D67" s="5">
        <f t="shared" si="8"/>
        <v>203</v>
      </c>
      <c r="E67" s="5">
        <f t="shared" si="9"/>
        <v>28942</v>
      </c>
    </row>
    <row r="68" spans="1:5" ht="15" customHeight="1" x14ac:dyDescent="0.2">
      <c r="A68" s="6" t="s">
        <v>16</v>
      </c>
      <c r="B68" s="7">
        <v>1880</v>
      </c>
      <c r="C68" s="7">
        <v>2089</v>
      </c>
      <c r="D68" s="5">
        <f t="shared" si="8"/>
        <v>-209</v>
      </c>
      <c r="E68" s="5">
        <f t="shared" si="9"/>
        <v>28733</v>
      </c>
    </row>
    <row r="69" spans="1:5" ht="15" customHeight="1" x14ac:dyDescent="0.2">
      <c r="A69" s="6" t="s">
        <v>17</v>
      </c>
      <c r="B69" s="7">
        <v>1661</v>
      </c>
      <c r="C69" s="7">
        <v>1588</v>
      </c>
      <c r="D69" s="5">
        <f t="shared" si="8"/>
        <v>73</v>
      </c>
      <c r="E69" s="5">
        <f t="shared" si="9"/>
        <v>28806</v>
      </c>
    </row>
    <row r="70" spans="1:5" ht="15" customHeight="1" x14ac:dyDescent="0.2">
      <c r="A70" s="6" t="s">
        <v>18</v>
      </c>
      <c r="B70" s="7">
        <v>1377</v>
      </c>
      <c r="C70" s="7">
        <v>2603</v>
      </c>
      <c r="D70" s="5">
        <f t="shared" si="8"/>
        <v>-1226</v>
      </c>
      <c r="E70" s="5">
        <f t="shared" si="9"/>
        <v>27580</v>
      </c>
    </row>
    <row r="71" spans="1:5" ht="15" customHeight="1" x14ac:dyDescent="0.2">
      <c r="A71" s="6" t="s">
        <v>26</v>
      </c>
      <c r="B71" s="7">
        <v>745</v>
      </c>
      <c r="C71" s="7">
        <v>2089</v>
      </c>
      <c r="D71" s="5">
        <f t="shared" si="8"/>
        <v>-1344</v>
      </c>
      <c r="E71" s="5">
        <f t="shared" si="9"/>
        <v>26236</v>
      </c>
    </row>
    <row r="72" spans="1:5" ht="15" customHeight="1" x14ac:dyDescent="0.2">
      <c r="A72" s="8" t="s">
        <v>37</v>
      </c>
      <c r="B72" s="9">
        <v>22585</v>
      </c>
      <c r="C72" s="9">
        <v>25301</v>
      </c>
      <c r="D72" s="10">
        <f>SUM(D60:D71)</f>
        <v>-2716</v>
      </c>
      <c r="E72" s="10">
        <f>E71</f>
        <v>26236</v>
      </c>
    </row>
    <row r="73" spans="1:5" x14ac:dyDescent="0.2">
      <c r="A73" s="13" t="s">
        <v>27</v>
      </c>
    </row>
    <row r="74" spans="1:5" x14ac:dyDescent="0.2">
      <c r="A74" s="14" t="s">
        <v>28</v>
      </c>
    </row>
    <row r="75" spans="1:5" ht="31.5" customHeight="1" x14ac:dyDescent="0.2">
      <c r="A75" s="22" t="s">
        <v>41</v>
      </c>
      <c r="B75" s="22"/>
      <c r="C75" s="22"/>
      <c r="D75" s="22"/>
      <c r="E75" s="22"/>
    </row>
    <row r="77" spans="1:5" x14ac:dyDescent="0.2">
      <c r="E77" s="15"/>
    </row>
    <row r="78" spans="1:5" x14ac:dyDescent="0.2">
      <c r="E78" s="16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8"/>
  <sheetViews>
    <sheetView showGridLines="0" zoomScaleNormal="100" workbookViewId="0">
      <pane ySplit="7" topLeftCell="A65" activePane="bottomLeft" state="frozen"/>
      <selection pane="bottomLeft" activeCell="D77" sqref="D77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3" t="s">
        <v>0</v>
      </c>
      <c r="B1" s="23"/>
      <c r="C1" s="23"/>
      <c r="D1" s="23"/>
      <c r="E1" s="23"/>
    </row>
    <row r="2" spans="1:5" ht="15" x14ac:dyDescent="0.2">
      <c r="A2" s="24" t="s">
        <v>1</v>
      </c>
      <c r="B2" s="24"/>
      <c r="C2" s="24"/>
      <c r="D2" s="24"/>
      <c r="E2" s="24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5" t="s">
        <v>30</v>
      </c>
      <c r="B4" s="25"/>
      <c r="C4" s="25"/>
      <c r="D4" s="25"/>
      <c r="E4" s="25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">
      <c r="A7" s="26"/>
      <c r="B7" s="27"/>
      <c r="C7" s="26"/>
      <c r="D7" s="28"/>
      <c r="E7" s="28"/>
    </row>
    <row r="8" spans="1:5" ht="15" customHeight="1" x14ac:dyDescent="0.2">
      <c r="A8" s="2" t="s">
        <v>8</v>
      </c>
      <c r="B8" s="18">
        <v>4123</v>
      </c>
      <c r="C8" s="3">
        <v>3080</v>
      </c>
      <c r="D8" s="4">
        <f t="shared" ref="D8:D19" si="0">B8-C8</f>
        <v>1043</v>
      </c>
      <c r="E8" s="5">
        <v>49804</v>
      </c>
    </row>
    <row r="9" spans="1:5" ht="15" customHeight="1" x14ac:dyDescent="0.2">
      <c r="A9" s="6" t="s">
        <v>9</v>
      </c>
      <c r="B9" s="7">
        <v>4041</v>
      </c>
      <c r="C9" s="7">
        <v>2660</v>
      </c>
      <c r="D9" s="5">
        <f t="shared" si="0"/>
        <v>1381</v>
      </c>
      <c r="E9" s="5">
        <f t="shared" ref="E9:E19" si="1">E8+D9</f>
        <v>51185</v>
      </c>
    </row>
    <row r="10" spans="1:5" ht="15" customHeight="1" x14ac:dyDescent="0.2">
      <c r="A10" s="6" t="s">
        <v>10</v>
      </c>
      <c r="B10" s="7">
        <v>3610</v>
      </c>
      <c r="C10" s="7">
        <v>4805</v>
      </c>
      <c r="D10" s="5">
        <f t="shared" si="0"/>
        <v>-1195</v>
      </c>
      <c r="E10" s="5">
        <f t="shared" si="1"/>
        <v>49990</v>
      </c>
    </row>
    <row r="11" spans="1:5" ht="15" customHeight="1" x14ac:dyDescent="0.2">
      <c r="A11" s="6" t="s">
        <v>11</v>
      </c>
      <c r="B11" s="7">
        <v>1248</v>
      </c>
      <c r="C11" s="7">
        <v>4900</v>
      </c>
      <c r="D11" s="5">
        <f t="shared" si="0"/>
        <v>-3652</v>
      </c>
      <c r="E11" s="5">
        <f t="shared" si="1"/>
        <v>46338</v>
      </c>
    </row>
    <row r="12" spans="1:5" ht="15" customHeight="1" x14ac:dyDescent="0.2">
      <c r="A12" s="6" t="s">
        <v>12</v>
      </c>
      <c r="B12" s="7">
        <v>1812</v>
      </c>
      <c r="C12" s="7">
        <v>2623</v>
      </c>
      <c r="D12" s="5">
        <f t="shared" si="0"/>
        <v>-811</v>
      </c>
      <c r="E12" s="5">
        <f t="shared" si="1"/>
        <v>45527</v>
      </c>
    </row>
    <row r="13" spans="1:5" ht="15" customHeight="1" x14ac:dyDescent="0.2">
      <c r="A13" s="6" t="s">
        <v>13</v>
      </c>
      <c r="B13" s="7">
        <v>3882</v>
      </c>
      <c r="C13" s="7">
        <v>2383</v>
      </c>
      <c r="D13" s="5">
        <f t="shared" si="0"/>
        <v>1499</v>
      </c>
      <c r="E13" s="5">
        <f t="shared" si="1"/>
        <v>47026</v>
      </c>
    </row>
    <row r="14" spans="1:5" ht="15" customHeight="1" x14ac:dyDescent="0.2">
      <c r="A14" s="6" t="s">
        <v>14</v>
      </c>
      <c r="B14" s="7">
        <v>5094</v>
      </c>
      <c r="C14" s="7">
        <v>2132</v>
      </c>
      <c r="D14" s="5">
        <f t="shared" si="0"/>
        <v>2962</v>
      </c>
      <c r="E14" s="5">
        <f t="shared" si="1"/>
        <v>49988</v>
      </c>
    </row>
    <row r="15" spans="1:5" ht="15" customHeight="1" x14ac:dyDescent="0.2">
      <c r="A15" s="6" t="s">
        <v>15</v>
      </c>
      <c r="B15" s="7">
        <v>5169</v>
      </c>
      <c r="C15" s="7">
        <v>2832</v>
      </c>
      <c r="D15" s="5">
        <f t="shared" si="0"/>
        <v>2337</v>
      </c>
      <c r="E15" s="5">
        <f t="shared" si="1"/>
        <v>52325</v>
      </c>
    </row>
    <row r="16" spans="1:5" ht="15" customHeight="1" x14ac:dyDescent="0.2">
      <c r="A16" s="6" t="s">
        <v>16</v>
      </c>
      <c r="B16" s="7">
        <v>4870</v>
      </c>
      <c r="C16" s="7">
        <v>3335</v>
      </c>
      <c r="D16" s="5">
        <f t="shared" si="0"/>
        <v>1535</v>
      </c>
      <c r="E16" s="5">
        <f t="shared" si="1"/>
        <v>53860</v>
      </c>
    </row>
    <row r="17" spans="1:5" ht="15" customHeight="1" x14ac:dyDescent="0.2">
      <c r="A17" s="6" t="s">
        <v>17</v>
      </c>
      <c r="B17" s="7">
        <v>5238</v>
      </c>
      <c r="C17" s="7">
        <v>4220</v>
      </c>
      <c r="D17" s="5">
        <f t="shared" si="0"/>
        <v>1018</v>
      </c>
      <c r="E17" s="5">
        <f t="shared" si="1"/>
        <v>54878</v>
      </c>
    </row>
    <row r="18" spans="1:5" ht="15" customHeight="1" x14ac:dyDescent="0.2">
      <c r="A18" s="6" t="s">
        <v>18</v>
      </c>
      <c r="B18" s="7">
        <v>4471</v>
      </c>
      <c r="C18" s="7">
        <v>3812</v>
      </c>
      <c r="D18" s="5">
        <f t="shared" si="0"/>
        <v>659</v>
      </c>
      <c r="E18" s="5">
        <f t="shared" si="1"/>
        <v>55537</v>
      </c>
    </row>
    <row r="19" spans="1:5" ht="15" customHeight="1" x14ac:dyDescent="0.2">
      <c r="A19" s="6" t="s">
        <v>19</v>
      </c>
      <c r="B19" s="7">
        <v>2817</v>
      </c>
      <c r="C19" s="7">
        <v>4559</v>
      </c>
      <c r="D19" s="5">
        <f t="shared" si="0"/>
        <v>-1742</v>
      </c>
      <c r="E19" s="5">
        <f t="shared" si="1"/>
        <v>53795</v>
      </c>
    </row>
    <row r="20" spans="1:5" ht="15" customHeight="1" x14ac:dyDescent="0.2">
      <c r="A20" s="8" t="s">
        <v>20</v>
      </c>
      <c r="B20" s="9">
        <v>46375</v>
      </c>
      <c r="C20" s="9">
        <v>41341</v>
      </c>
      <c r="D20" s="9">
        <f>SUM(D8:D19)</f>
        <v>5034</v>
      </c>
      <c r="E20" s="10">
        <f>E19</f>
        <v>53795</v>
      </c>
    </row>
    <row r="21" spans="1:5" ht="15" customHeight="1" x14ac:dyDescent="0.2">
      <c r="A21" s="2" t="s">
        <v>21</v>
      </c>
      <c r="B21" s="3">
        <v>4651</v>
      </c>
      <c r="C21" s="3">
        <v>4123</v>
      </c>
      <c r="D21" s="4">
        <f t="shared" ref="D21:D32" si="2">B21-C21</f>
        <v>528</v>
      </c>
      <c r="E21" s="4">
        <f>E19+D21</f>
        <v>54323</v>
      </c>
    </row>
    <row r="22" spans="1:5" ht="15" customHeight="1" x14ac:dyDescent="0.2">
      <c r="A22" s="6" t="s">
        <v>9</v>
      </c>
      <c r="B22" s="7">
        <v>5005</v>
      </c>
      <c r="C22" s="7">
        <v>3319</v>
      </c>
      <c r="D22" s="5">
        <f t="shared" si="2"/>
        <v>1686</v>
      </c>
      <c r="E22" s="5">
        <f t="shared" ref="E22:E32" si="3">E21+D22</f>
        <v>56009</v>
      </c>
    </row>
    <row r="23" spans="1:5" ht="15" customHeight="1" x14ac:dyDescent="0.2">
      <c r="A23" s="6" t="s">
        <v>10</v>
      </c>
      <c r="B23" s="7">
        <v>4772</v>
      </c>
      <c r="C23" s="17">
        <v>5205</v>
      </c>
      <c r="D23" s="5">
        <f t="shared" si="2"/>
        <v>-433</v>
      </c>
      <c r="E23" s="5">
        <f t="shared" si="3"/>
        <v>55576</v>
      </c>
    </row>
    <row r="24" spans="1:5" ht="15" customHeight="1" x14ac:dyDescent="0.2">
      <c r="A24" s="6" t="s">
        <v>11</v>
      </c>
      <c r="B24" s="7">
        <v>4293</v>
      </c>
      <c r="C24" s="7">
        <v>3989</v>
      </c>
      <c r="D24" s="5">
        <f t="shared" si="2"/>
        <v>304</v>
      </c>
      <c r="E24" s="5">
        <f t="shared" si="3"/>
        <v>55880</v>
      </c>
    </row>
    <row r="25" spans="1:5" ht="15" customHeight="1" x14ac:dyDescent="0.2">
      <c r="A25" s="6" t="s">
        <v>12</v>
      </c>
      <c r="B25" s="7">
        <v>4923</v>
      </c>
      <c r="C25" s="7">
        <v>4332</v>
      </c>
      <c r="D25" s="5">
        <f t="shared" si="2"/>
        <v>591</v>
      </c>
      <c r="E25" s="5">
        <f t="shared" si="3"/>
        <v>56471</v>
      </c>
    </row>
    <row r="26" spans="1:5" ht="15" customHeight="1" x14ac:dyDescent="0.2">
      <c r="A26" s="6" t="s">
        <v>13</v>
      </c>
      <c r="B26" s="7">
        <v>5463</v>
      </c>
      <c r="C26" s="7">
        <v>4129</v>
      </c>
      <c r="D26" s="5">
        <f t="shared" si="2"/>
        <v>1334</v>
      </c>
      <c r="E26" s="5">
        <f t="shared" si="3"/>
        <v>57805</v>
      </c>
    </row>
    <row r="27" spans="1:5" ht="15" customHeight="1" x14ac:dyDescent="0.2">
      <c r="A27" s="6" t="s">
        <v>14</v>
      </c>
      <c r="B27" s="7">
        <v>6089</v>
      </c>
      <c r="C27" s="7">
        <v>4289</v>
      </c>
      <c r="D27" s="5">
        <f t="shared" si="2"/>
        <v>1800</v>
      </c>
      <c r="E27" s="5">
        <f t="shared" si="3"/>
        <v>59605</v>
      </c>
    </row>
    <row r="28" spans="1:5" ht="15" customHeight="1" x14ac:dyDescent="0.2">
      <c r="A28" s="6" t="s">
        <v>15</v>
      </c>
      <c r="B28" s="7">
        <v>6370</v>
      </c>
      <c r="C28" s="7">
        <v>4461</v>
      </c>
      <c r="D28" s="5">
        <f t="shared" si="2"/>
        <v>1909</v>
      </c>
      <c r="E28" s="5">
        <f t="shared" si="3"/>
        <v>61514</v>
      </c>
    </row>
    <row r="29" spans="1:5" ht="15" customHeight="1" x14ac:dyDescent="0.2">
      <c r="A29" s="6" t="s">
        <v>16</v>
      </c>
      <c r="B29" s="7">
        <v>5929</v>
      </c>
      <c r="C29" s="7">
        <v>4370</v>
      </c>
      <c r="D29" s="5">
        <f t="shared" si="2"/>
        <v>1559</v>
      </c>
      <c r="E29" s="5">
        <f t="shared" si="3"/>
        <v>63073</v>
      </c>
    </row>
    <row r="30" spans="1:5" ht="15" customHeight="1" x14ac:dyDescent="0.2">
      <c r="A30" s="6" t="s">
        <v>17</v>
      </c>
      <c r="B30" s="7">
        <v>5226</v>
      </c>
      <c r="C30" s="7">
        <v>5055</v>
      </c>
      <c r="D30" s="5">
        <f t="shared" si="2"/>
        <v>171</v>
      </c>
      <c r="E30" s="5">
        <f t="shared" si="3"/>
        <v>63244</v>
      </c>
    </row>
    <row r="31" spans="1:5" ht="15" customHeight="1" x14ac:dyDescent="0.2">
      <c r="A31" s="6" t="s">
        <v>18</v>
      </c>
      <c r="B31" s="7">
        <v>5445</v>
      </c>
      <c r="C31" s="7">
        <v>4753</v>
      </c>
      <c r="D31" s="5">
        <f t="shared" si="2"/>
        <v>692</v>
      </c>
      <c r="E31" s="5">
        <f t="shared" si="3"/>
        <v>63936</v>
      </c>
    </row>
    <row r="32" spans="1:5" ht="15" customHeight="1" x14ac:dyDescent="0.2">
      <c r="A32" s="6" t="s">
        <v>19</v>
      </c>
      <c r="B32" s="7">
        <v>3541</v>
      </c>
      <c r="C32" s="7">
        <v>5574</v>
      </c>
      <c r="D32" s="5">
        <f t="shared" si="2"/>
        <v>-2033</v>
      </c>
      <c r="E32" s="5">
        <f t="shared" si="3"/>
        <v>61903</v>
      </c>
    </row>
    <row r="33" spans="1:5" ht="15" customHeight="1" x14ac:dyDescent="0.2">
      <c r="A33" s="8" t="s">
        <v>22</v>
      </c>
      <c r="B33" s="9">
        <v>61707</v>
      </c>
      <c r="C33" s="9">
        <v>53599</v>
      </c>
      <c r="D33" s="10">
        <f>SUM(D21:D32)</f>
        <v>8108</v>
      </c>
      <c r="E33" s="10">
        <f>E32</f>
        <v>61903</v>
      </c>
    </row>
    <row r="34" spans="1:5" ht="15" customHeight="1" x14ac:dyDescent="0.2">
      <c r="A34" s="2" t="s">
        <v>23</v>
      </c>
      <c r="B34" s="3">
        <v>4677</v>
      </c>
      <c r="C34" s="3">
        <v>4607</v>
      </c>
      <c r="D34" s="4">
        <f t="shared" ref="D34:D45" si="4">B34-C34</f>
        <v>70</v>
      </c>
      <c r="E34" s="4">
        <f>E32+D34</f>
        <v>61973</v>
      </c>
    </row>
    <row r="35" spans="1:5" ht="15" customHeight="1" x14ac:dyDescent="0.2">
      <c r="A35" s="6" t="s">
        <v>9</v>
      </c>
      <c r="B35" s="7">
        <v>6234</v>
      </c>
      <c r="C35" s="7">
        <v>3735</v>
      </c>
      <c r="D35" s="5">
        <f t="shared" si="4"/>
        <v>2499</v>
      </c>
      <c r="E35" s="5">
        <f t="shared" ref="E35:E45" si="5">E34+D35</f>
        <v>64472</v>
      </c>
    </row>
    <row r="36" spans="1:5" ht="15" customHeight="1" x14ac:dyDescent="0.2">
      <c r="A36" s="6" t="s">
        <v>10</v>
      </c>
      <c r="B36" s="7">
        <v>5329</v>
      </c>
      <c r="C36" s="7">
        <v>5718</v>
      </c>
      <c r="D36" s="5">
        <f t="shared" si="4"/>
        <v>-389</v>
      </c>
      <c r="E36" s="5">
        <f t="shared" si="5"/>
        <v>64083</v>
      </c>
    </row>
    <row r="37" spans="1:5" ht="15" customHeight="1" x14ac:dyDescent="0.2">
      <c r="A37" s="6" t="s">
        <v>11</v>
      </c>
      <c r="B37" s="7">
        <v>4704</v>
      </c>
      <c r="C37" s="7">
        <v>4747</v>
      </c>
      <c r="D37" s="5">
        <f t="shared" si="4"/>
        <v>-43</v>
      </c>
      <c r="E37" s="5">
        <f t="shared" si="5"/>
        <v>64040</v>
      </c>
    </row>
    <row r="38" spans="1:5" ht="15" customHeight="1" x14ac:dyDescent="0.2">
      <c r="A38" s="6" t="s">
        <v>12</v>
      </c>
      <c r="B38" s="7">
        <v>6435</v>
      </c>
      <c r="C38" s="7">
        <v>4486</v>
      </c>
      <c r="D38" s="5">
        <f t="shared" si="4"/>
        <v>1949</v>
      </c>
      <c r="E38" s="5">
        <f t="shared" si="5"/>
        <v>65989</v>
      </c>
    </row>
    <row r="39" spans="1:5" ht="15" customHeight="1" x14ac:dyDescent="0.2">
      <c r="A39" s="6" t="s">
        <v>13</v>
      </c>
      <c r="B39" s="7">
        <v>6403</v>
      </c>
      <c r="C39" s="7">
        <v>4214</v>
      </c>
      <c r="D39" s="5">
        <f t="shared" si="4"/>
        <v>2189</v>
      </c>
      <c r="E39" s="5">
        <f t="shared" si="5"/>
        <v>68178</v>
      </c>
    </row>
    <row r="40" spans="1:5" ht="15" customHeight="1" x14ac:dyDescent="0.2">
      <c r="A40" s="6" t="s">
        <v>14</v>
      </c>
      <c r="B40" s="7">
        <v>6026</v>
      </c>
      <c r="C40" s="7">
        <v>4624</v>
      </c>
      <c r="D40" s="5">
        <f t="shared" si="4"/>
        <v>1402</v>
      </c>
      <c r="E40" s="5">
        <f t="shared" si="5"/>
        <v>69580</v>
      </c>
    </row>
    <row r="41" spans="1:5" ht="15" customHeight="1" x14ac:dyDescent="0.2">
      <c r="A41" s="6" t="s">
        <v>15</v>
      </c>
      <c r="B41" s="7">
        <v>6139</v>
      </c>
      <c r="C41" s="7">
        <v>5563</v>
      </c>
      <c r="D41" s="5">
        <f t="shared" si="4"/>
        <v>576</v>
      </c>
      <c r="E41" s="5">
        <f t="shared" si="5"/>
        <v>70156</v>
      </c>
    </row>
    <row r="42" spans="1:5" ht="15" customHeight="1" x14ac:dyDescent="0.2">
      <c r="A42" s="6" t="s">
        <v>16</v>
      </c>
      <c r="B42" s="7">
        <v>6081</v>
      </c>
      <c r="C42" s="7">
        <v>4880</v>
      </c>
      <c r="D42" s="5">
        <f t="shared" si="4"/>
        <v>1201</v>
      </c>
      <c r="E42" s="5">
        <f t="shared" si="5"/>
        <v>71357</v>
      </c>
    </row>
    <row r="43" spans="1:5" ht="15" customHeight="1" x14ac:dyDescent="0.2">
      <c r="A43" s="6" t="s">
        <v>17</v>
      </c>
      <c r="B43" s="7">
        <v>5503</v>
      </c>
      <c r="C43" s="7">
        <v>4826</v>
      </c>
      <c r="D43" s="5">
        <f t="shared" si="4"/>
        <v>677</v>
      </c>
      <c r="E43" s="5">
        <f t="shared" si="5"/>
        <v>72034</v>
      </c>
    </row>
    <row r="44" spans="1:5" ht="15" customHeight="1" x14ac:dyDescent="0.2">
      <c r="A44" s="6" t="s">
        <v>18</v>
      </c>
      <c r="B44" s="7">
        <v>5114</v>
      </c>
      <c r="C44" s="7">
        <v>5289</v>
      </c>
      <c r="D44" s="5">
        <f t="shared" si="4"/>
        <v>-175</v>
      </c>
      <c r="E44" s="5">
        <f t="shared" si="5"/>
        <v>71859</v>
      </c>
    </row>
    <row r="45" spans="1:5" ht="15" customHeight="1" x14ac:dyDescent="0.2">
      <c r="A45" s="6" t="s">
        <v>19</v>
      </c>
      <c r="B45" s="7">
        <v>3682</v>
      </c>
      <c r="C45" s="7">
        <v>4994</v>
      </c>
      <c r="D45" s="5">
        <f t="shared" si="4"/>
        <v>-1312</v>
      </c>
      <c r="E45" s="5">
        <f t="shared" si="5"/>
        <v>70547</v>
      </c>
    </row>
    <row r="46" spans="1:5" ht="15" customHeight="1" x14ac:dyDescent="0.2">
      <c r="A46" s="8" t="s">
        <v>24</v>
      </c>
      <c r="B46" s="9">
        <v>66327</v>
      </c>
      <c r="C46" s="9">
        <v>57683</v>
      </c>
      <c r="D46" s="10">
        <f>SUM(D34:D45)</f>
        <v>8644</v>
      </c>
      <c r="E46" s="10">
        <f>E45</f>
        <v>70547</v>
      </c>
    </row>
    <row r="47" spans="1:5" ht="15" customHeight="1" x14ac:dyDescent="0.2">
      <c r="A47" s="2" t="s">
        <v>25</v>
      </c>
      <c r="B47" s="3">
        <v>5403</v>
      </c>
      <c r="C47" s="3">
        <v>4963</v>
      </c>
      <c r="D47" s="4">
        <f t="shared" ref="D47:D58" si="6">B47-C47</f>
        <v>440</v>
      </c>
      <c r="E47" s="4">
        <f>E45+D47</f>
        <v>70987</v>
      </c>
    </row>
    <row r="48" spans="1:5" ht="15" customHeight="1" x14ac:dyDescent="0.2">
      <c r="A48" s="6" t="s">
        <v>9</v>
      </c>
      <c r="B48" s="7">
        <v>4624</v>
      </c>
      <c r="C48" s="7">
        <v>4463</v>
      </c>
      <c r="D48" s="5">
        <f t="shared" si="6"/>
        <v>161</v>
      </c>
      <c r="E48" s="5">
        <f t="shared" ref="E48:E58" si="7">E47+D48</f>
        <v>71148</v>
      </c>
    </row>
    <row r="49" spans="1:5" ht="15" customHeight="1" x14ac:dyDescent="0.2">
      <c r="A49" s="6" t="s">
        <v>10</v>
      </c>
      <c r="B49" s="7">
        <v>5735</v>
      </c>
      <c r="C49" s="7">
        <v>5555</v>
      </c>
      <c r="D49" s="5">
        <f t="shared" si="6"/>
        <v>180</v>
      </c>
      <c r="E49" s="5">
        <f t="shared" si="7"/>
        <v>71328</v>
      </c>
    </row>
    <row r="50" spans="1:5" ht="15" customHeight="1" x14ac:dyDescent="0.2">
      <c r="A50" s="6" t="s">
        <v>11</v>
      </c>
      <c r="B50" s="7">
        <v>5247</v>
      </c>
      <c r="C50" s="7">
        <v>5220</v>
      </c>
      <c r="D50" s="5">
        <f t="shared" si="6"/>
        <v>27</v>
      </c>
      <c r="E50" s="5">
        <f t="shared" si="7"/>
        <v>71355</v>
      </c>
    </row>
    <row r="51" spans="1:5" ht="15" customHeight="1" x14ac:dyDescent="0.2">
      <c r="A51" s="6" t="s">
        <v>12</v>
      </c>
      <c r="B51" s="7">
        <v>6496</v>
      </c>
      <c r="C51" s="7">
        <v>5180</v>
      </c>
      <c r="D51" s="5">
        <f t="shared" si="6"/>
        <v>1316</v>
      </c>
      <c r="E51" s="5">
        <f t="shared" si="7"/>
        <v>72671</v>
      </c>
    </row>
    <row r="52" spans="1:5" ht="15" customHeight="1" x14ac:dyDescent="0.2">
      <c r="A52" s="6" t="s">
        <v>13</v>
      </c>
      <c r="B52" s="7">
        <v>7187</v>
      </c>
      <c r="C52" s="7">
        <v>4792</v>
      </c>
      <c r="D52" s="5">
        <f t="shared" si="6"/>
        <v>2395</v>
      </c>
      <c r="E52" s="5">
        <f t="shared" si="7"/>
        <v>75066</v>
      </c>
    </row>
    <row r="53" spans="1:5" ht="15" customHeight="1" x14ac:dyDescent="0.2">
      <c r="A53" s="6" t="s">
        <v>14</v>
      </c>
      <c r="B53" s="7">
        <v>6500</v>
      </c>
      <c r="C53" s="7">
        <v>5364</v>
      </c>
      <c r="D53" s="5">
        <f t="shared" si="6"/>
        <v>1136</v>
      </c>
      <c r="E53" s="5">
        <f t="shared" si="7"/>
        <v>76202</v>
      </c>
    </row>
    <row r="54" spans="1:5" ht="15" customHeight="1" x14ac:dyDescent="0.2">
      <c r="A54" s="6" t="s">
        <v>15</v>
      </c>
      <c r="B54" s="7">
        <v>7358</v>
      </c>
      <c r="C54" s="7">
        <v>6047</v>
      </c>
      <c r="D54" s="5">
        <f t="shared" si="6"/>
        <v>1311</v>
      </c>
      <c r="E54" s="5">
        <f t="shared" si="7"/>
        <v>77513</v>
      </c>
    </row>
    <row r="55" spans="1:5" ht="15" customHeight="1" x14ac:dyDescent="0.2">
      <c r="A55" s="6" t="s">
        <v>16</v>
      </c>
      <c r="B55" s="7">
        <v>6138</v>
      </c>
      <c r="C55" s="7">
        <v>5422</v>
      </c>
      <c r="D55" s="5">
        <f t="shared" si="6"/>
        <v>716</v>
      </c>
      <c r="E55" s="5">
        <f t="shared" si="7"/>
        <v>78229</v>
      </c>
    </row>
    <row r="56" spans="1:5" ht="15" customHeight="1" x14ac:dyDescent="0.2">
      <c r="A56" s="6" t="s">
        <v>17</v>
      </c>
      <c r="B56" s="7">
        <v>7222</v>
      </c>
      <c r="C56" s="7">
        <v>6153</v>
      </c>
      <c r="D56" s="5">
        <f t="shared" si="6"/>
        <v>1069</v>
      </c>
      <c r="E56" s="5">
        <f t="shared" si="7"/>
        <v>79298</v>
      </c>
    </row>
    <row r="57" spans="1:5" ht="15" customHeight="1" x14ac:dyDescent="0.2">
      <c r="A57" s="6" t="s">
        <v>18</v>
      </c>
      <c r="B57" s="7">
        <v>6041</v>
      </c>
      <c r="C57" s="7">
        <v>6063</v>
      </c>
      <c r="D57" s="5">
        <f t="shared" si="6"/>
        <v>-22</v>
      </c>
      <c r="E57" s="5">
        <f t="shared" si="7"/>
        <v>79276</v>
      </c>
    </row>
    <row r="58" spans="1:5" ht="15" customHeight="1" x14ac:dyDescent="0.2">
      <c r="A58" s="6" t="s">
        <v>19</v>
      </c>
      <c r="B58" s="7">
        <v>3990</v>
      </c>
      <c r="C58" s="7">
        <v>6039</v>
      </c>
      <c r="D58" s="5">
        <f t="shared" si="6"/>
        <v>-2049</v>
      </c>
      <c r="E58" s="5">
        <f t="shared" si="7"/>
        <v>77227</v>
      </c>
    </row>
    <row r="59" spans="1:5" ht="15" customHeight="1" x14ac:dyDescent="0.2">
      <c r="A59" s="8" t="s">
        <v>38</v>
      </c>
      <c r="B59" s="9">
        <v>71941</v>
      </c>
      <c r="C59" s="9">
        <v>65261</v>
      </c>
      <c r="D59" s="10">
        <f>SUM(D47:D58)</f>
        <v>6680</v>
      </c>
      <c r="E59" s="10">
        <f>E58</f>
        <v>77227</v>
      </c>
    </row>
    <row r="60" spans="1:5" ht="15" customHeight="1" x14ac:dyDescent="0.2">
      <c r="A60" s="2" t="s">
        <v>39</v>
      </c>
      <c r="B60" s="3">
        <v>6200</v>
      </c>
      <c r="C60" s="3">
        <v>5739</v>
      </c>
      <c r="D60" s="4">
        <f t="shared" ref="D60:D71" si="8">B60-C60</f>
        <v>461</v>
      </c>
      <c r="E60" s="4">
        <f>E58+D60</f>
        <v>77688</v>
      </c>
    </row>
    <row r="61" spans="1:5" ht="15" customHeight="1" x14ac:dyDescent="0.2">
      <c r="A61" s="6" t="s">
        <v>9</v>
      </c>
      <c r="B61" s="7">
        <v>5882</v>
      </c>
      <c r="C61" s="7">
        <v>4802</v>
      </c>
      <c r="D61" s="5">
        <f t="shared" si="8"/>
        <v>1080</v>
      </c>
      <c r="E61" s="5">
        <f t="shared" ref="E61:E71" si="9">E60+D61</f>
        <v>78768</v>
      </c>
    </row>
    <row r="62" spans="1:5" ht="15" customHeight="1" x14ac:dyDescent="0.2">
      <c r="A62" s="6" t="s">
        <v>10</v>
      </c>
      <c r="B62" s="7">
        <v>5603</v>
      </c>
      <c r="C62" s="7">
        <v>6199</v>
      </c>
      <c r="D62" s="5">
        <f t="shared" si="8"/>
        <v>-596</v>
      </c>
      <c r="E62" s="5">
        <f t="shared" si="9"/>
        <v>78172</v>
      </c>
    </row>
    <row r="63" spans="1:5" ht="15" customHeight="1" x14ac:dyDescent="0.2">
      <c r="A63" s="6" t="s">
        <v>11</v>
      </c>
      <c r="B63" s="7">
        <v>6351</v>
      </c>
      <c r="C63" s="7">
        <v>5372</v>
      </c>
      <c r="D63" s="5">
        <f t="shared" si="8"/>
        <v>979</v>
      </c>
      <c r="E63" s="5">
        <f t="shared" si="9"/>
        <v>79151</v>
      </c>
    </row>
    <row r="64" spans="1:5" ht="15" customHeight="1" x14ac:dyDescent="0.2">
      <c r="A64" s="6" t="s">
        <v>12</v>
      </c>
      <c r="B64" s="7">
        <v>6172</v>
      </c>
      <c r="C64" s="7">
        <v>5250</v>
      </c>
      <c r="D64" s="5">
        <f t="shared" si="8"/>
        <v>922</v>
      </c>
      <c r="E64" s="5">
        <f t="shared" si="9"/>
        <v>80073</v>
      </c>
    </row>
    <row r="65" spans="1:5" ht="15" customHeight="1" x14ac:dyDescent="0.2">
      <c r="A65" s="6" t="s">
        <v>13</v>
      </c>
      <c r="B65" s="7">
        <v>6118</v>
      </c>
      <c r="C65" s="7">
        <v>5076</v>
      </c>
      <c r="D65" s="5">
        <f t="shared" si="8"/>
        <v>1042</v>
      </c>
      <c r="E65" s="5">
        <f t="shared" si="9"/>
        <v>81115</v>
      </c>
    </row>
    <row r="66" spans="1:5" ht="15" customHeight="1" x14ac:dyDescent="0.2">
      <c r="A66" s="6" t="s">
        <v>14</v>
      </c>
      <c r="B66" s="7">
        <v>6019</v>
      </c>
      <c r="C66" s="7">
        <v>5727</v>
      </c>
      <c r="D66" s="5">
        <f t="shared" si="8"/>
        <v>292</v>
      </c>
      <c r="E66" s="5">
        <f t="shared" si="9"/>
        <v>81407</v>
      </c>
    </row>
    <row r="67" spans="1:5" ht="15" customHeight="1" x14ac:dyDescent="0.2">
      <c r="A67" s="6" t="s">
        <v>15</v>
      </c>
      <c r="B67" s="7">
        <v>6365</v>
      </c>
      <c r="C67" s="7">
        <v>5445</v>
      </c>
      <c r="D67" s="5">
        <f t="shared" si="8"/>
        <v>920</v>
      </c>
      <c r="E67" s="5">
        <f t="shared" si="9"/>
        <v>82327</v>
      </c>
    </row>
    <row r="68" spans="1:5" ht="15" customHeight="1" x14ac:dyDescent="0.2">
      <c r="A68" s="6" t="s">
        <v>16</v>
      </c>
      <c r="B68" s="7">
        <v>6335</v>
      </c>
      <c r="C68" s="7">
        <v>5373</v>
      </c>
      <c r="D68" s="5">
        <f t="shared" si="8"/>
        <v>962</v>
      </c>
      <c r="E68" s="5">
        <f t="shared" si="9"/>
        <v>83289</v>
      </c>
    </row>
    <row r="69" spans="1:5" ht="15" customHeight="1" x14ac:dyDescent="0.2">
      <c r="A69" s="6" t="s">
        <v>17</v>
      </c>
      <c r="B69" s="7">
        <v>5322</v>
      </c>
      <c r="C69" s="7">
        <v>6398</v>
      </c>
      <c r="D69" s="5">
        <f t="shared" si="8"/>
        <v>-1076</v>
      </c>
      <c r="E69" s="5">
        <f t="shared" si="9"/>
        <v>82213</v>
      </c>
    </row>
    <row r="70" spans="1:5" ht="15" customHeight="1" x14ac:dyDescent="0.2">
      <c r="A70" s="6" t="s">
        <v>18</v>
      </c>
      <c r="B70" s="7">
        <v>5726</v>
      </c>
      <c r="C70" s="7">
        <v>6384</v>
      </c>
      <c r="D70" s="5">
        <f t="shared" si="8"/>
        <v>-658</v>
      </c>
      <c r="E70" s="5">
        <f t="shared" si="9"/>
        <v>81555</v>
      </c>
    </row>
    <row r="71" spans="1:5" ht="15" customHeight="1" x14ac:dyDescent="0.2">
      <c r="A71" s="6" t="s">
        <v>26</v>
      </c>
      <c r="B71" s="7">
        <v>3128</v>
      </c>
      <c r="C71" s="7">
        <v>6354</v>
      </c>
      <c r="D71" s="5">
        <f t="shared" si="8"/>
        <v>-3226</v>
      </c>
      <c r="E71" s="5">
        <f t="shared" si="9"/>
        <v>78329</v>
      </c>
    </row>
    <row r="72" spans="1:5" ht="15" customHeight="1" x14ac:dyDescent="0.2">
      <c r="A72" s="8" t="s">
        <v>37</v>
      </c>
      <c r="B72" s="9">
        <v>69221</v>
      </c>
      <c r="C72" s="9">
        <v>68119</v>
      </c>
      <c r="D72" s="10">
        <f>SUM(D60:D71)</f>
        <v>1102</v>
      </c>
      <c r="E72" s="10">
        <f>E71</f>
        <v>78329</v>
      </c>
    </row>
    <row r="73" spans="1:5" x14ac:dyDescent="0.2">
      <c r="A73" s="13" t="s">
        <v>27</v>
      </c>
    </row>
    <row r="74" spans="1:5" x14ac:dyDescent="0.2">
      <c r="A74" s="14" t="s">
        <v>28</v>
      </c>
    </row>
    <row r="75" spans="1:5" ht="25.5" customHeight="1" x14ac:dyDescent="0.2">
      <c r="A75" s="22" t="s">
        <v>41</v>
      </c>
      <c r="B75" s="22"/>
      <c r="C75" s="22"/>
      <c r="D75" s="22"/>
      <c r="E75" s="22"/>
    </row>
    <row r="77" spans="1:5" x14ac:dyDescent="0.2">
      <c r="E77" s="15"/>
    </row>
    <row r="78" spans="1:5" x14ac:dyDescent="0.2">
      <c r="E78" s="16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8"/>
  <sheetViews>
    <sheetView showGridLines="0" zoomScaleNormal="100" workbookViewId="0">
      <pane ySplit="7" topLeftCell="A68" activePane="bottomLeft" state="frozen"/>
      <selection pane="bottomLeft" activeCell="D77" sqref="D77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3" t="s">
        <v>0</v>
      </c>
      <c r="B1" s="23"/>
      <c r="C1" s="23"/>
      <c r="D1" s="23"/>
      <c r="E1" s="23"/>
    </row>
    <row r="2" spans="1:5" ht="15" x14ac:dyDescent="0.2">
      <c r="A2" s="24" t="s">
        <v>1</v>
      </c>
      <c r="B2" s="24"/>
      <c r="C2" s="24"/>
      <c r="D2" s="24"/>
      <c r="E2" s="24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5" t="s">
        <v>31</v>
      </c>
      <c r="B4" s="25"/>
      <c r="C4" s="25"/>
      <c r="D4" s="25"/>
      <c r="E4" s="25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">
      <c r="A7" s="26"/>
      <c r="B7" s="27"/>
      <c r="C7" s="26"/>
      <c r="D7" s="28"/>
      <c r="E7" s="28"/>
    </row>
    <row r="8" spans="1:5" ht="15" customHeight="1" x14ac:dyDescent="0.2">
      <c r="A8" s="2" t="s">
        <v>8</v>
      </c>
      <c r="B8" s="3">
        <v>2152</v>
      </c>
      <c r="C8" s="3">
        <v>1388</v>
      </c>
      <c r="D8" s="4">
        <f t="shared" ref="D8:D19" si="0">B8-C8</f>
        <v>764</v>
      </c>
      <c r="E8" s="5">
        <v>25825</v>
      </c>
    </row>
    <row r="9" spans="1:5" ht="15" customHeight="1" x14ac:dyDescent="0.2">
      <c r="A9" s="6" t="s">
        <v>9</v>
      </c>
      <c r="B9" s="7">
        <v>2440</v>
      </c>
      <c r="C9" s="7">
        <v>2041</v>
      </c>
      <c r="D9" s="5">
        <f t="shared" si="0"/>
        <v>399</v>
      </c>
      <c r="E9" s="5">
        <f t="shared" ref="E9:E19" si="1">E8+D9</f>
        <v>26224</v>
      </c>
    </row>
    <row r="10" spans="1:5" ht="15" customHeight="1" x14ac:dyDescent="0.2">
      <c r="A10" s="6" t="s">
        <v>10</v>
      </c>
      <c r="B10" s="7">
        <v>1860</v>
      </c>
      <c r="C10" s="7">
        <v>1951</v>
      </c>
      <c r="D10" s="5">
        <f t="shared" si="0"/>
        <v>-91</v>
      </c>
      <c r="E10" s="5">
        <f t="shared" si="1"/>
        <v>26133</v>
      </c>
    </row>
    <row r="11" spans="1:5" ht="15" customHeight="1" x14ac:dyDescent="0.2">
      <c r="A11" s="6" t="s">
        <v>11</v>
      </c>
      <c r="B11" s="7">
        <v>861</v>
      </c>
      <c r="C11" s="7">
        <v>1742</v>
      </c>
      <c r="D11" s="5">
        <f t="shared" si="0"/>
        <v>-881</v>
      </c>
      <c r="E11" s="5">
        <f t="shared" si="1"/>
        <v>25252</v>
      </c>
    </row>
    <row r="12" spans="1:5" ht="15" customHeight="1" x14ac:dyDescent="0.2">
      <c r="A12" s="6" t="s">
        <v>12</v>
      </c>
      <c r="B12" s="7">
        <v>1407</v>
      </c>
      <c r="C12" s="7">
        <v>1512</v>
      </c>
      <c r="D12" s="5">
        <f t="shared" si="0"/>
        <v>-105</v>
      </c>
      <c r="E12" s="5">
        <f t="shared" si="1"/>
        <v>25147</v>
      </c>
    </row>
    <row r="13" spans="1:5" ht="15" customHeight="1" x14ac:dyDescent="0.2">
      <c r="A13" s="6" t="s">
        <v>13</v>
      </c>
      <c r="B13" s="7">
        <v>1516</v>
      </c>
      <c r="C13" s="7">
        <v>1368</v>
      </c>
      <c r="D13" s="5">
        <f t="shared" si="0"/>
        <v>148</v>
      </c>
      <c r="E13" s="5">
        <f t="shared" si="1"/>
        <v>25295</v>
      </c>
    </row>
    <row r="14" spans="1:5" ht="15" customHeight="1" x14ac:dyDescent="0.2">
      <c r="A14" s="6" t="s">
        <v>14</v>
      </c>
      <c r="B14" s="7">
        <v>2242</v>
      </c>
      <c r="C14" s="7">
        <v>1704</v>
      </c>
      <c r="D14" s="5">
        <f t="shared" si="0"/>
        <v>538</v>
      </c>
      <c r="E14" s="5">
        <f t="shared" si="1"/>
        <v>25833</v>
      </c>
    </row>
    <row r="15" spans="1:5" ht="15" customHeight="1" x14ac:dyDescent="0.2">
      <c r="A15" s="6" t="s">
        <v>15</v>
      </c>
      <c r="B15" s="7">
        <v>2212</v>
      </c>
      <c r="C15" s="7">
        <v>1485</v>
      </c>
      <c r="D15" s="5">
        <f t="shared" si="0"/>
        <v>727</v>
      </c>
      <c r="E15" s="5">
        <f t="shared" si="1"/>
        <v>26560</v>
      </c>
    </row>
    <row r="16" spans="1:5" ht="15" customHeight="1" x14ac:dyDescent="0.2">
      <c r="A16" s="6" t="s">
        <v>16</v>
      </c>
      <c r="B16" s="7">
        <v>1975</v>
      </c>
      <c r="C16" s="7">
        <v>2036</v>
      </c>
      <c r="D16" s="5">
        <f t="shared" si="0"/>
        <v>-61</v>
      </c>
      <c r="E16" s="5">
        <f t="shared" si="1"/>
        <v>26499</v>
      </c>
    </row>
    <row r="17" spans="1:5" ht="15" customHeight="1" x14ac:dyDescent="0.2">
      <c r="A17" s="6" t="s">
        <v>17</v>
      </c>
      <c r="B17" s="7">
        <v>1934</v>
      </c>
      <c r="C17" s="7">
        <v>1330</v>
      </c>
      <c r="D17" s="5">
        <f t="shared" si="0"/>
        <v>604</v>
      </c>
      <c r="E17" s="5">
        <f t="shared" si="1"/>
        <v>27103</v>
      </c>
    </row>
    <row r="18" spans="1:5" ht="15" customHeight="1" x14ac:dyDescent="0.2">
      <c r="A18" s="6" t="s">
        <v>18</v>
      </c>
      <c r="B18" s="7">
        <v>1861</v>
      </c>
      <c r="C18" s="7">
        <v>1714</v>
      </c>
      <c r="D18" s="5">
        <f t="shared" si="0"/>
        <v>147</v>
      </c>
      <c r="E18" s="5">
        <f t="shared" si="1"/>
        <v>27250</v>
      </c>
    </row>
    <row r="19" spans="1:5" ht="15" customHeight="1" x14ac:dyDescent="0.2">
      <c r="A19" s="6" t="s">
        <v>19</v>
      </c>
      <c r="B19" s="7">
        <v>1129</v>
      </c>
      <c r="C19" s="7">
        <v>2343</v>
      </c>
      <c r="D19" s="5">
        <f t="shared" si="0"/>
        <v>-1214</v>
      </c>
      <c r="E19" s="5">
        <f t="shared" si="1"/>
        <v>26036</v>
      </c>
    </row>
    <row r="20" spans="1:5" ht="15" customHeight="1" x14ac:dyDescent="0.2">
      <c r="A20" s="8" t="s">
        <v>20</v>
      </c>
      <c r="B20" s="9">
        <v>21589</v>
      </c>
      <c r="C20" s="9">
        <v>20614</v>
      </c>
      <c r="D20" s="9">
        <f>SUM(D8:D19)</f>
        <v>975</v>
      </c>
      <c r="E20" s="10">
        <f>E19</f>
        <v>26036</v>
      </c>
    </row>
    <row r="21" spans="1:5" ht="15" customHeight="1" x14ac:dyDescent="0.2">
      <c r="A21" s="2" t="s">
        <v>21</v>
      </c>
      <c r="B21" s="3">
        <v>2500</v>
      </c>
      <c r="C21" s="3">
        <v>1580</v>
      </c>
      <c r="D21" s="4">
        <f t="shared" ref="D21:D32" si="2">B21-C21</f>
        <v>920</v>
      </c>
      <c r="E21" s="4">
        <f>E19+D21</f>
        <v>26956</v>
      </c>
    </row>
    <row r="22" spans="1:5" ht="15" customHeight="1" x14ac:dyDescent="0.2">
      <c r="A22" s="6" t="s">
        <v>9</v>
      </c>
      <c r="B22" s="7">
        <v>2418</v>
      </c>
      <c r="C22" s="7">
        <v>1875</v>
      </c>
      <c r="D22" s="5">
        <f t="shared" si="2"/>
        <v>543</v>
      </c>
      <c r="E22" s="5">
        <f t="shared" ref="E22:E32" si="3">E21+D22</f>
        <v>27499</v>
      </c>
    </row>
    <row r="23" spans="1:5" ht="15" customHeight="1" x14ac:dyDescent="0.2">
      <c r="A23" s="6" t="s">
        <v>10</v>
      </c>
      <c r="B23" s="7">
        <v>2864</v>
      </c>
      <c r="C23" s="7">
        <v>2133</v>
      </c>
      <c r="D23" s="5">
        <f t="shared" si="2"/>
        <v>731</v>
      </c>
      <c r="E23" s="5">
        <f t="shared" si="3"/>
        <v>28230</v>
      </c>
    </row>
    <row r="24" spans="1:5" ht="15" customHeight="1" x14ac:dyDescent="0.2">
      <c r="A24" s="6" t="s">
        <v>11</v>
      </c>
      <c r="B24" s="7">
        <v>2187</v>
      </c>
      <c r="C24" s="7">
        <v>2636</v>
      </c>
      <c r="D24" s="5">
        <f t="shared" si="2"/>
        <v>-449</v>
      </c>
      <c r="E24" s="5">
        <f t="shared" si="3"/>
        <v>27781</v>
      </c>
    </row>
    <row r="25" spans="1:5" ht="15" customHeight="1" x14ac:dyDescent="0.2">
      <c r="A25" s="6" t="s">
        <v>12</v>
      </c>
      <c r="B25" s="7">
        <v>1838</v>
      </c>
      <c r="C25" s="7">
        <v>2099</v>
      </c>
      <c r="D25" s="5">
        <f t="shared" si="2"/>
        <v>-261</v>
      </c>
      <c r="E25" s="5">
        <f t="shared" si="3"/>
        <v>27520</v>
      </c>
    </row>
    <row r="26" spans="1:5" ht="15" customHeight="1" x14ac:dyDescent="0.2">
      <c r="A26" s="6" t="s">
        <v>13</v>
      </c>
      <c r="B26" s="7">
        <v>1955</v>
      </c>
      <c r="C26" s="7">
        <v>1799</v>
      </c>
      <c r="D26" s="5">
        <f t="shared" si="2"/>
        <v>156</v>
      </c>
      <c r="E26" s="5">
        <f t="shared" si="3"/>
        <v>27676</v>
      </c>
    </row>
    <row r="27" spans="1:5" ht="15" customHeight="1" x14ac:dyDescent="0.2">
      <c r="A27" s="6" t="s">
        <v>14</v>
      </c>
      <c r="B27" s="7">
        <v>1997</v>
      </c>
      <c r="C27" s="7">
        <v>2239</v>
      </c>
      <c r="D27" s="5">
        <f t="shared" si="2"/>
        <v>-242</v>
      </c>
      <c r="E27" s="5">
        <f t="shared" si="3"/>
        <v>27434</v>
      </c>
    </row>
    <row r="28" spans="1:5" ht="15" customHeight="1" x14ac:dyDescent="0.2">
      <c r="A28" s="6" t="s">
        <v>15</v>
      </c>
      <c r="B28" s="7">
        <v>2706</v>
      </c>
      <c r="C28" s="7">
        <v>1959</v>
      </c>
      <c r="D28" s="5">
        <f t="shared" si="2"/>
        <v>747</v>
      </c>
      <c r="E28" s="5">
        <f t="shared" si="3"/>
        <v>28181</v>
      </c>
    </row>
    <row r="29" spans="1:5" ht="15" customHeight="1" x14ac:dyDescent="0.2">
      <c r="A29" s="6" t="s">
        <v>16</v>
      </c>
      <c r="B29" s="7">
        <v>2812</v>
      </c>
      <c r="C29" s="7">
        <v>1717</v>
      </c>
      <c r="D29" s="5">
        <f t="shared" si="2"/>
        <v>1095</v>
      </c>
      <c r="E29" s="5">
        <f t="shared" si="3"/>
        <v>29276</v>
      </c>
    </row>
    <row r="30" spans="1:5" ht="15" customHeight="1" x14ac:dyDescent="0.2">
      <c r="A30" s="6" t="s">
        <v>17</v>
      </c>
      <c r="B30" s="7">
        <v>2345</v>
      </c>
      <c r="C30" s="7">
        <v>1890</v>
      </c>
      <c r="D30" s="5">
        <f t="shared" si="2"/>
        <v>455</v>
      </c>
      <c r="E30" s="5">
        <f t="shared" si="3"/>
        <v>29731</v>
      </c>
    </row>
    <row r="31" spans="1:5" ht="15" customHeight="1" x14ac:dyDescent="0.2">
      <c r="A31" s="6" t="s">
        <v>18</v>
      </c>
      <c r="B31" s="7">
        <v>2461</v>
      </c>
      <c r="C31" s="7">
        <v>2189</v>
      </c>
      <c r="D31" s="5">
        <f t="shared" si="2"/>
        <v>272</v>
      </c>
      <c r="E31" s="5">
        <f t="shared" si="3"/>
        <v>30003</v>
      </c>
    </row>
    <row r="32" spans="1:5" ht="15" customHeight="1" x14ac:dyDescent="0.2">
      <c r="A32" s="6" t="s">
        <v>19</v>
      </c>
      <c r="B32" s="7">
        <v>1641</v>
      </c>
      <c r="C32" s="12">
        <v>2255</v>
      </c>
      <c r="D32" s="5">
        <f t="shared" si="2"/>
        <v>-614</v>
      </c>
      <c r="E32" s="5">
        <f t="shared" si="3"/>
        <v>29389</v>
      </c>
    </row>
    <row r="33" spans="1:5" ht="15" customHeight="1" x14ac:dyDescent="0.2">
      <c r="A33" s="8" t="s">
        <v>22</v>
      </c>
      <c r="B33" s="9">
        <v>27724</v>
      </c>
      <c r="C33" s="9">
        <v>24371</v>
      </c>
      <c r="D33" s="10">
        <f>SUM(D21:D32)</f>
        <v>3353</v>
      </c>
      <c r="E33" s="10">
        <f>E32</f>
        <v>29389</v>
      </c>
    </row>
    <row r="34" spans="1:5" ht="15" customHeight="1" x14ac:dyDescent="0.2">
      <c r="A34" s="2" t="s">
        <v>23</v>
      </c>
      <c r="B34" s="3">
        <v>2324</v>
      </c>
      <c r="C34" s="3">
        <v>2049</v>
      </c>
      <c r="D34" s="4">
        <f t="shared" ref="D34:D45" si="4">B34-C34</f>
        <v>275</v>
      </c>
      <c r="E34" s="4">
        <f>E32+D34</f>
        <v>29664</v>
      </c>
    </row>
    <row r="35" spans="1:5" ht="15" customHeight="1" x14ac:dyDescent="0.2">
      <c r="A35" s="6" t="s">
        <v>9</v>
      </c>
      <c r="B35" s="7">
        <v>2496</v>
      </c>
      <c r="C35" s="7">
        <v>1804</v>
      </c>
      <c r="D35" s="5">
        <f t="shared" si="4"/>
        <v>692</v>
      </c>
      <c r="E35" s="5">
        <f t="shared" ref="E35:E45" si="5">E34+D35</f>
        <v>30356</v>
      </c>
    </row>
    <row r="36" spans="1:5" ht="15" customHeight="1" x14ac:dyDescent="0.2">
      <c r="A36" s="6" t="s">
        <v>10</v>
      </c>
      <c r="B36" s="17">
        <v>2563</v>
      </c>
      <c r="C36" s="7">
        <v>2140</v>
      </c>
      <c r="D36" s="5">
        <f t="shared" si="4"/>
        <v>423</v>
      </c>
      <c r="E36" s="5">
        <f t="shared" si="5"/>
        <v>30779</v>
      </c>
    </row>
    <row r="37" spans="1:5" ht="15" customHeight="1" x14ac:dyDescent="0.2">
      <c r="A37" s="6" t="s">
        <v>11</v>
      </c>
      <c r="B37" s="7">
        <v>2588</v>
      </c>
      <c r="C37" s="7">
        <v>1806</v>
      </c>
      <c r="D37" s="5">
        <f t="shared" si="4"/>
        <v>782</v>
      </c>
      <c r="E37" s="5">
        <f t="shared" si="5"/>
        <v>31561</v>
      </c>
    </row>
    <row r="38" spans="1:5" ht="15" customHeight="1" x14ac:dyDescent="0.2">
      <c r="A38" s="6" t="s">
        <v>12</v>
      </c>
      <c r="B38" s="7">
        <v>3049</v>
      </c>
      <c r="C38" s="7">
        <v>1822</v>
      </c>
      <c r="D38" s="5">
        <f t="shared" si="4"/>
        <v>1227</v>
      </c>
      <c r="E38" s="5">
        <f t="shared" si="5"/>
        <v>32788</v>
      </c>
    </row>
    <row r="39" spans="1:5" ht="15" customHeight="1" x14ac:dyDescent="0.2">
      <c r="A39" s="6" t="s">
        <v>13</v>
      </c>
      <c r="B39" s="7">
        <v>2903</v>
      </c>
      <c r="C39" s="7">
        <v>2046</v>
      </c>
      <c r="D39" s="5">
        <f t="shared" si="4"/>
        <v>857</v>
      </c>
      <c r="E39" s="5">
        <f t="shared" si="5"/>
        <v>33645</v>
      </c>
    </row>
    <row r="40" spans="1:5" ht="15" customHeight="1" x14ac:dyDescent="0.2">
      <c r="A40" s="6" t="s">
        <v>14</v>
      </c>
      <c r="B40" s="7">
        <v>2722</v>
      </c>
      <c r="C40" s="7">
        <v>2332</v>
      </c>
      <c r="D40" s="5">
        <f t="shared" si="4"/>
        <v>390</v>
      </c>
      <c r="E40" s="5">
        <f t="shared" si="5"/>
        <v>34035</v>
      </c>
    </row>
    <row r="41" spans="1:5" ht="15" customHeight="1" x14ac:dyDescent="0.2">
      <c r="A41" s="6" t="s">
        <v>15</v>
      </c>
      <c r="B41" s="7">
        <v>3090</v>
      </c>
      <c r="C41" s="7">
        <v>2504</v>
      </c>
      <c r="D41" s="5">
        <f t="shared" si="4"/>
        <v>586</v>
      </c>
      <c r="E41" s="5">
        <f t="shared" si="5"/>
        <v>34621</v>
      </c>
    </row>
    <row r="42" spans="1:5" ht="15" customHeight="1" x14ac:dyDescent="0.2">
      <c r="A42" s="6" t="s">
        <v>16</v>
      </c>
      <c r="B42" s="7">
        <v>2631</v>
      </c>
      <c r="C42" s="7">
        <v>2365</v>
      </c>
      <c r="D42" s="5">
        <f t="shared" si="4"/>
        <v>266</v>
      </c>
      <c r="E42" s="5">
        <f t="shared" si="5"/>
        <v>34887</v>
      </c>
    </row>
    <row r="43" spans="1:5" ht="15" customHeight="1" x14ac:dyDescent="0.2">
      <c r="A43" s="6" t="s">
        <v>17</v>
      </c>
      <c r="B43" s="7">
        <v>2325</v>
      </c>
      <c r="C43" s="7">
        <v>2168</v>
      </c>
      <c r="D43" s="5">
        <f t="shared" si="4"/>
        <v>157</v>
      </c>
      <c r="E43" s="5">
        <f t="shared" si="5"/>
        <v>35044</v>
      </c>
    </row>
    <row r="44" spans="1:5" ht="15" customHeight="1" x14ac:dyDescent="0.2">
      <c r="A44" s="6" t="s">
        <v>18</v>
      </c>
      <c r="B44" s="7">
        <v>2394</v>
      </c>
      <c r="C44" s="7">
        <v>2683</v>
      </c>
      <c r="D44" s="5">
        <f t="shared" si="4"/>
        <v>-289</v>
      </c>
      <c r="E44" s="5">
        <f t="shared" si="5"/>
        <v>34755</v>
      </c>
    </row>
    <row r="45" spans="1:5" ht="15" customHeight="1" x14ac:dyDescent="0.2">
      <c r="A45" s="6" t="s">
        <v>19</v>
      </c>
      <c r="B45" s="7">
        <v>1542</v>
      </c>
      <c r="C45" s="7">
        <v>2595</v>
      </c>
      <c r="D45" s="5">
        <f t="shared" si="4"/>
        <v>-1053</v>
      </c>
      <c r="E45" s="5">
        <f t="shared" si="5"/>
        <v>33702</v>
      </c>
    </row>
    <row r="46" spans="1:5" ht="15" customHeight="1" x14ac:dyDescent="0.2">
      <c r="A46" s="8" t="s">
        <v>24</v>
      </c>
      <c r="B46" s="9">
        <v>30627</v>
      </c>
      <c r="C46" s="9">
        <v>26314</v>
      </c>
      <c r="D46" s="10">
        <f>SUM(D34:D45)</f>
        <v>4313</v>
      </c>
      <c r="E46" s="10">
        <f>E45</f>
        <v>33702</v>
      </c>
    </row>
    <row r="47" spans="1:5" ht="15.75" customHeight="1" x14ac:dyDescent="0.2">
      <c r="A47" s="2" t="s">
        <v>25</v>
      </c>
      <c r="B47" s="3">
        <v>2385</v>
      </c>
      <c r="C47" s="3">
        <v>2189</v>
      </c>
      <c r="D47" s="4">
        <f t="shared" ref="D47:D58" si="6">B47-C47</f>
        <v>196</v>
      </c>
      <c r="E47" s="4">
        <f>E45+D47</f>
        <v>33898</v>
      </c>
    </row>
    <row r="48" spans="1:5" ht="15.75" customHeight="1" x14ac:dyDescent="0.2">
      <c r="A48" s="6" t="s">
        <v>9</v>
      </c>
      <c r="B48" s="7">
        <v>2370</v>
      </c>
      <c r="C48" s="7">
        <v>1922</v>
      </c>
      <c r="D48" s="5">
        <f t="shared" si="6"/>
        <v>448</v>
      </c>
      <c r="E48" s="5">
        <f t="shared" ref="E48:E58" si="7">E47+D48</f>
        <v>34346</v>
      </c>
    </row>
    <row r="49" spans="1:5" ht="15.75" customHeight="1" x14ac:dyDescent="0.2">
      <c r="A49" s="6" t="s">
        <v>10</v>
      </c>
      <c r="B49" s="17">
        <v>3051</v>
      </c>
      <c r="C49" s="7">
        <v>2206</v>
      </c>
      <c r="D49" s="5">
        <f t="shared" si="6"/>
        <v>845</v>
      </c>
      <c r="E49" s="5">
        <f t="shared" si="7"/>
        <v>35191</v>
      </c>
    </row>
    <row r="50" spans="1:5" ht="15.75" customHeight="1" x14ac:dyDescent="0.2">
      <c r="A50" s="6" t="s">
        <v>11</v>
      </c>
      <c r="B50" s="7">
        <v>3111</v>
      </c>
      <c r="C50" s="7">
        <v>2257</v>
      </c>
      <c r="D50" s="5">
        <f t="shared" si="6"/>
        <v>854</v>
      </c>
      <c r="E50" s="5">
        <f t="shared" si="7"/>
        <v>36045</v>
      </c>
    </row>
    <row r="51" spans="1:5" ht="15.75" customHeight="1" x14ac:dyDescent="0.2">
      <c r="A51" s="6" t="s">
        <v>12</v>
      </c>
      <c r="B51" s="7">
        <v>3234</v>
      </c>
      <c r="C51" s="7">
        <v>2628</v>
      </c>
      <c r="D51" s="5">
        <f t="shared" si="6"/>
        <v>606</v>
      </c>
      <c r="E51" s="5">
        <f t="shared" si="7"/>
        <v>36651</v>
      </c>
    </row>
    <row r="52" spans="1:5" ht="15.75" customHeight="1" x14ac:dyDescent="0.2">
      <c r="A52" s="6" t="s">
        <v>13</v>
      </c>
      <c r="B52" s="7">
        <v>3306</v>
      </c>
      <c r="C52" s="7">
        <v>2694</v>
      </c>
      <c r="D52" s="5">
        <f t="shared" si="6"/>
        <v>612</v>
      </c>
      <c r="E52" s="5">
        <f t="shared" si="7"/>
        <v>37263</v>
      </c>
    </row>
    <row r="53" spans="1:5" ht="15.75" customHeight="1" x14ac:dyDescent="0.2">
      <c r="A53" s="6" t="s">
        <v>14</v>
      </c>
      <c r="B53" s="7">
        <v>2683</v>
      </c>
      <c r="C53" s="7">
        <v>2304</v>
      </c>
      <c r="D53" s="5">
        <f t="shared" si="6"/>
        <v>379</v>
      </c>
      <c r="E53" s="5">
        <f t="shared" si="7"/>
        <v>37642</v>
      </c>
    </row>
    <row r="54" spans="1:5" ht="15.75" customHeight="1" x14ac:dyDescent="0.2">
      <c r="A54" s="6" t="s">
        <v>15</v>
      </c>
      <c r="B54" s="7">
        <v>3142</v>
      </c>
      <c r="C54" s="7">
        <v>2462</v>
      </c>
      <c r="D54" s="5">
        <f t="shared" si="6"/>
        <v>680</v>
      </c>
      <c r="E54" s="5">
        <f t="shared" si="7"/>
        <v>38322</v>
      </c>
    </row>
    <row r="55" spans="1:5" ht="15.75" customHeight="1" x14ac:dyDescent="0.2">
      <c r="A55" s="6" t="s">
        <v>16</v>
      </c>
      <c r="B55" s="7">
        <v>3419</v>
      </c>
      <c r="C55" s="7">
        <v>2766</v>
      </c>
      <c r="D55" s="5">
        <f t="shared" si="6"/>
        <v>653</v>
      </c>
      <c r="E55" s="5">
        <f t="shared" si="7"/>
        <v>38975</v>
      </c>
    </row>
    <row r="56" spans="1:5" ht="15.75" customHeight="1" x14ac:dyDescent="0.2">
      <c r="A56" s="6" t="s">
        <v>17</v>
      </c>
      <c r="B56" s="7">
        <v>2836</v>
      </c>
      <c r="C56" s="7">
        <v>2595</v>
      </c>
      <c r="D56" s="5">
        <f t="shared" si="6"/>
        <v>241</v>
      </c>
      <c r="E56" s="5">
        <f t="shared" si="7"/>
        <v>39216</v>
      </c>
    </row>
    <row r="57" spans="1:5" ht="15.75" customHeight="1" x14ac:dyDescent="0.2">
      <c r="A57" s="6" t="s">
        <v>18</v>
      </c>
      <c r="B57" s="7">
        <v>3051</v>
      </c>
      <c r="C57" s="7">
        <v>3154</v>
      </c>
      <c r="D57" s="5">
        <f t="shared" si="6"/>
        <v>-103</v>
      </c>
      <c r="E57" s="5">
        <f t="shared" si="7"/>
        <v>39113</v>
      </c>
    </row>
    <row r="58" spans="1:5" ht="15.75" customHeight="1" x14ac:dyDescent="0.2">
      <c r="A58" s="6" t="s">
        <v>19</v>
      </c>
      <c r="B58" s="7">
        <v>1574</v>
      </c>
      <c r="C58" s="7">
        <v>3204</v>
      </c>
      <c r="D58" s="5">
        <f t="shared" si="6"/>
        <v>-1630</v>
      </c>
      <c r="E58" s="5">
        <f t="shared" si="7"/>
        <v>37483</v>
      </c>
    </row>
    <row r="59" spans="1:5" ht="15.75" customHeight="1" x14ac:dyDescent="0.2">
      <c r="A59" s="8" t="s">
        <v>38</v>
      </c>
      <c r="B59" s="9">
        <v>34162</v>
      </c>
      <c r="C59" s="9">
        <v>30381</v>
      </c>
      <c r="D59" s="10">
        <f>SUM(D47:D58)</f>
        <v>3781</v>
      </c>
      <c r="E59" s="10">
        <f>E58</f>
        <v>37483</v>
      </c>
    </row>
    <row r="60" spans="1:5" ht="15.75" customHeight="1" x14ac:dyDescent="0.2">
      <c r="A60" s="2" t="s">
        <v>39</v>
      </c>
      <c r="B60" s="3">
        <v>3523</v>
      </c>
      <c r="C60" s="3">
        <v>2895</v>
      </c>
      <c r="D60" s="4">
        <f t="shared" ref="D60:D71" si="8">B60-C60</f>
        <v>628</v>
      </c>
      <c r="E60" s="4">
        <f>E58+D60</f>
        <v>38111</v>
      </c>
    </row>
    <row r="61" spans="1:5" ht="15.75" customHeight="1" x14ac:dyDescent="0.2">
      <c r="A61" s="6" t="s">
        <v>9</v>
      </c>
      <c r="B61" s="7">
        <v>2894</v>
      </c>
      <c r="C61" s="7">
        <v>2884</v>
      </c>
      <c r="D61" s="5">
        <f t="shared" si="8"/>
        <v>10</v>
      </c>
      <c r="E61" s="5">
        <f t="shared" ref="E61:E71" si="9">E60+D61</f>
        <v>38121</v>
      </c>
    </row>
    <row r="62" spans="1:5" ht="15.75" customHeight="1" x14ac:dyDescent="0.2">
      <c r="A62" s="6" t="s">
        <v>10</v>
      </c>
      <c r="B62" s="17">
        <v>3386</v>
      </c>
      <c r="C62" s="7">
        <v>2722</v>
      </c>
      <c r="D62" s="5">
        <f t="shared" si="8"/>
        <v>664</v>
      </c>
      <c r="E62" s="5">
        <f t="shared" si="9"/>
        <v>38785</v>
      </c>
    </row>
    <row r="63" spans="1:5" ht="15.75" customHeight="1" x14ac:dyDescent="0.2">
      <c r="A63" s="6" t="s">
        <v>11</v>
      </c>
      <c r="B63" s="7">
        <v>3387</v>
      </c>
      <c r="C63" s="7">
        <v>2697</v>
      </c>
      <c r="D63" s="5">
        <f>B63-C63</f>
        <v>690</v>
      </c>
      <c r="E63" s="5">
        <f>E62+D63</f>
        <v>39475</v>
      </c>
    </row>
    <row r="64" spans="1:5" ht="15.75" customHeight="1" x14ac:dyDescent="0.2">
      <c r="A64" s="6" t="s">
        <v>12</v>
      </c>
      <c r="B64" s="7">
        <v>3363</v>
      </c>
      <c r="C64" s="7">
        <v>2670</v>
      </c>
      <c r="D64" s="5">
        <f t="shared" si="8"/>
        <v>693</v>
      </c>
      <c r="E64" s="5">
        <f t="shared" si="9"/>
        <v>40168</v>
      </c>
    </row>
    <row r="65" spans="1:5" ht="15.75" customHeight="1" x14ac:dyDescent="0.2">
      <c r="A65" s="6" t="s">
        <v>13</v>
      </c>
      <c r="B65" s="7">
        <v>3030</v>
      </c>
      <c r="C65" s="7">
        <v>2639</v>
      </c>
      <c r="D65" s="5">
        <f t="shared" si="8"/>
        <v>391</v>
      </c>
      <c r="E65" s="5">
        <f t="shared" si="9"/>
        <v>40559</v>
      </c>
    </row>
    <row r="66" spans="1:5" ht="15.75" customHeight="1" x14ac:dyDescent="0.2">
      <c r="A66" s="6" t="s">
        <v>14</v>
      </c>
      <c r="B66" s="7">
        <v>3295</v>
      </c>
      <c r="C66" s="7">
        <v>2721</v>
      </c>
      <c r="D66" s="5">
        <f t="shared" si="8"/>
        <v>574</v>
      </c>
      <c r="E66" s="5">
        <f t="shared" si="9"/>
        <v>41133</v>
      </c>
    </row>
    <row r="67" spans="1:5" ht="15.75" customHeight="1" x14ac:dyDescent="0.2">
      <c r="A67" s="6" t="s">
        <v>15</v>
      </c>
      <c r="B67" s="7">
        <v>3556</v>
      </c>
      <c r="C67" s="7">
        <v>2635</v>
      </c>
      <c r="D67" s="5">
        <f t="shared" si="8"/>
        <v>921</v>
      </c>
      <c r="E67" s="5">
        <f t="shared" si="9"/>
        <v>42054</v>
      </c>
    </row>
    <row r="68" spans="1:5" ht="15.75" customHeight="1" x14ac:dyDescent="0.2">
      <c r="A68" s="6" t="s">
        <v>16</v>
      </c>
      <c r="B68" s="7">
        <v>3672</v>
      </c>
      <c r="C68" s="7">
        <v>2609</v>
      </c>
      <c r="D68" s="5">
        <f t="shared" si="8"/>
        <v>1063</v>
      </c>
      <c r="E68" s="5">
        <f t="shared" si="9"/>
        <v>43117</v>
      </c>
    </row>
    <row r="69" spans="1:5" ht="15.75" customHeight="1" x14ac:dyDescent="0.2">
      <c r="A69" s="6" t="s">
        <v>17</v>
      </c>
      <c r="B69" s="7">
        <v>3884</v>
      </c>
      <c r="C69" s="7">
        <v>3060</v>
      </c>
      <c r="D69" s="5">
        <f t="shared" si="8"/>
        <v>824</v>
      </c>
      <c r="E69" s="5">
        <f t="shared" si="9"/>
        <v>43941</v>
      </c>
    </row>
    <row r="70" spans="1:5" ht="15.75" customHeight="1" x14ac:dyDescent="0.2">
      <c r="A70" s="6" t="s">
        <v>18</v>
      </c>
      <c r="B70" s="7">
        <v>2875</v>
      </c>
      <c r="C70" s="7">
        <v>3080</v>
      </c>
      <c r="D70" s="5">
        <f t="shared" si="8"/>
        <v>-205</v>
      </c>
      <c r="E70" s="5">
        <f t="shared" si="9"/>
        <v>43736</v>
      </c>
    </row>
    <row r="71" spans="1:5" ht="15.75" customHeight="1" x14ac:dyDescent="0.2">
      <c r="A71" s="6" t="s">
        <v>26</v>
      </c>
      <c r="B71" s="7">
        <v>1815</v>
      </c>
      <c r="C71" s="7">
        <v>2918</v>
      </c>
      <c r="D71" s="5">
        <f t="shared" si="8"/>
        <v>-1103</v>
      </c>
      <c r="E71" s="5">
        <f t="shared" si="9"/>
        <v>42633</v>
      </c>
    </row>
    <row r="72" spans="1:5" ht="15.75" customHeight="1" x14ac:dyDescent="0.2">
      <c r="A72" s="8" t="s">
        <v>37</v>
      </c>
      <c r="B72" s="9">
        <v>38680</v>
      </c>
      <c r="C72" s="9">
        <v>33530</v>
      </c>
      <c r="D72" s="10">
        <f>SUM(D60:D71)</f>
        <v>5150</v>
      </c>
      <c r="E72" s="10">
        <f>E71</f>
        <v>42633</v>
      </c>
    </row>
    <row r="73" spans="1:5" x14ac:dyDescent="0.2">
      <c r="A73" s="13" t="s">
        <v>27</v>
      </c>
    </row>
    <row r="74" spans="1:5" x14ac:dyDescent="0.2">
      <c r="A74" s="14" t="s">
        <v>28</v>
      </c>
    </row>
    <row r="75" spans="1:5" ht="27" customHeight="1" x14ac:dyDescent="0.2">
      <c r="A75" s="22" t="s">
        <v>41</v>
      </c>
      <c r="B75" s="22"/>
      <c r="C75" s="22"/>
      <c r="D75" s="22"/>
      <c r="E75" s="22"/>
    </row>
    <row r="77" spans="1:5" x14ac:dyDescent="0.2">
      <c r="E77" s="15"/>
    </row>
    <row r="78" spans="1:5" x14ac:dyDescent="0.2">
      <c r="E78" s="16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8"/>
  <sheetViews>
    <sheetView showGridLines="0" zoomScaleNormal="100" workbookViewId="0">
      <pane ySplit="7" topLeftCell="A65" activePane="bottomLeft" state="frozen"/>
      <selection pane="bottomLeft" activeCell="D77" sqref="D77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3" t="s">
        <v>0</v>
      </c>
      <c r="B1" s="23"/>
      <c r="C1" s="23"/>
      <c r="D1" s="23"/>
      <c r="E1" s="23"/>
    </row>
    <row r="2" spans="1:5" ht="15" x14ac:dyDescent="0.2">
      <c r="A2" s="24" t="s">
        <v>1</v>
      </c>
      <c r="B2" s="24"/>
      <c r="C2" s="24"/>
      <c r="D2" s="24"/>
      <c r="E2" s="24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5" t="s">
        <v>32</v>
      </c>
      <c r="B4" s="25"/>
      <c r="C4" s="25"/>
      <c r="D4" s="25"/>
      <c r="E4" s="25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">
      <c r="A7" s="26"/>
      <c r="B7" s="27"/>
      <c r="C7" s="26"/>
      <c r="D7" s="28"/>
      <c r="E7" s="28"/>
    </row>
    <row r="8" spans="1:5" ht="15" customHeight="1" x14ac:dyDescent="0.2">
      <c r="A8" s="2" t="s">
        <v>8</v>
      </c>
      <c r="B8" s="18">
        <v>1755</v>
      </c>
      <c r="C8" s="3">
        <v>1839</v>
      </c>
      <c r="D8" s="4">
        <f t="shared" ref="D8:D19" si="0">B8-C8</f>
        <v>-84</v>
      </c>
      <c r="E8" s="5">
        <v>26675</v>
      </c>
    </row>
    <row r="9" spans="1:5" ht="15" customHeight="1" x14ac:dyDescent="0.2">
      <c r="A9" s="6" t="s">
        <v>9</v>
      </c>
      <c r="B9" s="7">
        <v>1970</v>
      </c>
      <c r="C9" s="7">
        <v>1293</v>
      </c>
      <c r="D9" s="5">
        <f t="shared" si="0"/>
        <v>677</v>
      </c>
      <c r="E9" s="5">
        <f t="shared" ref="E9:E19" si="1">E8+D9</f>
        <v>27352</v>
      </c>
    </row>
    <row r="10" spans="1:5" ht="15" customHeight="1" x14ac:dyDescent="0.2">
      <c r="A10" s="6" t="s">
        <v>10</v>
      </c>
      <c r="B10" s="7">
        <v>1595</v>
      </c>
      <c r="C10" s="7">
        <v>1587</v>
      </c>
      <c r="D10" s="5">
        <f t="shared" si="0"/>
        <v>8</v>
      </c>
      <c r="E10" s="5">
        <f t="shared" si="1"/>
        <v>27360</v>
      </c>
    </row>
    <row r="11" spans="1:5" ht="15" customHeight="1" x14ac:dyDescent="0.2">
      <c r="A11" s="6" t="s">
        <v>11</v>
      </c>
      <c r="B11" s="7">
        <v>926</v>
      </c>
      <c r="C11" s="7">
        <v>1587</v>
      </c>
      <c r="D11" s="5">
        <f t="shared" si="0"/>
        <v>-661</v>
      </c>
      <c r="E11" s="5">
        <f t="shared" si="1"/>
        <v>26699</v>
      </c>
    </row>
    <row r="12" spans="1:5" ht="15" customHeight="1" x14ac:dyDescent="0.2">
      <c r="A12" s="6" t="s">
        <v>12</v>
      </c>
      <c r="B12" s="7">
        <v>980</v>
      </c>
      <c r="C12" s="7">
        <v>1681</v>
      </c>
      <c r="D12" s="5">
        <f t="shared" si="0"/>
        <v>-701</v>
      </c>
      <c r="E12" s="5">
        <f t="shared" si="1"/>
        <v>25998</v>
      </c>
    </row>
    <row r="13" spans="1:5" ht="15" customHeight="1" x14ac:dyDescent="0.2">
      <c r="A13" s="6" t="s">
        <v>13</v>
      </c>
      <c r="B13" s="7">
        <v>1170</v>
      </c>
      <c r="C13" s="7">
        <v>991</v>
      </c>
      <c r="D13" s="5">
        <f t="shared" si="0"/>
        <v>179</v>
      </c>
      <c r="E13" s="5">
        <f t="shared" si="1"/>
        <v>26177</v>
      </c>
    </row>
    <row r="14" spans="1:5" ht="15" customHeight="1" x14ac:dyDescent="0.2">
      <c r="A14" s="6" t="s">
        <v>14</v>
      </c>
      <c r="B14" s="7">
        <v>1885</v>
      </c>
      <c r="C14" s="7">
        <v>1317</v>
      </c>
      <c r="D14" s="5">
        <f t="shared" si="0"/>
        <v>568</v>
      </c>
      <c r="E14" s="5">
        <f t="shared" si="1"/>
        <v>26745</v>
      </c>
    </row>
    <row r="15" spans="1:5" ht="15" customHeight="1" x14ac:dyDescent="0.2">
      <c r="A15" s="6" t="s">
        <v>15</v>
      </c>
      <c r="B15" s="7">
        <v>2451</v>
      </c>
      <c r="C15" s="7">
        <v>1069</v>
      </c>
      <c r="D15" s="5">
        <f t="shared" si="0"/>
        <v>1382</v>
      </c>
      <c r="E15" s="5">
        <f t="shared" si="1"/>
        <v>28127</v>
      </c>
    </row>
    <row r="16" spans="1:5" ht="15" customHeight="1" x14ac:dyDescent="0.2">
      <c r="A16" s="6" t="s">
        <v>16</v>
      </c>
      <c r="B16" s="7">
        <v>2240</v>
      </c>
      <c r="C16" s="7">
        <v>1297</v>
      </c>
      <c r="D16" s="5">
        <f t="shared" si="0"/>
        <v>943</v>
      </c>
      <c r="E16" s="5">
        <f t="shared" si="1"/>
        <v>29070</v>
      </c>
    </row>
    <row r="17" spans="1:5" ht="15" customHeight="1" x14ac:dyDescent="0.2">
      <c r="A17" s="6" t="s">
        <v>17</v>
      </c>
      <c r="B17" s="7">
        <v>2289</v>
      </c>
      <c r="C17" s="7">
        <v>1471</v>
      </c>
      <c r="D17" s="5">
        <f t="shared" si="0"/>
        <v>818</v>
      </c>
      <c r="E17" s="5">
        <f t="shared" si="1"/>
        <v>29888</v>
      </c>
    </row>
    <row r="18" spans="1:5" ht="15" customHeight="1" x14ac:dyDescent="0.2">
      <c r="A18" s="6" t="s">
        <v>18</v>
      </c>
      <c r="B18" s="7">
        <v>4585</v>
      </c>
      <c r="C18" s="7">
        <v>1486</v>
      </c>
      <c r="D18" s="5">
        <f t="shared" si="0"/>
        <v>3099</v>
      </c>
      <c r="E18" s="5">
        <f t="shared" si="1"/>
        <v>32987</v>
      </c>
    </row>
    <row r="19" spans="1:5" ht="15" customHeight="1" x14ac:dyDescent="0.2">
      <c r="A19" s="6" t="s">
        <v>19</v>
      </c>
      <c r="B19" s="7">
        <v>1766</v>
      </c>
      <c r="C19" s="7">
        <v>1372</v>
      </c>
      <c r="D19" s="5">
        <f t="shared" si="0"/>
        <v>394</v>
      </c>
      <c r="E19" s="5">
        <f t="shared" si="1"/>
        <v>33381</v>
      </c>
    </row>
    <row r="20" spans="1:5" ht="15" customHeight="1" x14ac:dyDescent="0.2">
      <c r="A20" s="8" t="s">
        <v>20</v>
      </c>
      <c r="B20" s="9">
        <v>23612</v>
      </c>
      <c r="C20" s="9">
        <v>16990</v>
      </c>
      <c r="D20" s="9">
        <f>SUM(D8:D19)</f>
        <v>6622</v>
      </c>
      <c r="E20" s="10">
        <f>E19</f>
        <v>33381</v>
      </c>
    </row>
    <row r="21" spans="1:5" ht="15" customHeight="1" x14ac:dyDescent="0.2">
      <c r="A21" s="2" t="s">
        <v>21</v>
      </c>
      <c r="B21" s="3">
        <v>2340</v>
      </c>
      <c r="C21" s="3">
        <v>1756</v>
      </c>
      <c r="D21" s="4">
        <f t="shared" ref="D21:D32" si="2">B21-C21</f>
        <v>584</v>
      </c>
      <c r="E21" s="4">
        <f>E19+D21</f>
        <v>33965</v>
      </c>
    </row>
    <row r="22" spans="1:5" ht="15" customHeight="1" x14ac:dyDescent="0.2">
      <c r="A22" s="6" t="s">
        <v>9</v>
      </c>
      <c r="B22" s="7">
        <v>2702</v>
      </c>
      <c r="C22" s="7">
        <v>1858</v>
      </c>
      <c r="D22" s="5">
        <f t="shared" si="2"/>
        <v>844</v>
      </c>
      <c r="E22" s="5">
        <f t="shared" ref="E22:E32" si="3">E21+D22</f>
        <v>34809</v>
      </c>
    </row>
    <row r="23" spans="1:5" ht="15" customHeight="1" x14ac:dyDescent="0.2">
      <c r="A23" s="6" t="s">
        <v>10</v>
      </c>
      <c r="B23" s="7">
        <v>2560</v>
      </c>
      <c r="C23" s="7">
        <v>2054</v>
      </c>
      <c r="D23" s="5">
        <f t="shared" si="2"/>
        <v>506</v>
      </c>
      <c r="E23" s="5">
        <f t="shared" si="3"/>
        <v>35315</v>
      </c>
    </row>
    <row r="24" spans="1:5" ht="15" customHeight="1" x14ac:dyDescent="0.2">
      <c r="A24" s="6" t="s">
        <v>11</v>
      </c>
      <c r="B24" s="7">
        <v>2227</v>
      </c>
      <c r="C24" s="7">
        <v>1731</v>
      </c>
      <c r="D24" s="5">
        <f t="shared" si="2"/>
        <v>496</v>
      </c>
      <c r="E24" s="5">
        <f t="shared" si="3"/>
        <v>35811</v>
      </c>
    </row>
    <row r="25" spans="1:5" ht="15" customHeight="1" x14ac:dyDescent="0.2">
      <c r="A25" s="6" t="s">
        <v>12</v>
      </c>
      <c r="B25" s="7">
        <v>2388</v>
      </c>
      <c r="C25" s="7">
        <v>2065</v>
      </c>
      <c r="D25" s="5">
        <f t="shared" si="2"/>
        <v>323</v>
      </c>
      <c r="E25" s="5">
        <f t="shared" si="3"/>
        <v>36134</v>
      </c>
    </row>
    <row r="26" spans="1:5" ht="15" customHeight="1" x14ac:dyDescent="0.2">
      <c r="A26" s="6" t="s">
        <v>13</v>
      </c>
      <c r="B26" s="7">
        <v>2376</v>
      </c>
      <c r="C26" s="7">
        <v>1729</v>
      </c>
      <c r="D26" s="5">
        <f t="shared" si="2"/>
        <v>647</v>
      </c>
      <c r="E26" s="5">
        <f t="shared" si="3"/>
        <v>36781</v>
      </c>
    </row>
    <row r="27" spans="1:5" ht="15" customHeight="1" x14ac:dyDescent="0.2">
      <c r="A27" s="6" t="s">
        <v>14</v>
      </c>
      <c r="B27" s="17">
        <v>2443</v>
      </c>
      <c r="C27" s="17">
        <v>2175</v>
      </c>
      <c r="D27" s="5">
        <f t="shared" si="2"/>
        <v>268</v>
      </c>
      <c r="E27" s="5">
        <f t="shared" si="3"/>
        <v>37049</v>
      </c>
    </row>
    <row r="28" spans="1:5" ht="15" customHeight="1" x14ac:dyDescent="0.2">
      <c r="A28" s="6" t="s">
        <v>15</v>
      </c>
      <c r="B28" s="7">
        <v>2213</v>
      </c>
      <c r="C28" s="7">
        <v>2067</v>
      </c>
      <c r="D28" s="5">
        <f t="shared" si="2"/>
        <v>146</v>
      </c>
      <c r="E28" s="5">
        <f t="shared" si="3"/>
        <v>37195</v>
      </c>
    </row>
    <row r="29" spans="1:5" ht="15" customHeight="1" x14ac:dyDescent="0.2">
      <c r="A29" s="6" t="s">
        <v>16</v>
      </c>
      <c r="B29" s="7">
        <v>2312</v>
      </c>
      <c r="C29" s="7">
        <v>2013</v>
      </c>
      <c r="D29" s="5">
        <f t="shared" si="2"/>
        <v>299</v>
      </c>
      <c r="E29" s="5">
        <f t="shared" si="3"/>
        <v>37494</v>
      </c>
    </row>
    <row r="30" spans="1:5" ht="15" customHeight="1" x14ac:dyDescent="0.2">
      <c r="A30" s="6" t="s">
        <v>17</v>
      </c>
      <c r="B30" s="7">
        <v>2908</v>
      </c>
      <c r="C30" s="7">
        <v>1952</v>
      </c>
      <c r="D30" s="5">
        <f t="shared" si="2"/>
        <v>956</v>
      </c>
      <c r="E30" s="5">
        <f t="shared" si="3"/>
        <v>38450</v>
      </c>
    </row>
    <row r="31" spans="1:5" ht="15" customHeight="1" x14ac:dyDescent="0.2">
      <c r="A31" s="6" t="s">
        <v>18</v>
      </c>
      <c r="B31" s="7">
        <v>2759</v>
      </c>
      <c r="C31" s="12">
        <v>2224</v>
      </c>
      <c r="D31" s="5">
        <f t="shared" si="2"/>
        <v>535</v>
      </c>
      <c r="E31" s="5">
        <f t="shared" si="3"/>
        <v>38985</v>
      </c>
    </row>
    <row r="32" spans="1:5" ht="15" customHeight="1" x14ac:dyDescent="0.2">
      <c r="A32" s="6" t="s">
        <v>19</v>
      </c>
      <c r="B32" s="7">
        <v>1874</v>
      </c>
      <c r="C32" s="12">
        <v>1679</v>
      </c>
      <c r="D32" s="5">
        <f t="shared" si="2"/>
        <v>195</v>
      </c>
      <c r="E32" s="5">
        <f t="shared" si="3"/>
        <v>39180</v>
      </c>
    </row>
    <row r="33" spans="1:5" ht="15" customHeight="1" x14ac:dyDescent="0.2">
      <c r="A33" s="8" t="s">
        <v>22</v>
      </c>
      <c r="B33" s="9">
        <v>29102</v>
      </c>
      <c r="C33" s="9">
        <v>23303</v>
      </c>
      <c r="D33" s="10">
        <f>SUM(D21:D32)</f>
        <v>5799</v>
      </c>
      <c r="E33" s="10">
        <f>E32</f>
        <v>39180</v>
      </c>
    </row>
    <row r="34" spans="1:5" ht="15" customHeight="1" x14ac:dyDescent="0.2">
      <c r="A34" s="2" t="s">
        <v>23</v>
      </c>
      <c r="B34" s="3">
        <v>2591</v>
      </c>
      <c r="C34" s="3">
        <v>2216</v>
      </c>
      <c r="D34" s="4">
        <f t="shared" ref="D34:D45" si="4">B34-C34</f>
        <v>375</v>
      </c>
      <c r="E34" s="4">
        <f>E32+D34</f>
        <v>39555</v>
      </c>
    </row>
    <row r="35" spans="1:5" ht="15" customHeight="1" x14ac:dyDescent="0.2">
      <c r="A35" s="6" t="s">
        <v>9</v>
      </c>
      <c r="B35" s="7">
        <v>2697</v>
      </c>
      <c r="C35" s="7">
        <v>2398</v>
      </c>
      <c r="D35" s="5">
        <f t="shared" si="4"/>
        <v>299</v>
      </c>
      <c r="E35" s="5">
        <f t="shared" ref="E35:E45" si="5">E34+D35</f>
        <v>39854</v>
      </c>
    </row>
    <row r="36" spans="1:5" ht="15" customHeight="1" x14ac:dyDescent="0.2">
      <c r="A36" s="6" t="s">
        <v>10</v>
      </c>
      <c r="B36" s="7">
        <v>2744</v>
      </c>
      <c r="C36" s="7">
        <v>2537</v>
      </c>
      <c r="D36" s="5">
        <f t="shared" si="4"/>
        <v>207</v>
      </c>
      <c r="E36" s="5">
        <f t="shared" si="5"/>
        <v>40061</v>
      </c>
    </row>
    <row r="37" spans="1:5" ht="15" customHeight="1" x14ac:dyDescent="0.2">
      <c r="A37" s="6" t="s">
        <v>11</v>
      </c>
      <c r="B37" s="7">
        <v>2761</v>
      </c>
      <c r="C37" s="7">
        <v>2157</v>
      </c>
      <c r="D37" s="5">
        <f t="shared" si="4"/>
        <v>604</v>
      </c>
      <c r="E37" s="5">
        <f t="shared" si="5"/>
        <v>40665</v>
      </c>
    </row>
    <row r="38" spans="1:5" ht="15" customHeight="1" x14ac:dyDescent="0.2">
      <c r="A38" s="6" t="s">
        <v>12</v>
      </c>
      <c r="B38" s="7">
        <v>2996</v>
      </c>
      <c r="C38" s="7">
        <v>2321</v>
      </c>
      <c r="D38" s="5">
        <f t="shared" si="4"/>
        <v>675</v>
      </c>
      <c r="E38" s="5">
        <f t="shared" si="5"/>
        <v>41340</v>
      </c>
    </row>
    <row r="39" spans="1:5" ht="15" customHeight="1" x14ac:dyDescent="0.2">
      <c r="A39" s="6" t="s">
        <v>13</v>
      </c>
      <c r="B39" s="7">
        <v>2411</v>
      </c>
      <c r="C39" s="7">
        <v>2533</v>
      </c>
      <c r="D39" s="5">
        <f t="shared" si="4"/>
        <v>-122</v>
      </c>
      <c r="E39" s="5">
        <f t="shared" si="5"/>
        <v>41218</v>
      </c>
    </row>
    <row r="40" spans="1:5" ht="15" customHeight="1" x14ac:dyDescent="0.2">
      <c r="A40" s="6" t="s">
        <v>14</v>
      </c>
      <c r="B40" s="17">
        <v>2685</v>
      </c>
      <c r="C40" s="7">
        <v>2435</v>
      </c>
      <c r="D40" s="5">
        <f t="shared" si="4"/>
        <v>250</v>
      </c>
      <c r="E40" s="5">
        <f t="shared" si="5"/>
        <v>41468</v>
      </c>
    </row>
    <row r="41" spans="1:5" ht="15" customHeight="1" x14ac:dyDescent="0.2">
      <c r="A41" s="6" t="s">
        <v>15</v>
      </c>
      <c r="B41" s="7">
        <v>2990</v>
      </c>
      <c r="C41" s="7">
        <v>2555</v>
      </c>
      <c r="D41" s="5">
        <f t="shared" si="4"/>
        <v>435</v>
      </c>
      <c r="E41" s="5">
        <f t="shared" si="5"/>
        <v>41903</v>
      </c>
    </row>
    <row r="42" spans="1:5" ht="15" customHeight="1" x14ac:dyDescent="0.2">
      <c r="A42" s="6" t="s">
        <v>16</v>
      </c>
      <c r="B42" s="7">
        <v>2985</v>
      </c>
      <c r="C42" s="7">
        <v>2517</v>
      </c>
      <c r="D42" s="5">
        <f t="shared" si="4"/>
        <v>468</v>
      </c>
      <c r="E42" s="5">
        <f t="shared" si="5"/>
        <v>42371</v>
      </c>
    </row>
    <row r="43" spans="1:5" ht="15" customHeight="1" x14ac:dyDescent="0.2">
      <c r="A43" s="6" t="s">
        <v>17</v>
      </c>
      <c r="B43" s="7">
        <v>2542</v>
      </c>
      <c r="C43" s="7">
        <v>2654</v>
      </c>
      <c r="D43" s="5">
        <f t="shared" si="4"/>
        <v>-112</v>
      </c>
      <c r="E43" s="5">
        <f t="shared" si="5"/>
        <v>42259</v>
      </c>
    </row>
    <row r="44" spans="1:5" ht="15" customHeight="1" x14ac:dyDescent="0.2">
      <c r="A44" s="6" t="s">
        <v>18</v>
      </c>
      <c r="B44" s="7">
        <v>2273</v>
      </c>
      <c r="C44" s="7">
        <v>2529</v>
      </c>
      <c r="D44" s="5">
        <f t="shared" si="4"/>
        <v>-256</v>
      </c>
      <c r="E44" s="5">
        <f t="shared" si="5"/>
        <v>42003</v>
      </c>
    </row>
    <row r="45" spans="1:5" ht="15" customHeight="1" x14ac:dyDescent="0.2">
      <c r="A45" s="6" t="s">
        <v>19</v>
      </c>
      <c r="B45" s="7">
        <v>1607</v>
      </c>
      <c r="C45" s="7">
        <v>1952</v>
      </c>
      <c r="D45" s="5">
        <f t="shared" si="4"/>
        <v>-345</v>
      </c>
      <c r="E45" s="5">
        <f t="shared" si="5"/>
        <v>41658</v>
      </c>
    </row>
    <row r="46" spans="1:5" ht="15" customHeight="1" x14ac:dyDescent="0.2">
      <c r="A46" s="8" t="s">
        <v>24</v>
      </c>
      <c r="B46" s="9">
        <v>31282</v>
      </c>
      <c r="C46" s="9">
        <v>28804</v>
      </c>
      <c r="D46" s="10">
        <f>SUM(D34:D45)</f>
        <v>2478</v>
      </c>
      <c r="E46" s="10">
        <f>E45</f>
        <v>41658</v>
      </c>
    </row>
    <row r="47" spans="1:5" ht="15" customHeight="1" x14ac:dyDescent="0.2">
      <c r="A47" s="2" t="s">
        <v>25</v>
      </c>
      <c r="B47" s="3">
        <v>2478</v>
      </c>
      <c r="C47" s="3">
        <v>2239</v>
      </c>
      <c r="D47" s="4">
        <f t="shared" ref="D47:D58" si="6">B47-C47</f>
        <v>239</v>
      </c>
      <c r="E47" s="4">
        <f>E45+D47</f>
        <v>41897</v>
      </c>
    </row>
    <row r="48" spans="1:5" ht="15" customHeight="1" x14ac:dyDescent="0.2">
      <c r="A48" s="6" t="s">
        <v>9</v>
      </c>
      <c r="B48" s="7">
        <v>2959</v>
      </c>
      <c r="C48" s="7">
        <v>2398</v>
      </c>
      <c r="D48" s="5">
        <f t="shared" si="6"/>
        <v>561</v>
      </c>
      <c r="E48" s="5">
        <f t="shared" ref="E48:E58" si="7">E47+D48</f>
        <v>42458</v>
      </c>
    </row>
    <row r="49" spans="1:5" ht="15" customHeight="1" x14ac:dyDescent="0.2">
      <c r="A49" s="6" t="s">
        <v>10</v>
      </c>
      <c r="B49" s="7">
        <v>2968</v>
      </c>
      <c r="C49" s="7">
        <v>2650</v>
      </c>
      <c r="D49" s="5">
        <f t="shared" si="6"/>
        <v>318</v>
      </c>
      <c r="E49" s="5">
        <f t="shared" si="7"/>
        <v>42776</v>
      </c>
    </row>
    <row r="50" spans="1:5" ht="15" customHeight="1" x14ac:dyDescent="0.2">
      <c r="A50" s="6" t="s">
        <v>11</v>
      </c>
      <c r="B50" s="7">
        <v>2573</v>
      </c>
      <c r="C50" s="7">
        <v>2457</v>
      </c>
      <c r="D50" s="5">
        <f t="shared" si="6"/>
        <v>116</v>
      </c>
      <c r="E50" s="5">
        <f t="shared" si="7"/>
        <v>42892</v>
      </c>
    </row>
    <row r="51" spans="1:5" ht="15" customHeight="1" x14ac:dyDescent="0.2">
      <c r="A51" s="6" t="s">
        <v>12</v>
      </c>
      <c r="B51" s="7">
        <v>3205</v>
      </c>
      <c r="C51" s="7">
        <v>2231</v>
      </c>
      <c r="D51" s="5">
        <f t="shared" si="6"/>
        <v>974</v>
      </c>
      <c r="E51" s="5">
        <f t="shared" si="7"/>
        <v>43866</v>
      </c>
    </row>
    <row r="52" spans="1:5" ht="15" customHeight="1" x14ac:dyDescent="0.2">
      <c r="A52" s="6" t="s">
        <v>13</v>
      </c>
      <c r="B52" s="7">
        <v>2802</v>
      </c>
      <c r="C52" s="7">
        <v>3008</v>
      </c>
      <c r="D52" s="5">
        <f t="shared" si="6"/>
        <v>-206</v>
      </c>
      <c r="E52" s="5">
        <f t="shared" si="7"/>
        <v>43660</v>
      </c>
    </row>
    <row r="53" spans="1:5" ht="19.5" customHeight="1" x14ac:dyDescent="0.2">
      <c r="A53" s="6" t="s">
        <v>14</v>
      </c>
      <c r="B53" s="7">
        <v>3105</v>
      </c>
      <c r="C53" s="7">
        <v>2476</v>
      </c>
      <c r="D53" s="5">
        <f t="shared" si="6"/>
        <v>629</v>
      </c>
      <c r="E53" s="5">
        <f t="shared" si="7"/>
        <v>44289</v>
      </c>
    </row>
    <row r="54" spans="1:5" ht="15" customHeight="1" x14ac:dyDescent="0.2">
      <c r="A54" s="6" t="s">
        <v>15</v>
      </c>
      <c r="B54" s="7">
        <v>3426</v>
      </c>
      <c r="C54" s="7">
        <v>2611</v>
      </c>
      <c r="D54" s="5">
        <f t="shared" si="6"/>
        <v>815</v>
      </c>
      <c r="E54" s="5">
        <f t="shared" si="7"/>
        <v>45104</v>
      </c>
    </row>
    <row r="55" spans="1:5" ht="15" customHeight="1" x14ac:dyDescent="0.2">
      <c r="A55" s="6" t="s">
        <v>16</v>
      </c>
      <c r="B55" s="7">
        <v>3127</v>
      </c>
      <c r="C55" s="7">
        <v>2680</v>
      </c>
      <c r="D55" s="5">
        <f t="shared" si="6"/>
        <v>447</v>
      </c>
      <c r="E55" s="5">
        <f t="shared" si="7"/>
        <v>45551</v>
      </c>
    </row>
    <row r="56" spans="1:5" ht="15" customHeight="1" x14ac:dyDescent="0.2">
      <c r="A56" s="6" t="s">
        <v>17</v>
      </c>
      <c r="B56" s="7">
        <v>3363</v>
      </c>
      <c r="C56" s="7">
        <v>2414</v>
      </c>
      <c r="D56" s="5">
        <f t="shared" si="6"/>
        <v>949</v>
      </c>
      <c r="E56" s="5">
        <f t="shared" si="7"/>
        <v>46500</v>
      </c>
    </row>
    <row r="57" spans="1:5" ht="15" customHeight="1" x14ac:dyDescent="0.2">
      <c r="A57" s="6" t="s">
        <v>18</v>
      </c>
      <c r="B57" s="7">
        <v>3057</v>
      </c>
      <c r="C57" s="7">
        <v>2719</v>
      </c>
      <c r="D57" s="5">
        <f t="shared" si="6"/>
        <v>338</v>
      </c>
      <c r="E57" s="5">
        <f t="shared" si="7"/>
        <v>46838</v>
      </c>
    </row>
    <row r="58" spans="1:5" ht="15" customHeight="1" x14ac:dyDescent="0.2">
      <c r="A58" s="6" t="s">
        <v>19</v>
      </c>
      <c r="B58" s="7">
        <v>1856</v>
      </c>
      <c r="C58" s="7">
        <v>1811</v>
      </c>
      <c r="D58" s="5">
        <f t="shared" si="6"/>
        <v>45</v>
      </c>
      <c r="E58" s="5">
        <f t="shared" si="7"/>
        <v>46883</v>
      </c>
    </row>
    <row r="59" spans="1:5" ht="15" customHeight="1" x14ac:dyDescent="0.2">
      <c r="A59" s="8" t="s">
        <v>38</v>
      </c>
      <c r="B59" s="9">
        <v>34919</v>
      </c>
      <c r="C59" s="9">
        <v>29694</v>
      </c>
      <c r="D59" s="10">
        <f>SUM(D47:D58)</f>
        <v>5225</v>
      </c>
      <c r="E59" s="10">
        <f>E58</f>
        <v>46883</v>
      </c>
    </row>
    <row r="60" spans="1:5" ht="15" customHeight="1" x14ac:dyDescent="0.2">
      <c r="A60" s="2" t="s">
        <v>39</v>
      </c>
      <c r="B60" s="3">
        <v>3684</v>
      </c>
      <c r="C60" s="3">
        <v>2673</v>
      </c>
      <c r="D60" s="4">
        <f t="shared" ref="D60:D71" si="8">B60-C60</f>
        <v>1011</v>
      </c>
      <c r="E60" s="4">
        <f>E58+D60</f>
        <v>47894</v>
      </c>
    </row>
    <row r="61" spans="1:5" ht="15" customHeight="1" x14ac:dyDescent="0.2">
      <c r="A61" s="6" t="s">
        <v>9</v>
      </c>
      <c r="B61" s="7">
        <v>3708</v>
      </c>
      <c r="C61" s="7">
        <v>3056</v>
      </c>
      <c r="D61" s="5">
        <f t="shared" si="8"/>
        <v>652</v>
      </c>
      <c r="E61" s="5">
        <f t="shared" ref="E61:E71" si="9">E60+D61</f>
        <v>48546</v>
      </c>
    </row>
    <row r="62" spans="1:5" ht="15" customHeight="1" x14ac:dyDescent="0.2">
      <c r="A62" s="6" t="s">
        <v>10</v>
      </c>
      <c r="B62" s="7">
        <v>3592</v>
      </c>
      <c r="C62" s="7">
        <v>2919</v>
      </c>
      <c r="D62" s="5">
        <f t="shared" si="8"/>
        <v>673</v>
      </c>
      <c r="E62" s="5">
        <f t="shared" si="9"/>
        <v>49219</v>
      </c>
    </row>
    <row r="63" spans="1:5" ht="15" customHeight="1" x14ac:dyDescent="0.2">
      <c r="A63" s="6" t="s">
        <v>11</v>
      </c>
      <c r="B63" s="7">
        <v>3672</v>
      </c>
      <c r="C63" s="7">
        <v>3098</v>
      </c>
      <c r="D63" s="5">
        <f t="shared" si="8"/>
        <v>574</v>
      </c>
      <c r="E63" s="5">
        <f t="shared" si="9"/>
        <v>49793</v>
      </c>
    </row>
    <row r="64" spans="1:5" ht="15" customHeight="1" x14ac:dyDescent="0.2">
      <c r="A64" s="6" t="s">
        <v>12</v>
      </c>
      <c r="B64" s="7">
        <v>3485</v>
      </c>
      <c r="C64" s="7">
        <v>2863</v>
      </c>
      <c r="D64" s="5">
        <f t="shared" si="8"/>
        <v>622</v>
      </c>
      <c r="E64" s="5">
        <f t="shared" si="9"/>
        <v>50415</v>
      </c>
    </row>
    <row r="65" spans="1:5" ht="15" customHeight="1" x14ac:dyDescent="0.2">
      <c r="A65" s="6" t="s">
        <v>13</v>
      </c>
      <c r="B65" s="7">
        <v>3244</v>
      </c>
      <c r="C65" s="7">
        <v>2838</v>
      </c>
      <c r="D65" s="5">
        <f t="shared" si="8"/>
        <v>406</v>
      </c>
      <c r="E65" s="5">
        <f t="shared" si="9"/>
        <v>50821</v>
      </c>
    </row>
    <row r="66" spans="1:5" ht="19.5" customHeight="1" x14ac:dyDescent="0.2">
      <c r="A66" s="6" t="s">
        <v>14</v>
      </c>
      <c r="B66" s="7">
        <v>3903</v>
      </c>
      <c r="C66" s="7">
        <v>3246</v>
      </c>
      <c r="D66" s="5">
        <f t="shared" si="8"/>
        <v>657</v>
      </c>
      <c r="E66" s="5">
        <f t="shared" si="9"/>
        <v>51478</v>
      </c>
    </row>
    <row r="67" spans="1:5" ht="15" customHeight="1" x14ac:dyDescent="0.2">
      <c r="A67" s="6" t="s">
        <v>15</v>
      </c>
      <c r="B67" s="7">
        <v>3655</v>
      </c>
      <c r="C67" s="7">
        <v>3109</v>
      </c>
      <c r="D67" s="5">
        <f t="shared" si="8"/>
        <v>546</v>
      </c>
      <c r="E67" s="5">
        <f t="shared" si="9"/>
        <v>52024</v>
      </c>
    </row>
    <row r="68" spans="1:5" ht="15" customHeight="1" x14ac:dyDescent="0.2">
      <c r="A68" s="6" t="s">
        <v>16</v>
      </c>
      <c r="B68" s="7">
        <v>3539</v>
      </c>
      <c r="C68" s="7">
        <v>3484</v>
      </c>
      <c r="D68" s="5">
        <f t="shared" si="8"/>
        <v>55</v>
      </c>
      <c r="E68" s="5">
        <f t="shared" si="9"/>
        <v>52079</v>
      </c>
    </row>
    <row r="69" spans="1:5" ht="15" customHeight="1" x14ac:dyDescent="0.2">
      <c r="A69" s="6" t="s">
        <v>17</v>
      </c>
      <c r="B69" s="7">
        <v>3418</v>
      </c>
      <c r="C69" s="7">
        <v>3336</v>
      </c>
      <c r="D69" s="5">
        <f t="shared" si="8"/>
        <v>82</v>
      </c>
      <c r="E69" s="5">
        <f t="shared" si="9"/>
        <v>52161</v>
      </c>
    </row>
    <row r="70" spans="1:5" ht="15" customHeight="1" x14ac:dyDescent="0.2">
      <c r="A70" s="6" t="s">
        <v>18</v>
      </c>
      <c r="B70" s="7">
        <v>3055</v>
      </c>
      <c r="C70" s="7">
        <v>3052</v>
      </c>
      <c r="D70" s="5">
        <f t="shared" si="8"/>
        <v>3</v>
      </c>
      <c r="E70" s="5">
        <f t="shared" si="9"/>
        <v>52164</v>
      </c>
    </row>
    <row r="71" spans="1:5" ht="15" customHeight="1" x14ac:dyDescent="0.2">
      <c r="A71" s="6" t="s">
        <v>26</v>
      </c>
      <c r="B71" s="7">
        <v>1689</v>
      </c>
      <c r="C71" s="7">
        <v>2105</v>
      </c>
      <c r="D71" s="5">
        <f t="shared" si="8"/>
        <v>-416</v>
      </c>
      <c r="E71" s="5">
        <f t="shared" si="9"/>
        <v>51748</v>
      </c>
    </row>
    <row r="72" spans="1:5" ht="15" customHeight="1" x14ac:dyDescent="0.2">
      <c r="A72" s="8" t="s">
        <v>37</v>
      </c>
      <c r="B72" s="9">
        <v>40644</v>
      </c>
      <c r="C72" s="9">
        <v>35779</v>
      </c>
      <c r="D72" s="10">
        <f>SUM(D60:D71)</f>
        <v>4865</v>
      </c>
      <c r="E72" s="10">
        <f>E71</f>
        <v>51748</v>
      </c>
    </row>
    <row r="73" spans="1:5" x14ac:dyDescent="0.2">
      <c r="A73" s="13" t="s">
        <v>27</v>
      </c>
    </row>
    <row r="74" spans="1:5" x14ac:dyDescent="0.2">
      <c r="A74" s="14" t="s">
        <v>28</v>
      </c>
    </row>
    <row r="75" spans="1:5" ht="29.25" customHeight="1" x14ac:dyDescent="0.2">
      <c r="A75" s="22" t="s">
        <v>41</v>
      </c>
      <c r="B75" s="22"/>
      <c r="C75" s="22"/>
      <c r="D75" s="22"/>
      <c r="E75" s="22"/>
    </row>
    <row r="77" spans="1:5" x14ac:dyDescent="0.2">
      <c r="E77" s="15"/>
    </row>
    <row r="78" spans="1:5" x14ac:dyDescent="0.2">
      <c r="E78" s="16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78"/>
  <sheetViews>
    <sheetView showGridLines="0" zoomScaleNormal="100" workbookViewId="0">
      <pane ySplit="7" topLeftCell="A65" activePane="bottomLeft" state="frozen"/>
      <selection pane="bottomLeft" activeCell="D77" sqref="D77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3" t="s">
        <v>0</v>
      </c>
      <c r="B1" s="23"/>
      <c r="C1" s="23"/>
      <c r="D1" s="23"/>
      <c r="E1" s="23"/>
    </row>
    <row r="2" spans="1:5" ht="15" x14ac:dyDescent="0.2">
      <c r="A2" s="24" t="s">
        <v>1</v>
      </c>
      <c r="B2" s="24"/>
      <c r="C2" s="24"/>
      <c r="D2" s="24"/>
      <c r="E2" s="24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5" t="s">
        <v>33</v>
      </c>
      <c r="B4" s="25"/>
      <c r="C4" s="25"/>
      <c r="D4" s="25"/>
      <c r="E4" s="25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">
      <c r="A7" s="26"/>
      <c r="B7" s="27"/>
      <c r="C7" s="26"/>
      <c r="D7" s="28"/>
      <c r="E7" s="28"/>
    </row>
    <row r="8" spans="1:5" ht="15" customHeight="1" x14ac:dyDescent="0.2">
      <c r="A8" s="2" t="s">
        <v>8</v>
      </c>
      <c r="B8" s="18">
        <v>4400</v>
      </c>
      <c r="C8" s="3">
        <v>3381</v>
      </c>
      <c r="D8" s="4">
        <f t="shared" ref="D8:D19" si="0">B8-C8</f>
        <v>1019</v>
      </c>
      <c r="E8" s="5">
        <v>65347</v>
      </c>
    </row>
    <row r="9" spans="1:5" ht="15" customHeight="1" x14ac:dyDescent="0.2">
      <c r="A9" s="6" t="s">
        <v>9</v>
      </c>
      <c r="B9" s="7">
        <v>3951</v>
      </c>
      <c r="C9" s="7">
        <v>3404</v>
      </c>
      <c r="D9" s="5">
        <f t="shared" si="0"/>
        <v>547</v>
      </c>
      <c r="E9" s="5">
        <f t="shared" ref="E9:E19" si="1">E8+D9</f>
        <v>65894</v>
      </c>
    </row>
    <row r="10" spans="1:5" ht="15" customHeight="1" x14ac:dyDescent="0.2">
      <c r="A10" s="6" t="s">
        <v>10</v>
      </c>
      <c r="B10" s="7">
        <v>3475</v>
      </c>
      <c r="C10" s="7">
        <v>6476</v>
      </c>
      <c r="D10" s="5">
        <f t="shared" si="0"/>
        <v>-3001</v>
      </c>
      <c r="E10" s="5">
        <f t="shared" si="1"/>
        <v>62893</v>
      </c>
    </row>
    <row r="11" spans="1:5" ht="15" customHeight="1" x14ac:dyDescent="0.2">
      <c r="A11" s="6" t="s">
        <v>11</v>
      </c>
      <c r="B11" s="7">
        <v>1078</v>
      </c>
      <c r="C11" s="7">
        <v>4725</v>
      </c>
      <c r="D11" s="5">
        <f t="shared" si="0"/>
        <v>-3647</v>
      </c>
      <c r="E11" s="5">
        <f t="shared" si="1"/>
        <v>59246</v>
      </c>
    </row>
    <row r="12" spans="1:5" ht="15" customHeight="1" x14ac:dyDescent="0.2">
      <c r="A12" s="6" t="s">
        <v>12</v>
      </c>
      <c r="B12" s="7">
        <v>1476</v>
      </c>
      <c r="C12" s="7">
        <v>3225</v>
      </c>
      <c r="D12" s="5">
        <f t="shared" si="0"/>
        <v>-1749</v>
      </c>
      <c r="E12" s="5">
        <f t="shared" si="1"/>
        <v>57497</v>
      </c>
    </row>
    <row r="13" spans="1:5" ht="15" customHeight="1" x14ac:dyDescent="0.2">
      <c r="A13" s="6" t="s">
        <v>13</v>
      </c>
      <c r="B13" s="7">
        <v>2740</v>
      </c>
      <c r="C13" s="7">
        <v>2341</v>
      </c>
      <c r="D13" s="5">
        <f t="shared" si="0"/>
        <v>399</v>
      </c>
      <c r="E13" s="5">
        <f t="shared" si="1"/>
        <v>57896</v>
      </c>
    </row>
    <row r="14" spans="1:5" ht="15" customHeight="1" x14ac:dyDescent="0.2">
      <c r="A14" s="6" t="s">
        <v>14</v>
      </c>
      <c r="B14" s="7">
        <v>4226</v>
      </c>
      <c r="C14" s="7">
        <v>2614</v>
      </c>
      <c r="D14" s="5">
        <f t="shared" si="0"/>
        <v>1612</v>
      </c>
      <c r="E14" s="5">
        <f t="shared" si="1"/>
        <v>59508</v>
      </c>
    </row>
    <row r="15" spans="1:5" ht="15" customHeight="1" x14ac:dyDescent="0.2">
      <c r="A15" s="6" t="s">
        <v>15</v>
      </c>
      <c r="B15" s="7">
        <v>4545</v>
      </c>
      <c r="C15" s="7">
        <v>2996</v>
      </c>
      <c r="D15" s="5">
        <f t="shared" si="0"/>
        <v>1549</v>
      </c>
      <c r="E15" s="5">
        <f t="shared" si="1"/>
        <v>61057</v>
      </c>
    </row>
    <row r="16" spans="1:5" ht="15" customHeight="1" x14ac:dyDescent="0.2">
      <c r="A16" s="6" t="s">
        <v>16</v>
      </c>
      <c r="B16" s="7">
        <v>4706</v>
      </c>
      <c r="C16" s="7">
        <v>3167</v>
      </c>
      <c r="D16" s="5">
        <f t="shared" si="0"/>
        <v>1539</v>
      </c>
      <c r="E16" s="5">
        <f t="shared" si="1"/>
        <v>62596</v>
      </c>
    </row>
    <row r="17" spans="1:5" ht="15" customHeight="1" x14ac:dyDescent="0.2">
      <c r="A17" s="6" t="s">
        <v>17</v>
      </c>
      <c r="B17" s="7">
        <v>4369</v>
      </c>
      <c r="C17" s="7">
        <v>3119</v>
      </c>
      <c r="D17" s="5">
        <f t="shared" si="0"/>
        <v>1250</v>
      </c>
      <c r="E17" s="5">
        <f t="shared" si="1"/>
        <v>63846</v>
      </c>
    </row>
    <row r="18" spans="1:5" ht="15" customHeight="1" x14ac:dyDescent="0.2">
      <c r="A18" s="6" t="s">
        <v>18</v>
      </c>
      <c r="B18" s="7">
        <v>3751</v>
      </c>
      <c r="C18" s="7">
        <v>3635</v>
      </c>
      <c r="D18" s="5">
        <f t="shared" si="0"/>
        <v>116</v>
      </c>
      <c r="E18" s="5">
        <f t="shared" si="1"/>
        <v>63962</v>
      </c>
    </row>
    <row r="19" spans="1:5" ht="15" customHeight="1" x14ac:dyDescent="0.2">
      <c r="A19" s="6" t="s">
        <v>19</v>
      </c>
      <c r="B19" s="7">
        <v>2730</v>
      </c>
      <c r="C19" s="7">
        <v>4138</v>
      </c>
      <c r="D19" s="5">
        <f t="shared" si="0"/>
        <v>-1408</v>
      </c>
      <c r="E19" s="5">
        <f t="shared" si="1"/>
        <v>62554</v>
      </c>
    </row>
    <row r="20" spans="1:5" ht="15" customHeight="1" x14ac:dyDescent="0.2">
      <c r="A20" s="8" t="s">
        <v>20</v>
      </c>
      <c r="B20" s="9">
        <v>41447</v>
      </c>
      <c r="C20" s="9">
        <v>43221</v>
      </c>
      <c r="D20" s="9">
        <f>SUM(D8:D19)</f>
        <v>-1774</v>
      </c>
      <c r="E20" s="10">
        <f>E19</f>
        <v>62554</v>
      </c>
    </row>
    <row r="21" spans="1:5" ht="15" customHeight="1" x14ac:dyDescent="0.2">
      <c r="A21" s="2" t="s">
        <v>21</v>
      </c>
      <c r="B21" s="3">
        <v>4866</v>
      </c>
      <c r="C21" s="3">
        <v>3401</v>
      </c>
      <c r="D21" s="4">
        <f t="shared" ref="D21:D32" si="2">B21-C21</f>
        <v>1465</v>
      </c>
      <c r="E21" s="4">
        <f>E19+D21</f>
        <v>64019</v>
      </c>
    </row>
    <row r="22" spans="1:5" ht="15" customHeight="1" x14ac:dyDescent="0.2">
      <c r="A22" s="6" t="s">
        <v>9</v>
      </c>
      <c r="B22" s="7">
        <v>4473</v>
      </c>
      <c r="C22" s="7">
        <v>3667</v>
      </c>
      <c r="D22" s="5">
        <f t="shared" si="2"/>
        <v>806</v>
      </c>
      <c r="E22" s="5">
        <f t="shared" ref="E22:E32" si="3">E21+D22</f>
        <v>64825</v>
      </c>
    </row>
    <row r="23" spans="1:5" ht="15.75" customHeight="1" x14ac:dyDescent="0.2">
      <c r="A23" s="6" t="s">
        <v>10</v>
      </c>
      <c r="B23" s="7">
        <v>4372</v>
      </c>
      <c r="C23" s="7">
        <v>3803</v>
      </c>
      <c r="D23" s="5">
        <f t="shared" si="2"/>
        <v>569</v>
      </c>
      <c r="E23" s="5">
        <f t="shared" si="3"/>
        <v>65394</v>
      </c>
    </row>
    <row r="24" spans="1:5" ht="15" customHeight="1" x14ac:dyDescent="0.2">
      <c r="A24" s="6" t="s">
        <v>11</v>
      </c>
      <c r="B24" s="7">
        <v>3932</v>
      </c>
      <c r="C24" s="7">
        <v>3535</v>
      </c>
      <c r="D24" s="5">
        <f t="shared" si="2"/>
        <v>397</v>
      </c>
      <c r="E24" s="5">
        <f t="shared" si="3"/>
        <v>65791</v>
      </c>
    </row>
    <row r="25" spans="1:5" ht="15" customHeight="1" x14ac:dyDescent="0.2">
      <c r="A25" s="6" t="s">
        <v>12</v>
      </c>
      <c r="B25" s="7">
        <v>4053</v>
      </c>
      <c r="C25" s="7">
        <v>3732</v>
      </c>
      <c r="D25" s="5">
        <f t="shared" si="2"/>
        <v>321</v>
      </c>
      <c r="E25" s="5">
        <f t="shared" si="3"/>
        <v>66112</v>
      </c>
    </row>
    <row r="26" spans="1:5" ht="15" customHeight="1" x14ac:dyDescent="0.2">
      <c r="A26" s="6" t="s">
        <v>13</v>
      </c>
      <c r="B26" s="7">
        <v>4070</v>
      </c>
      <c r="C26" s="7">
        <v>4378</v>
      </c>
      <c r="D26" s="5">
        <f t="shared" si="2"/>
        <v>-308</v>
      </c>
      <c r="E26" s="5">
        <f t="shared" si="3"/>
        <v>65804</v>
      </c>
    </row>
    <row r="27" spans="1:5" ht="15" customHeight="1" x14ac:dyDescent="0.2">
      <c r="A27" s="6" t="s">
        <v>14</v>
      </c>
      <c r="B27" s="7">
        <v>4091</v>
      </c>
      <c r="C27" s="7">
        <v>4092</v>
      </c>
      <c r="D27" s="5">
        <f t="shared" si="2"/>
        <v>-1</v>
      </c>
      <c r="E27" s="5">
        <f t="shared" si="3"/>
        <v>65803</v>
      </c>
    </row>
    <row r="28" spans="1:5" ht="15" customHeight="1" x14ac:dyDescent="0.2">
      <c r="A28" s="6" t="s">
        <v>15</v>
      </c>
      <c r="B28" s="7">
        <v>4401</v>
      </c>
      <c r="C28" s="7">
        <v>3887</v>
      </c>
      <c r="D28" s="5">
        <f t="shared" si="2"/>
        <v>514</v>
      </c>
      <c r="E28" s="5">
        <f t="shared" si="3"/>
        <v>66317</v>
      </c>
    </row>
    <row r="29" spans="1:5" ht="15" customHeight="1" x14ac:dyDescent="0.2">
      <c r="A29" s="6" t="s">
        <v>16</v>
      </c>
      <c r="B29" s="7">
        <v>5243</v>
      </c>
      <c r="C29" s="7">
        <v>3943</v>
      </c>
      <c r="D29" s="5">
        <f t="shared" si="2"/>
        <v>1300</v>
      </c>
      <c r="E29" s="5">
        <f t="shared" si="3"/>
        <v>67617</v>
      </c>
    </row>
    <row r="30" spans="1:5" ht="15" customHeight="1" x14ac:dyDescent="0.2">
      <c r="A30" s="6" t="s">
        <v>17</v>
      </c>
      <c r="B30" s="7">
        <v>4530</v>
      </c>
      <c r="C30" s="7">
        <v>4286</v>
      </c>
      <c r="D30" s="5">
        <f t="shared" si="2"/>
        <v>244</v>
      </c>
      <c r="E30" s="5">
        <f t="shared" si="3"/>
        <v>67861</v>
      </c>
    </row>
    <row r="31" spans="1:5" ht="15" customHeight="1" x14ac:dyDescent="0.2">
      <c r="A31" s="6" t="s">
        <v>18</v>
      </c>
      <c r="B31" s="7">
        <v>4822</v>
      </c>
      <c r="C31" s="7">
        <v>3798</v>
      </c>
      <c r="D31" s="5">
        <f t="shared" si="2"/>
        <v>1024</v>
      </c>
      <c r="E31" s="5">
        <f t="shared" si="3"/>
        <v>68885</v>
      </c>
    </row>
    <row r="32" spans="1:5" ht="15" customHeight="1" x14ac:dyDescent="0.2">
      <c r="A32" s="6" t="s">
        <v>19</v>
      </c>
      <c r="B32" s="7">
        <v>2790</v>
      </c>
      <c r="C32" s="7">
        <v>4159</v>
      </c>
      <c r="D32" s="5">
        <f t="shared" si="2"/>
        <v>-1369</v>
      </c>
      <c r="E32" s="5">
        <f t="shared" si="3"/>
        <v>67516</v>
      </c>
    </row>
    <row r="33" spans="1:5" ht="15" customHeight="1" x14ac:dyDescent="0.2">
      <c r="A33" s="8" t="s">
        <v>22</v>
      </c>
      <c r="B33" s="9">
        <v>51643</v>
      </c>
      <c r="C33" s="9">
        <v>46681</v>
      </c>
      <c r="D33" s="10">
        <f>SUM(D21:D32)</f>
        <v>4962</v>
      </c>
      <c r="E33" s="10">
        <f>E32</f>
        <v>67516</v>
      </c>
    </row>
    <row r="34" spans="1:5" ht="15" customHeight="1" x14ac:dyDescent="0.2">
      <c r="A34" s="2" t="s">
        <v>23</v>
      </c>
      <c r="B34" s="3">
        <v>4624</v>
      </c>
      <c r="C34" s="3">
        <v>3847</v>
      </c>
      <c r="D34" s="4">
        <f t="shared" ref="D34:D45" si="4">B34-C34</f>
        <v>777</v>
      </c>
      <c r="E34" s="4">
        <f>E32+D34</f>
        <v>68293</v>
      </c>
    </row>
    <row r="35" spans="1:5" ht="15" customHeight="1" x14ac:dyDescent="0.2">
      <c r="A35" s="6" t="s">
        <v>9</v>
      </c>
      <c r="B35" s="7">
        <v>4432</v>
      </c>
      <c r="C35" s="7">
        <v>3909</v>
      </c>
      <c r="D35" s="5">
        <f t="shared" si="4"/>
        <v>523</v>
      </c>
      <c r="E35" s="5">
        <f t="shared" ref="E35:E45" si="5">E34+D35</f>
        <v>68816</v>
      </c>
    </row>
    <row r="36" spans="1:5" ht="15" customHeight="1" x14ac:dyDescent="0.2">
      <c r="A36" s="6" t="s">
        <v>10</v>
      </c>
      <c r="B36" s="7">
        <v>4885</v>
      </c>
      <c r="C36" s="7">
        <v>3684</v>
      </c>
      <c r="D36" s="5">
        <f t="shared" si="4"/>
        <v>1201</v>
      </c>
      <c r="E36" s="5">
        <f t="shared" si="5"/>
        <v>70017</v>
      </c>
    </row>
    <row r="37" spans="1:5" ht="15" customHeight="1" x14ac:dyDescent="0.2">
      <c r="A37" s="6" t="s">
        <v>11</v>
      </c>
      <c r="B37" s="7">
        <v>4296</v>
      </c>
      <c r="C37" s="7">
        <v>3807</v>
      </c>
      <c r="D37" s="5">
        <f t="shared" si="4"/>
        <v>489</v>
      </c>
      <c r="E37" s="5">
        <f t="shared" si="5"/>
        <v>70506</v>
      </c>
    </row>
    <row r="38" spans="1:5" ht="18" customHeight="1" x14ac:dyDescent="0.2">
      <c r="A38" s="6" t="s">
        <v>12</v>
      </c>
      <c r="B38" s="7">
        <v>4532</v>
      </c>
      <c r="C38" s="7">
        <v>4132</v>
      </c>
      <c r="D38" s="5">
        <f t="shared" si="4"/>
        <v>400</v>
      </c>
      <c r="E38" s="5">
        <f t="shared" si="5"/>
        <v>70906</v>
      </c>
    </row>
    <row r="39" spans="1:5" ht="15" customHeight="1" x14ac:dyDescent="0.2">
      <c r="A39" s="6" t="s">
        <v>13</v>
      </c>
      <c r="B39" s="7">
        <v>4720</v>
      </c>
      <c r="C39" s="7">
        <v>3956</v>
      </c>
      <c r="D39" s="5">
        <f t="shared" si="4"/>
        <v>764</v>
      </c>
      <c r="E39" s="5">
        <f t="shared" si="5"/>
        <v>71670</v>
      </c>
    </row>
    <row r="40" spans="1:5" ht="15" customHeight="1" x14ac:dyDescent="0.2">
      <c r="A40" s="6" t="s">
        <v>14</v>
      </c>
      <c r="B40" s="7">
        <v>5552</v>
      </c>
      <c r="C40" s="7">
        <v>3887</v>
      </c>
      <c r="D40" s="5">
        <f t="shared" si="4"/>
        <v>1665</v>
      </c>
      <c r="E40" s="5">
        <f t="shared" si="5"/>
        <v>73335</v>
      </c>
    </row>
    <row r="41" spans="1:5" ht="15" customHeight="1" x14ac:dyDescent="0.2">
      <c r="A41" s="6" t="s">
        <v>15</v>
      </c>
      <c r="B41" s="7">
        <v>6045</v>
      </c>
      <c r="C41" s="7">
        <v>4929</v>
      </c>
      <c r="D41" s="5">
        <f t="shared" si="4"/>
        <v>1116</v>
      </c>
      <c r="E41" s="5">
        <f t="shared" si="5"/>
        <v>74451</v>
      </c>
    </row>
    <row r="42" spans="1:5" ht="15" customHeight="1" x14ac:dyDescent="0.2">
      <c r="A42" s="6" t="s">
        <v>16</v>
      </c>
      <c r="B42" s="7">
        <v>5801</v>
      </c>
      <c r="C42" s="7">
        <v>4187</v>
      </c>
      <c r="D42" s="5">
        <f t="shared" si="4"/>
        <v>1614</v>
      </c>
      <c r="E42" s="5">
        <f t="shared" si="5"/>
        <v>76065</v>
      </c>
    </row>
    <row r="43" spans="1:5" ht="15" customHeight="1" x14ac:dyDescent="0.2">
      <c r="A43" s="6" t="s">
        <v>17</v>
      </c>
      <c r="B43" s="7">
        <v>4750</v>
      </c>
      <c r="C43" s="7">
        <v>4066</v>
      </c>
      <c r="D43" s="5">
        <f t="shared" si="4"/>
        <v>684</v>
      </c>
      <c r="E43" s="5">
        <f t="shared" si="5"/>
        <v>76749</v>
      </c>
    </row>
    <row r="44" spans="1:5" ht="15" customHeight="1" x14ac:dyDescent="0.2">
      <c r="A44" s="6" t="s">
        <v>18</v>
      </c>
      <c r="B44" s="7">
        <v>5012</v>
      </c>
      <c r="C44" s="7">
        <v>4283</v>
      </c>
      <c r="D44" s="5">
        <f t="shared" si="4"/>
        <v>729</v>
      </c>
      <c r="E44" s="5">
        <f t="shared" si="5"/>
        <v>77478</v>
      </c>
    </row>
    <row r="45" spans="1:5" ht="15" customHeight="1" x14ac:dyDescent="0.2">
      <c r="A45" s="6" t="s">
        <v>19</v>
      </c>
      <c r="B45" s="7">
        <v>3486</v>
      </c>
      <c r="C45" s="7">
        <v>4563</v>
      </c>
      <c r="D45" s="5">
        <f t="shared" si="4"/>
        <v>-1077</v>
      </c>
      <c r="E45" s="5">
        <f t="shared" si="5"/>
        <v>76401</v>
      </c>
    </row>
    <row r="46" spans="1:5" ht="15" customHeight="1" x14ac:dyDescent="0.2">
      <c r="A46" s="8" t="s">
        <v>24</v>
      </c>
      <c r="B46" s="9">
        <v>58135</v>
      </c>
      <c r="C46" s="9">
        <v>49250</v>
      </c>
      <c r="D46" s="10">
        <f>SUM(D34:D45)</f>
        <v>8885</v>
      </c>
      <c r="E46" s="10">
        <f>E45</f>
        <v>76401</v>
      </c>
    </row>
    <row r="47" spans="1:5" ht="15" customHeight="1" x14ac:dyDescent="0.2">
      <c r="A47" s="2" t="s">
        <v>25</v>
      </c>
      <c r="B47" s="3">
        <v>4611</v>
      </c>
      <c r="C47" s="3">
        <v>4298</v>
      </c>
      <c r="D47" s="4">
        <f t="shared" ref="D47:D58" si="6">B47-C47</f>
        <v>313</v>
      </c>
      <c r="E47" s="4">
        <f>E45+D47</f>
        <v>76714</v>
      </c>
    </row>
    <row r="48" spans="1:5" ht="15" customHeight="1" x14ac:dyDescent="0.2">
      <c r="A48" s="6" t="s">
        <v>9</v>
      </c>
      <c r="B48" s="7">
        <v>4416</v>
      </c>
      <c r="C48" s="7">
        <v>4375</v>
      </c>
      <c r="D48" s="5">
        <f t="shared" si="6"/>
        <v>41</v>
      </c>
      <c r="E48" s="5">
        <f t="shared" ref="E48:E58" si="7">E47+D48</f>
        <v>76755</v>
      </c>
    </row>
    <row r="49" spans="1:5" ht="15" customHeight="1" x14ac:dyDescent="0.2">
      <c r="A49" s="6" t="s">
        <v>10</v>
      </c>
      <c r="B49" s="7">
        <v>4974</v>
      </c>
      <c r="C49" s="7">
        <v>4658</v>
      </c>
      <c r="D49" s="5">
        <f t="shared" si="6"/>
        <v>316</v>
      </c>
      <c r="E49" s="5">
        <f t="shared" si="7"/>
        <v>77071</v>
      </c>
    </row>
    <row r="50" spans="1:5" ht="15" customHeight="1" x14ac:dyDescent="0.2">
      <c r="A50" s="6" t="s">
        <v>11</v>
      </c>
      <c r="B50" s="7">
        <v>4284</v>
      </c>
      <c r="C50" s="7">
        <v>3772</v>
      </c>
      <c r="D50" s="5">
        <f t="shared" si="6"/>
        <v>512</v>
      </c>
      <c r="E50" s="5">
        <f t="shared" si="7"/>
        <v>77583</v>
      </c>
    </row>
    <row r="51" spans="1:5" ht="17.25" customHeight="1" x14ac:dyDescent="0.2">
      <c r="A51" s="6" t="s">
        <v>12</v>
      </c>
      <c r="B51" s="7">
        <v>5202</v>
      </c>
      <c r="C51" s="7">
        <v>4798</v>
      </c>
      <c r="D51" s="5">
        <f t="shared" si="6"/>
        <v>404</v>
      </c>
      <c r="E51" s="5">
        <f t="shared" si="7"/>
        <v>77987</v>
      </c>
    </row>
    <row r="52" spans="1:5" ht="15" customHeight="1" x14ac:dyDescent="0.2">
      <c r="A52" s="6" t="s">
        <v>13</v>
      </c>
      <c r="B52" s="7">
        <v>4496</v>
      </c>
      <c r="C52" s="7">
        <v>4399</v>
      </c>
      <c r="D52" s="5">
        <f t="shared" si="6"/>
        <v>97</v>
      </c>
      <c r="E52" s="5">
        <f t="shared" si="7"/>
        <v>78084</v>
      </c>
    </row>
    <row r="53" spans="1:5" ht="15" customHeight="1" x14ac:dyDescent="0.2">
      <c r="A53" s="6" t="s">
        <v>14</v>
      </c>
      <c r="B53" s="7">
        <v>4608</v>
      </c>
      <c r="C53" s="7">
        <v>4524</v>
      </c>
      <c r="D53" s="5">
        <f t="shared" si="6"/>
        <v>84</v>
      </c>
      <c r="E53" s="5">
        <f t="shared" si="7"/>
        <v>78168</v>
      </c>
    </row>
    <row r="54" spans="1:5" ht="15" customHeight="1" x14ac:dyDescent="0.2">
      <c r="A54" s="6" t="s">
        <v>15</v>
      </c>
      <c r="B54" s="7">
        <v>5261</v>
      </c>
      <c r="C54" s="7">
        <v>4481</v>
      </c>
      <c r="D54" s="5">
        <f t="shared" si="6"/>
        <v>780</v>
      </c>
      <c r="E54" s="5">
        <f t="shared" si="7"/>
        <v>78948</v>
      </c>
    </row>
    <row r="55" spans="1:5" ht="15" customHeight="1" x14ac:dyDescent="0.2">
      <c r="A55" s="6" t="s">
        <v>16</v>
      </c>
      <c r="B55" s="7">
        <v>4648</v>
      </c>
      <c r="C55" s="7">
        <v>4358</v>
      </c>
      <c r="D55" s="5">
        <f t="shared" si="6"/>
        <v>290</v>
      </c>
      <c r="E55" s="5">
        <f t="shared" si="7"/>
        <v>79238</v>
      </c>
    </row>
    <row r="56" spans="1:5" ht="15" customHeight="1" x14ac:dyDescent="0.2">
      <c r="A56" s="6" t="s">
        <v>17</v>
      </c>
      <c r="B56" s="7">
        <v>4802</v>
      </c>
      <c r="C56" s="7">
        <v>4591</v>
      </c>
      <c r="D56" s="5">
        <f t="shared" si="6"/>
        <v>211</v>
      </c>
      <c r="E56" s="5">
        <f t="shared" si="7"/>
        <v>79449</v>
      </c>
    </row>
    <row r="57" spans="1:5" ht="15" customHeight="1" x14ac:dyDescent="0.2">
      <c r="A57" s="6" t="s">
        <v>18</v>
      </c>
      <c r="B57" s="7">
        <v>4748</v>
      </c>
      <c r="C57" s="7">
        <v>4204</v>
      </c>
      <c r="D57" s="5">
        <f t="shared" si="6"/>
        <v>544</v>
      </c>
      <c r="E57" s="5">
        <f t="shared" si="7"/>
        <v>79993</v>
      </c>
    </row>
    <row r="58" spans="1:5" ht="15" customHeight="1" x14ac:dyDescent="0.2">
      <c r="A58" s="6" t="s">
        <v>19</v>
      </c>
      <c r="B58" s="7">
        <v>2845</v>
      </c>
      <c r="C58" s="7">
        <v>4369</v>
      </c>
      <c r="D58" s="5">
        <f t="shared" si="6"/>
        <v>-1524</v>
      </c>
      <c r="E58" s="5">
        <f t="shared" si="7"/>
        <v>78469</v>
      </c>
    </row>
    <row r="59" spans="1:5" ht="15" customHeight="1" x14ac:dyDescent="0.2">
      <c r="A59" s="8" t="s">
        <v>38</v>
      </c>
      <c r="B59" s="9">
        <v>54895</v>
      </c>
      <c r="C59" s="9">
        <v>52827</v>
      </c>
      <c r="D59" s="10">
        <f>SUM(D47:D58)</f>
        <v>2068</v>
      </c>
      <c r="E59" s="10">
        <f>E58</f>
        <v>78469</v>
      </c>
    </row>
    <row r="60" spans="1:5" ht="15" customHeight="1" x14ac:dyDescent="0.2">
      <c r="A60" s="2" t="s">
        <v>39</v>
      </c>
      <c r="B60" s="3">
        <v>5578</v>
      </c>
      <c r="C60" s="3">
        <v>4477</v>
      </c>
      <c r="D60" s="4">
        <f t="shared" ref="D60:D71" si="8">B60-C60</f>
        <v>1101</v>
      </c>
      <c r="E60" s="4">
        <f>E58+D60</f>
        <v>79570</v>
      </c>
    </row>
    <row r="61" spans="1:5" ht="15" customHeight="1" x14ac:dyDescent="0.2">
      <c r="A61" s="6" t="s">
        <v>9</v>
      </c>
      <c r="B61" s="7">
        <v>5190</v>
      </c>
      <c r="C61" s="7">
        <v>4537</v>
      </c>
      <c r="D61" s="5">
        <f t="shared" si="8"/>
        <v>653</v>
      </c>
      <c r="E61" s="5">
        <f t="shared" ref="E61:E71" si="9">E60+D61</f>
        <v>80223</v>
      </c>
    </row>
    <row r="62" spans="1:5" ht="15" customHeight="1" x14ac:dyDescent="0.2">
      <c r="A62" s="6" t="s">
        <v>10</v>
      </c>
      <c r="B62" s="7">
        <v>5557</v>
      </c>
      <c r="C62" s="7">
        <v>4539</v>
      </c>
      <c r="D62" s="5">
        <f t="shared" si="8"/>
        <v>1018</v>
      </c>
      <c r="E62" s="5">
        <f t="shared" si="9"/>
        <v>81241</v>
      </c>
    </row>
    <row r="63" spans="1:5" ht="15" customHeight="1" x14ac:dyDescent="0.2">
      <c r="A63" s="6" t="s">
        <v>11</v>
      </c>
      <c r="B63" s="7">
        <v>6146</v>
      </c>
      <c r="C63" s="7">
        <v>4466</v>
      </c>
      <c r="D63" s="5">
        <f t="shared" si="8"/>
        <v>1680</v>
      </c>
      <c r="E63" s="5">
        <f t="shared" si="9"/>
        <v>82921</v>
      </c>
    </row>
    <row r="64" spans="1:5" ht="17.25" customHeight="1" x14ac:dyDescent="0.2">
      <c r="A64" s="6" t="s">
        <v>12</v>
      </c>
      <c r="B64" s="7">
        <v>5575</v>
      </c>
      <c r="C64" s="7">
        <v>4906</v>
      </c>
      <c r="D64" s="5">
        <f t="shared" si="8"/>
        <v>669</v>
      </c>
      <c r="E64" s="5">
        <f t="shared" si="9"/>
        <v>83590</v>
      </c>
    </row>
    <row r="65" spans="1:5" ht="15" customHeight="1" x14ac:dyDescent="0.2">
      <c r="A65" s="6" t="s">
        <v>13</v>
      </c>
      <c r="B65" s="7">
        <v>5150</v>
      </c>
      <c r="C65" s="7">
        <v>4688</v>
      </c>
      <c r="D65" s="5">
        <f t="shared" si="8"/>
        <v>462</v>
      </c>
      <c r="E65" s="5">
        <f t="shared" si="9"/>
        <v>84052</v>
      </c>
    </row>
    <row r="66" spans="1:5" ht="15" customHeight="1" x14ac:dyDescent="0.2">
      <c r="A66" s="6" t="s">
        <v>14</v>
      </c>
      <c r="B66" s="7">
        <v>5406</v>
      </c>
      <c r="C66" s="7">
        <v>4980</v>
      </c>
      <c r="D66" s="5">
        <f t="shared" si="8"/>
        <v>426</v>
      </c>
      <c r="E66" s="5">
        <f t="shared" si="9"/>
        <v>84478</v>
      </c>
    </row>
    <row r="67" spans="1:5" ht="15" customHeight="1" x14ac:dyDescent="0.2">
      <c r="A67" s="6" t="s">
        <v>15</v>
      </c>
      <c r="B67" s="7">
        <v>5707</v>
      </c>
      <c r="C67" s="7">
        <v>5163</v>
      </c>
      <c r="D67" s="5">
        <f t="shared" si="8"/>
        <v>544</v>
      </c>
      <c r="E67" s="5">
        <f t="shared" si="9"/>
        <v>85022</v>
      </c>
    </row>
    <row r="68" spans="1:5" ht="15" customHeight="1" x14ac:dyDescent="0.2">
      <c r="A68" s="6" t="s">
        <v>16</v>
      </c>
      <c r="B68" s="7">
        <v>5770</v>
      </c>
      <c r="C68" s="7">
        <v>4472</v>
      </c>
      <c r="D68" s="5">
        <f t="shared" si="8"/>
        <v>1298</v>
      </c>
      <c r="E68" s="5">
        <f t="shared" si="9"/>
        <v>86320</v>
      </c>
    </row>
    <row r="69" spans="1:5" ht="15" customHeight="1" x14ac:dyDescent="0.2">
      <c r="A69" s="6" t="s">
        <v>17</v>
      </c>
      <c r="B69" s="7">
        <v>5527</v>
      </c>
      <c r="C69" s="7">
        <v>5731</v>
      </c>
      <c r="D69" s="5">
        <f t="shared" si="8"/>
        <v>-204</v>
      </c>
      <c r="E69" s="5">
        <f t="shared" si="9"/>
        <v>86116</v>
      </c>
    </row>
    <row r="70" spans="1:5" ht="15" customHeight="1" x14ac:dyDescent="0.2">
      <c r="A70" s="6" t="s">
        <v>18</v>
      </c>
      <c r="B70" s="7">
        <v>4769</v>
      </c>
      <c r="C70" s="7">
        <v>4819</v>
      </c>
      <c r="D70" s="5">
        <f t="shared" si="8"/>
        <v>-50</v>
      </c>
      <c r="E70" s="5">
        <f t="shared" si="9"/>
        <v>86066</v>
      </c>
    </row>
    <row r="71" spans="1:5" ht="15" customHeight="1" x14ac:dyDescent="0.2">
      <c r="A71" s="6" t="s">
        <v>26</v>
      </c>
      <c r="B71" s="7">
        <v>3546</v>
      </c>
      <c r="C71" s="7">
        <v>5046</v>
      </c>
      <c r="D71" s="5">
        <f t="shared" si="8"/>
        <v>-1500</v>
      </c>
      <c r="E71" s="5">
        <f t="shared" si="9"/>
        <v>84566</v>
      </c>
    </row>
    <row r="72" spans="1:5" ht="15" customHeight="1" x14ac:dyDescent="0.2">
      <c r="A72" s="8" t="s">
        <v>37</v>
      </c>
      <c r="B72" s="9">
        <v>63921</v>
      </c>
      <c r="C72" s="9">
        <v>57824</v>
      </c>
      <c r="D72" s="10">
        <f>SUM(D60:D71)</f>
        <v>6097</v>
      </c>
      <c r="E72" s="10">
        <f>E71</f>
        <v>84566</v>
      </c>
    </row>
    <row r="73" spans="1:5" x14ac:dyDescent="0.2">
      <c r="A73" s="13" t="s">
        <v>27</v>
      </c>
    </row>
    <row r="74" spans="1:5" x14ac:dyDescent="0.2">
      <c r="A74" s="14" t="s">
        <v>28</v>
      </c>
    </row>
    <row r="75" spans="1:5" ht="28.5" customHeight="1" x14ac:dyDescent="0.2">
      <c r="A75" s="22" t="s">
        <v>41</v>
      </c>
      <c r="B75" s="22"/>
      <c r="C75" s="22"/>
      <c r="D75" s="22"/>
      <c r="E75" s="22"/>
    </row>
    <row r="77" spans="1:5" x14ac:dyDescent="0.2">
      <c r="E77" s="15"/>
    </row>
    <row r="78" spans="1:5" x14ac:dyDescent="0.2">
      <c r="E78" s="16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78"/>
  <sheetViews>
    <sheetView showGridLines="0" zoomScaleNormal="100" workbookViewId="0">
      <pane ySplit="7" topLeftCell="A68" activePane="bottomLeft" state="frozen"/>
      <selection pane="bottomLeft" activeCell="D78" sqref="D78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3" t="s">
        <v>0</v>
      </c>
      <c r="B1" s="23"/>
      <c r="C1" s="23"/>
      <c r="D1" s="23"/>
      <c r="E1" s="23"/>
    </row>
    <row r="2" spans="1:5" ht="15" x14ac:dyDescent="0.2">
      <c r="A2" s="24" t="s">
        <v>1</v>
      </c>
      <c r="B2" s="24"/>
      <c r="C2" s="24"/>
      <c r="D2" s="24"/>
      <c r="E2" s="24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5" t="s">
        <v>34</v>
      </c>
      <c r="B4" s="25"/>
      <c r="C4" s="25"/>
      <c r="D4" s="25"/>
      <c r="E4" s="25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">
      <c r="A7" s="26"/>
      <c r="B7" s="27"/>
      <c r="C7" s="26"/>
      <c r="D7" s="28"/>
      <c r="E7" s="28"/>
    </row>
    <row r="8" spans="1:5" ht="15" customHeight="1" x14ac:dyDescent="0.2">
      <c r="A8" s="2" t="s">
        <v>8</v>
      </c>
      <c r="B8" s="3">
        <v>1737</v>
      </c>
      <c r="C8" s="3">
        <v>1079</v>
      </c>
      <c r="D8" s="4">
        <f t="shared" ref="D8:D19" si="0">B8-C8</f>
        <v>658</v>
      </c>
      <c r="E8" s="5">
        <v>20516</v>
      </c>
    </row>
    <row r="9" spans="1:5" ht="15" customHeight="1" x14ac:dyDescent="0.2">
      <c r="A9" s="6" t="s">
        <v>9</v>
      </c>
      <c r="B9" s="7">
        <v>1810</v>
      </c>
      <c r="C9" s="7">
        <v>862</v>
      </c>
      <c r="D9" s="5">
        <f t="shared" si="0"/>
        <v>948</v>
      </c>
      <c r="E9" s="5">
        <f t="shared" ref="E9:E19" si="1">E8+D9</f>
        <v>21464</v>
      </c>
    </row>
    <row r="10" spans="1:5" ht="15" customHeight="1" x14ac:dyDescent="0.2">
      <c r="A10" s="6" t="s">
        <v>10</v>
      </c>
      <c r="B10" s="7">
        <v>1539</v>
      </c>
      <c r="C10" s="7">
        <v>1277</v>
      </c>
      <c r="D10" s="5">
        <f t="shared" si="0"/>
        <v>262</v>
      </c>
      <c r="E10" s="5">
        <f t="shared" si="1"/>
        <v>21726</v>
      </c>
    </row>
    <row r="11" spans="1:5" ht="15" customHeight="1" x14ac:dyDescent="0.2">
      <c r="A11" s="6" t="s">
        <v>11</v>
      </c>
      <c r="B11" s="7">
        <v>375</v>
      </c>
      <c r="C11" s="7">
        <v>1176</v>
      </c>
      <c r="D11" s="5">
        <f t="shared" si="0"/>
        <v>-801</v>
      </c>
      <c r="E11" s="5">
        <f t="shared" si="1"/>
        <v>20925</v>
      </c>
    </row>
    <row r="12" spans="1:5" ht="15" customHeight="1" x14ac:dyDescent="0.2">
      <c r="A12" s="6" t="s">
        <v>12</v>
      </c>
      <c r="B12" s="7">
        <v>845</v>
      </c>
      <c r="C12" s="7">
        <v>1311</v>
      </c>
      <c r="D12" s="5">
        <f t="shared" si="0"/>
        <v>-466</v>
      </c>
      <c r="E12" s="5">
        <f t="shared" si="1"/>
        <v>20459</v>
      </c>
    </row>
    <row r="13" spans="1:5" ht="15" customHeight="1" x14ac:dyDescent="0.2">
      <c r="A13" s="6" t="s">
        <v>13</v>
      </c>
      <c r="B13" s="7">
        <v>936</v>
      </c>
      <c r="C13" s="7">
        <v>1159</v>
      </c>
      <c r="D13" s="5">
        <f t="shared" si="0"/>
        <v>-223</v>
      </c>
      <c r="E13" s="5">
        <f t="shared" si="1"/>
        <v>20236</v>
      </c>
    </row>
    <row r="14" spans="1:5" ht="15" customHeight="1" x14ac:dyDescent="0.2">
      <c r="A14" s="6" t="s">
        <v>14</v>
      </c>
      <c r="B14" s="7">
        <v>1321</v>
      </c>
      <c r="C14" s="7">
        <v>923</v>
      </c>
      <c r="D14" s="5">
        <f t="shared" si="0"/>
        <v>398</v>
      </c>
      <c r="E14" s="5">
        <f t="shared" si="1"/>
        <v>20634</v>
      </c>
    </row>
    <row r="15" spans="1:5" ht="15" customHeight="1" x14ac:dyDescent="0.2">
      <c r="A15" s="6" t="s">
        <v>15</v>
      </c>
      <c r="B15" s="7">
        <v>1546</v>
      </c>
      <c r="C15" s="7">
        <v>915</v>
      </c>
      <c r="D15" s="5">
        <f t="shared" si="0"/>
        <v>631</v>
      </c>
      <c r="E15" s="5">
        <f t="shared" si="1"/>
        <v>21265</v>
      </c>
    </row>
    <row r="16" spans="1:5" ht="15" customHeight="1" x14ac:dyDescent="0.2">
      <c r="A16" s="6" t="s">
        <v>16</v>
      </c>
      <c r="B16" s="7">
        <v>1746</v>
      </c>
      <c r="C16" s="7">
        <v>946</v>
      </c>
      <c r="D16" s="5">
        <f t="shared" si="0"/>
        <v>800</v>
      </c>
      <c r="E16" s="5">
        <f t="shared" si="1"/>
        <v>22065</v>
      </c>
    </row>
    <row r="17" spans="1:5" ht="15" customHeight="1" x14ac:dyDescent="0.2">
      <c r="A17" s="6" t="s">
        <v>17</v>
      </c>
      <c r="B17" s="7">
        <v>1586</v>
      </c>
      <c r="C17" s="7">
        <v>1181</v>
      </c>
      <c r="D17" s="5">
        <f t="shared" si="0"/>
        <v>405</v>
      </c>
      <c r="E17" s="5">
        <f t="shared" si="1"/>
        <v>22470</v>
      </c>
    </row>
    <row r="18" spans="1:5" ht="15" customHeight="1" x14ac:dyDescent="0.2">
      <c r="A18" s="6" t="s">
        <v>18</v>
      </c>
      <c r="B18" s="7">
        <v>1288</v>
      </c>
      <c r="C18" s="7">
        <v>1127</v>
      </c>
      <c r="D18" s="5">
        <f t="shared" si="0"/>
        <v>161</v>
      </c>
      <c r="E18" s="5">
        <f t="shared" si="1"/>
        <v>22631</v>
      </c>
    </row>
    <row r="19" spans="1:5" ht="15" customHeight="1" x14ac:dyDescent="0.2">
      <c r="A19" s="6" t="s">
        <v>19</v>
      </c>
      <c r="B19" s="7">
        <v>903</v>
      </c>
      <c r="C19" s="7">
        <v>1258</v>
      </c>
      <c r="D19" s="5">
        <f t="shared" si="0"/>
        <v>-355</v>
      </c>
      <c r="E19" s="5">
        <f t="shared" si="1"/>
        <v>22276</v>
      </c>
    </row>
    <row r="20" spans="1:5" ht="15" customHeight="1" x14ac:dyDescent="0.2">
      <c r="A20" s="8" t="s">
        <v>20</v>
      </c>
      <c r="B20" s="9">
        <v>15632</v>
      </c>
      <c r="C20" s="9">
        <v>13214</v>
      </c>
      <c r="D20" s="9">
        <f>SUM(D8:D19)</f>
        <v>2418</v>
      </c>
      <c r="E20" s="10">
        <f>E19</f>
        <v>22276</v>
      </c>
    </row>
    <row r="21" spans="1:5" ht="15" customHeight="1" x14ac:dyDescent="0.2">
      <c r="A21" s="2" t="s">
        <v>21</v>
      </c>
      <c r="B21" s="3">
        <v>1491</v>
      </c>
      <c r="C21" s="3">
        <v>1107</v>
      </c>
      <c r="D21" s="4">
        <f t="shared" ref="D21:D32" si="2">B21-C21</f>
        <v>384</v>
      </c>
      <c r="E21" s="4">
        <f>E19+D21</f>
        <v>22660</v>
      </c>
    </row>
    <row r="22" spans="1:5" ht="15" customHeight="1" x14ac:dyDescent="0.2">
      <c r="A22" s="6" t="s">
        <v>9</v>
      </c>
      <c r="B22" s="7">
        <v>1339</v>
      </c>
      <c r="C22" s="7">
        <v>1255</v>
      </c>
      <c r="D22" s="5">
        <f t="shared" si="2"/>
        <v>84</v>
      </c>
      <c r="E22" s="5">
        <f t="shared" ref="E22:E32" si="3">E21+D22</f>
        <v>22744</v>
      </c>
    </row>
    <row r="23" spans="1:5" ht="15" customHeight="1" x14ac:dyDescent="0.2">
      <c r="A23" s="6" t="s">
        <v>10</v>
      </c>
      <c r="B23" s="7">
        <v>1844</v>
      </c>
      <c r="C23" s="7">
        <v>1596</v>
      </c>
      <c r="D23" s="5">
        <f t="shared" si="2"/>
        <v>248</v>
      </c>
      <c r="E23" s="5">
        <f t="shared" si="3"/>
        <v>22992</v>
      </c>
    </row>
    <row r="24" spans="1:5" ht="15" customHeight="1" x14ac:dyDescent="0.2">
      <c r="A24" s="6" t="s">
        <v>11</v>
      </c>
      <c r="B24" s="7">
        <v>1328</v>
      </c>
      <c r="C24" s="7">
        <v>1247</v>
      </c>
      <c r="D24" s="5">
        <f t="shared" si="2"/>
        <v>81</v>
      </c>
      <c r="E24" s="5">
        <f t="shared" si="3"/>
        <v>23073</v>
      </c>
    </row>
    <row r="25" spans="1:5" ht="15" customHeight="1" x14ac:dyDescent="0.2">
      <c r="A25" s="6" t="s">
        <v>12</v>
      </c>
      <c r="B25" s="7">
        <v>1626</v>
      </c>
      <c r="C25" s="7">
        <v>1290</v>
      </c>
      <c r="D25" s="5">
        <f t="shared" si="2"/>
        <v>336</v>
      </c>
      <c r="E25" s="5">
        <f t="shared" si="3"/>
        <v>23409</v>
      </c>
    </row>
    <row r="26" spans="1:5" ht="15" customHeight="1" x14ac:dyDescent="0.2">
      <c r="A26" s="6" t="s">
        <v>13</v>
      </c>
      <c r="B26" s="7">
        <v>2091</v>
      </c>
      <c r="C26" s="7">
        <v>1399</v>
      </c>
      <c r="D26" s="5">
        <f t="shared" si="2"/>
        <v>692</v>
      </c>
      <c r="E26" s="5">
        <f t="shared" si="3"/>
        <v>24101</v>
      </c>
    </row>
    <row r="27" spans="1:5" ht="15" customHeight="1" x14ac:dyDescent="0.2">
      <c r="A27" s="6" t="s">
        <v>14</v>
      </c>
      <c r="B27" s="7">
        <v>1715</v>
      </c>
      <c r="C27" s="7">
        <v>1861</v>
      </c>
      <c r="D27" s="5">
        <f t="shared" si="2"/>
        <v>-146</v>
      </c>
      <c r="E27" s="5">
        <f t="shared" si="3"/>
        <v>23955</v>
      </c>
    </row>
    <row r="28" spans="1:5" ht="15" customHeight="1" x14ac:dyDescent="0.2">
      <c r="A28" s="6" t="s">
        <v>15</v>
      </c>
      <c r="B28" s="17">
        <v>1555</v>
      </c>
      <c r="C28" s="7">
        <v>1345</v>
      </c>
      <c r="D28" s="5">
        <f t="shared" si="2"/>
        <v>210</v>
      </c>
      <c r="E28" s="5">
        <f t="shared" si="3"/>
        <v>24165</v>
      </c>
    </row>
    <row r="29" spans="1:5" ht="15" customHeight="1" x14ac:dyDescent="0.2">
      <c r="A29" s="6" t="s">
        <v>16</v>
      </c>
      <c r="B29" s="7">
        <v>1817</v>
      </c>
      <c r="C29" s="7">
        <v>1380</v>
      </c>
      <c r="D29" s="5">
        <f t="shared" si="2"/>
        <v>437</v>
      </c>
      <c r="E29" s="5">
        <f t="shared" si="3"/>
        <v>24602</v>
      </c>
    </row>
    <row r="30" spans="1:5" ht="15" customHeight="1" x14ac:dyDescent="0.2">
      <c r="A30" s="6" t="s">
        <v>17</v>
      </c>
      <c r="B30" s="7">
        <v>1777</v>
      </c>
      <c r="C30" s="7">
        <v>1330</v>
      </c>
      <c r="D30" s="5">
        <f t="shared" si="2"/>
        <v>447</v>
      </c>
      <c r="E30" s="5">
        <f t="shared" si="3"/>
        <v>25049</v>
      </c>
    </row>
    <row r="31" spans="1:5" ht="15" customHeight="1" x14ac:dyDescent="0.2">
      <c r="A31" s="6" t="s">
        <v>18</v>
      </c>
      <c r="B31" s="7">
        <v>1819</v>
      </c>
      <c r="C31" s="7">
        <v>1183</v>
      </c>
      <c r="D31" s="5">
        <f t="shared" si="2"/>
        <v>636</v>
      </c>
      <c r="E31" s="5">
        <f t="shared" si="3"/>
        <v>25685</v>
      </c>
    </row>
    <row r="32" spans="1:5" ht="15" customHeight="1" x14ac:dyDescent="0.2">
      <c r="A32" s="6" t="s">
        <v>19</v>
      </c>
      <c r="B32" s="7">
        <v>1185</v>
      </c>
      <c r="C32" s="7">
        <v>1390</v>
      </c>
      <c r="D32" s="5">
        <f t="shared" si="2"/>
        <v>-205</v>
      </c>
      <c r="E32" s="5">
        <f t="shared" si="3"/>
        <v>25480</v>
      </c>
    </row>
    <row r="33" spans="1:5" ht="15" customHeight="1" x14ac:dyDescent="0.2">
      <c r="A33" s="8" t="s">
        <v>22</v>
      </c>
      <c r="B33" s="9">
        <v>19587</v>
      </c>
      <c r="C33" s="9">
        <v>16383</v>
      </c>
      <c r="D33" s="10">
        <f>SUM(D21:D32)</f>
        <v>3204</v>
      </c>
      <c r="E33" s="10">
        <f>E32</f>
        <v>25480</v>
      </c>
    </row>
    <row r="34" spans="1:5" ht="15" customHeight="1" x14ac:dyDescent="0.2">
      <c r="A34" s="2" t="s">
        <v>23</v>
      </c>
      <c r="B34" s="3">
        <v>1765</v>
      </c>
      <c r="C34" s="3">
        <v>1409</v>
      </c>
      <c r="D34" s="4">
        <f t="shared" ref="D34:D45" si="4">B34-C34</f>
        <v>356</v>
      </c>
      <c r="E34" s="4">
        <f>E32+D34</f>
        <v>25836</v>
      </c>
    </row>
    <row r="35" spans="1:5" ht="15" customHeight="1" x14ac:dyDescent="0.2">
      <c r="A35" s="6" t="s">
        <v>9</v>
      </c>
      <c r="B35" s="7">
        <v>1899</v>
      </c>
      <c r="C35" s="7">
        <v>1462</v>
      </c>
      <c r="D35" s="5">
        <f t="shared" si="4"/>
        <v>437</v>
      </c>
      <c r="E35" s="5">
        <f t="shared" ref="E35:E45" si="5">E34+D35</f>
        <v>26273</v>
      </c>
    </row>
    <row r="36" spans="1:5" ht="15" customHeight="1" x14ac:dyDescent="0.2">
      <c r="A36" s="6" t="s">
        <v>10</v>
      </c>
      <c r="B36" s="7">
        <v>1939</v>
      </c>
      <c r="C36" s="7">
        <v>1747</v>
      </c>
      <c r="D36" s="5">
        <f t="shared" si="4"/>
        <v>192</v>
      </c>
      <c r="E36" s="5">
        <f t="shared" si="5"/>
        <v>26465</v>
      </c>
    </row>
    <row r="37" spans="1:5" ht="15" customHeight="1" x14ac:dyDescent="0.2">
      <c r="A37" s="6" t="s">
        <v>11</v>
      </c>
      <c r="B37" s="7">
        <v>1964</v>
      </c>
      <c r="C37" s="7">
        <v>1496</v>
      </c>
      <c r="D37" s="5">
        <f t="shared" si="4"/>
        <v>468</v>
      </c>
      <c r="E37" s="5">
        <f t="shared" si="5"/>
        <v>26933</v>
      </c>
    </row>
    <row r="38" spans="1:5" ht="15" customHeight="1" x14ac:dyDescent="0.2">
      <c r="A38" s="6" t="s">
        <v>12</v>
      </c>
      <c r="B38" s="7">
        <v>2190</v>
      </c>
      <c r="C38" s="7">
        <v>2243</v>
      </c>
      <c r="D38" s="5">
        <f t="shared" si="4"/>
        <v>-53</v>
      </c>
      <c r="E38" s="5">
        <f t="shared" si="5"/>
        <v>26880</v>
      </c>
    </row>
    <row r="39" spans="1:5" ht="15" customHeight="1" x14ac:dyDescent="0.2">
      <c r="A39" s="6" t="s">
        <v>13</v>
      </c>
      <c r="B39" s="7">
        <v>1572</v>
      </c>
      <c r="C39" s="7">
        <v>1653</v>
      </c>
      <c r="D39" s="5">
        <f t="shared" si="4"/>
        <v>-81</v>
      </c>
      <c r="E39" s="5">
        <f t="shared" si="5"/>
        <v>26799</v>
      </c>
    </row>
    <row r="40" spans="1:5" ht="15" customHeight="1" x14ac:dyDescent="0.2">
      <c r="A40" s="6" t="s">
        <v>14</v>
      </c>
      <c r="B40" s="7">
        <v>1656</v>
      </c>
      <c r="C40" s="7">
        <v>1685</v>
      </c>
      <c r="D40" s="5">
        <f t="shared" si="4"/>
        <v>-29</v>
      </c>
      <c r="E40" s="5">
        <f t="shared" si="5"/>
        <v>26770</v>
      </c>
    </row>
    <row r="41" spans="1:5" ht="15" customHeight="1" x14ac:dyDescent="0.2">
      <c r="A41" s="6" t="s">
        <v>15</v>
      </c>
      <c r="B41" s="7">
        <v>2301</v>
      </c>
      <c r="C41" s="7">
        <v>1630</v>
      </c>
      <c r="D41" s="5">
        <f t="shared" si="4"/>
        <v>671</v>
      </c>
      <c r="E41" s="5">
        <f t="shared" si="5"/>
        <v>27441</v>
      </c>
    </row>
    <row r="42" spans="1:5" ht="15" customHeight="1" x14ac:dyDescent="0.2">
      <c r="A42" s="6" t="s">
        <v>16</v>
      </c>
      <c r="B42" s="7">
        <v>2176</v>
      </c>
      <c r="C42" s="7">
        <v>1512</v>
      </c>
      <c r="D42" s="5">
        <f t="shared" si="4"/>
        <v>664</v>
      </c>
      <c r="E42" s="5">
        <f t="shared" si="5"/>
        <v>28105</v>
      </c>
    </row>
    <row r="43" spans="1:5" ht="15" customHeight="1" x14ac:dyDescent="0.2">
      <c r="A43" s="6" t="s">
        <v>17</v>
      </c>
      <c r="B43" s="7">
        <v>2118</v>
      </c>
      <c r="C43" s="7">
        <v>1524</v>
      </c>
      <c r="D43" s="5">
        <f t="shared" si="4"/>
        <v>594</v>
      </c>
      <c r="E43" s="5">
        <f t="shared" si="5"/>
        <v>28699</v>
      </c>
    </row>
    <row r="44" spans="1:5" ht="15" customHeight="1" x14ac:dyDescent="0.2">
      <c r="A44" s="6" t="s">
        <v>18</v>
      </c>
      <c r="B44" s="7">
        <v>1664</v>
      </c>
      <c r="C44" s="7">
        <v>1634</v>
      </c>
      <c r="D44" s="5">
        <f t="shared" si="4"/>
        <v>30</v>
      </c>
      <c r="E44" s="5">
        <f t="shared" si="5"/>
        <v>28729</v>
      </c>
    </row>
    <row r="45" spans="1:5" ht="15" customHeight="1" x14ac:dyDescent="0.2">
      <c r="A45" s="6" t="s">
        <v>19</v>
      </c>
      <c r="B45" s="7">
        <v>993</v>
      </c>
      <c r="C45" s="7">
        <v>2087</v>
      </c>
      <c r="D45" s="5">
        <f t="shared" si="4"/>
        <v>-1094</v>
      </c>
      <c r="E45" s="5">
        <f t="shared" si="5"/>
        <v>27635</v>
      </c>
    </row>
    <row r="46" spans="1:5" ht="15" customHeight="1" x14ac:dyDescent="0.2">
      <c r="A46" s="8" t="s">
        <v>24</v>
      </c>
      <c r="B46" s="9">
        <v>22237</v>
      </c>
      <c r="C46" s="9">
        <v>20082</v>
      </c>
      <c r="D46" s="10">
        <f>SUM(D34:D45)</f>
        <v>2155</v>
      </c>
      <c r="E46" s="10">
        <f>E45</f>
        <v>27635</v>
      </c>
    </row>
    <row r="47" spans="1:5" ht="15" customHeight="1" x14ac:dyDescent="0.2">
      <c r="A47" s="2" t="s">
        <v>25</v>
      </c>
      <c r="B47" s="3">
        <v>1679</v>
      </c>
      <c r="C47" s="3">
        <v>1650</v>
      </c>
      <c r="D47" s="4">
        <f t="shared" ref="D47:D58" si="6">B47-C47</f>
        <v>29</v>
      </c>
      <c r="E47" s="4">
        <f>E45+D47</f>
        <v>27664</v>
      </c>
    </row>
    <row r="48" spans="1:5" ht="15" customHeight="1" x14ac:dyDescent="0.2">
      <c r="A48" s="6" t="s">
        <v>9</v>
      </c>
      <c r="B48" s="7">
        <v>1832</v>
      </c>
      <c r="C48" s="7">
        <v>1551</v>
      </c>
      <c r="D48" s="5">
        <f t="shared" si="6"/>
        <v>281</v>
      </c>
      <c r="E48" s="5">
        <f t="shared" ref="E48:E58" si="7">E47+D48</f>
        <v>27945</v>
      </c>
    </row>
    <row r="49" spans="1:5" ht="15" customHeight="1" x14ac:dyDescent="0.2">
      <c r="A49" s="6" t="s">
        <v>10</v>
      </c>
      <c r="B49" s="7">
        <v>2176</v>
      </c>
      <c r="C49" s="7">
        <v>1552</v>
      </c>
      <c r="D49" s="5">
        <f t="shared" si="6"/>
        <v>624</v>
      </c>
      <c r="E49" s="5">
        <f t="shared" si="7"/>
        <v>28569</v>
      </c>
    </row>
    <row r="50" spans="1:5" ht="15" customHeight="1" x14ac:dyDescent="0.2">
      <c r="A50" s="6" t="s">
        <v>11</v>
      </c>
      <c r="B50" s="7">
        <v>1621</v>
      </c>
      <c r="C50" s="7">
        <v>1479</v>
      </c>
      <c r="D50" s="5">
        <f t="shared" si="6"/>
        <v>142</v>
      </c>
      <c r="E50" s="5">
        <f t="shared" si="7"/>
        <v>28711</v>
      </c>
    </row>
    <row r="51" spans="1:5" ht="15" customHeight="1" x14ac:dyDescent="0.2">
      <c r="A51" s="6" t="s">
        <v>12</v>
      </c>
      <c r="B51" s="7">
        <v>2113</v>
      </c>
      <c r="C51" s="7">
        <v>1892</v>
      </c>
      <c r="D51" s="5">
        <f t="shared" si="6"/>
        <v>221</v>
      </c>
      <c r="E51" s="5">
        <f t="shared" si="7"/>
        <v>28932</v>
      </c>
    </row>
    <row r="52" spans="1:5" ht="15" customHeight="1" x14ac:dyDescent="0.2">
      <c r="A52" s="6" t="s">
        <v>13</v>
      </c>
      <c r="B52" s="7">
        <v>1670</v>
      </c>
      <c r="C52" s="7">
        <v>2254</v>
      </c>
      <c r="D52" s="5">
        <f t="shared" si="6"/>
        <v>-584</v>
      </c>
      <c r="E52" s="5">
        <f t="shared" si="7"/>
        <v>28348</v>
      </c>
    </row>
    <row r="53" spans="1:5" ht="15" customHeight="1" x14ac:dyDescent="0.2">
      <c r="A53" s="6" t="s">
        <v>14</v>
      </c>
      <c r="B53" s="7">
        <v>1698</v>
      </c>
      <c r="C53" s="7">
        <v>1676</v>
      </c>
      <c r="D53" s="5">
        <f t="shared" si="6"/>
        <v>22</v>
      </c>
      <c r="E53" s="5">
        <f t="shared" si="7"/>
        <v>28370</v>
      </c>
    </row>
    <row r="54" spans="1:5" ht="15" customHeight="1" x14ac:dyDescent="0.2">
      <c r="A54" s="6" t="s">
        <v>15</v>
      </c>
      <c r="B54" s="7">
        <v>2256</v>
      </c>
      <c r="C54" s="7">
        <v>1874</v>
      </c>
      <c r="D54" s="5">
        <f t="shared" si="6"/>
        <v>382</v>
      </c>
      <c r="E54" s="5">
        <f t="shared" si="7"/>
        <v>28752</v>
      </c>
    </row>
    <row r="55" spans="1:5" ht="15" customHeight="1" x14ac:dyDescent="0.2">
      <c r="A55" s="6" t="s">
        <v>16</v>
      </c>
      <c r="B55" s="7">
        <v>2060</v>
      </c>
      <c r="C55" s="7">
        <v>1728</v>
      </c>
      <c r="D55" s="5">
        <f t="shared" si="6"/>
        <v>332</v>
      </c>
      <c r="E55" s="5">
        <f t="shared" si="7"/>
        <v>29084</v>
      </c>
    </row>
    <row r="56" spans="1:5" ht="15" customHeight="1" x14ac:dyDescent="0.2">
      <c r="A56" s="6" t="s">
        <v>17</v>
      </c>
      <c r="B56" s="7">
        <v>2463</v>
      </c>
      <c r="C56" s="7">
        <v>1670</v>
      </c>
      <c r="D56" s="5">
        <f t="shared" si="6"/>
        <v>793</v>
      </c>
      <c r="E56" s="5">
        <f t="shared" si="7"/>
        <v>29877</v>
      </c>
    </row>
    <row r="57" spans="1:5" ht="15" customHeight="1" x14ac:dyDescent="0.2">
      <c r="A57" s="6" t="s">
        <v>18</v>
      </c>
      <c r="B57" s="7">
        <v>2059</v>
      </c>
      <c r="C57" s="7">
        <v>1662</v>
      </c>
      <c r="D57" s="5">
        <f t="shared" si="6"/>
        <v>397</v>
      </c>
      <c r="E57" s="5">
        <f t="shared" si="7"/>
        <v>30274</v>
      </c>
    </row>
    <row r="58" spans="1:5" ht="15" customHeight="1" x14ac:dyDescent="0.2">
      <c r="A58" s="6" t="s">
        <v>19</v>
      </c>
      <c r="B58" s="7">
        <v>1251</v>
      </c>
      <c r="C58" s="7">
        <v>1634</v>
      </c>
      <c r="D58" s="5">
        <f t="shared" si="6"/>
        <v>-383</v>
      </c>
      <c r="E58" s="5">
        <f t="shared" si="7"/>
        <v>29891</v>
      </c>
    </row>
    <row r="59" spans="1:5" ht="15" customHeight="1" x14ac:dyDescent="0.2">
      <c r="A59" s="8" t="s">
        <v>38</v>
      </c>
      <c r="B59" s="9">
        <v>22878</v>
      </c>
      <c r="C59" s="9">
        <v>20622</v>
      </c>
      <c r="D59" s="10">
        <f>SUM(D47:D58)</f>
        <v>2256</v>
      </c>
      <c r="E59" s="10">
        <f>E58</f>
        <v>29891</v>
      </c>
    </row>
    <row r="60" spans="1:5" ht="15" customHeight="1" x14ac:dyDescent="0.2">
      <c r="A60" s="2" t="s">
        <v>39</v>
      </c>
      <c r="B60" s="3">
        <v>2035</v>
      </c>
      <c r="C60" s="3">
        <v>1603</v>
      </c>
      <c r="D60" s="4">
        <f t="shared" ref="D60:D71" si="8">B60-C60</f>
        <v>432</v>
      </c>
      <c r="E60" s="4">
        <f>E58+D60</f>
        <v>30323</v>
      </c>
    </row>
    <row r="61" spans="1:5" ht="15" customHeight="1" x14ac:dyDescent="0.2">
      <c r="A61" s="6" t="s">
        <v>9</v>
      </c>
      <c r="B61" s="7">
        <v>1985</v>
      </c>
      <c r="C61" s="7">
        <v>1709</v>
      </c>
      <c r="D61" s="5">
        <f t="shared" si="8"/>
        <v>276</v>
      </c>
      <c r="E61" s="5">
        <f t="shared" ref="E61:E71" si="9">E60+D61</f>
        <v>30599</v>
      </c>
    </row>
    <row r="62" spans="1:5" ht="15" customHeight="1" x14ac:dyDescent="0.2">
      <c r="A62" s="6" t="s">
        <v>10</v>
      </c>
      <c r="B62" s="7">
        <v>2281</v>
      </c>
      <c r="C62" s="7">
        <v>1705</v>
      </c>
      <c r="D62" s="5">
        <f t="shared" si="8"/>
        <v>576</v>
      </c>
      <c r="E62" s="5">
        <f t="shared" si="9"/>
        <v>31175</v>
      </c>
    </row>
    <row r="63" spans="1:5" ht="15" customHeight="1" x14ac:dyDescent="0.2">
      <c r="A63" s="6" t="s">
        <v>11</v>
      </c>
      <c r="B63" s="7">
        <v>2386</v>
      </c>
      <c r="C63" s="7">
        <v>1967</v>
      </c>
      <c r="D63" s="5">
        <f t="shared" si="8"/>
        <v>419</v>
      </c>
      <c r="E63" s="5">
        <f t="shared" si="9"/>
        <v>31594</v>
      </c>
    </row>
    <row r="64" spans="1:5" ht="15" customHeight="1" x14ac:dyDescent="0.2">
      <c r="A64" s="6" t="s">
        <v>12</v>
      </c>
      <c r="B64" s="7">
        <v>2233</v>
      </c>
      <c r="C64" s="7">
        <v>2337</v>
      </c>
      <c r="D64" s="5">
        <f t="shared" si="8"/>
        <v>-104</v>
      </c>
      <c r="E64" s="5">
        <f t="shared" si="9"/>
        <v>31490</v>
      </c>
    </row>
    <row r="65" spans="1:5" ht="15" customHeight="1" x14ac:dyDescent="0.2">
      <c r="A65" s="6" t="s">
        <v>13</v>
      </c>
      <c r="B65" s="7">
        <v>1969</v>
      </c>
      <c r="C65" s="7">
        <v>1999</v>
      </c>
      <c r="D65" s="5">
        <f t="shared" si="8"/>
        <v>-30</v>
      </c>
      <c r="E65" s="5">
        <f t="shared" si="9"/>
        <v>31460</v>
      </c>
    </row>
    <row r="66" spans="1:5" ht="15" customHeight="1" x14ac:dyDescent="0.2">
      <c r="A66" s="6" t="s">
        <v>14</v>
      </c>
      <c r="B66" s="7">
        <v>2055</v>
      </c>
      <c r="C66" s="7">
        <v>2070</v>
      </c>
      <c r="D66" s="5">
        <f t="shared" si="8"/>
        <v>-15</v>
      </c>
      <c r="E66" s="5">
        <f t="shared" si="9"/>
        <v>31445</v>
      </c>
    </row>
    <row r="67" spans="1:5" ht="15" customHeight="1" x14ac:dyDescent="0.2">
      <c r="A67" s="6" t="s">
        <v>15</v>
      </c>
      <c r="B67" s="7">
        <v>2393</v>
      </c>
      <c r="C67" s="7">
        <v>2127</v>
      </c>
      <c r="D67" s="5">
        <f t="shared" si="8"/>
        <v>266</v>
      </c>
      <c r="E67" s="5">
        <f t="shared" si="9"/>
        <v>31711</v>
      </c>
    </row>
    <row r="68" spans="1:5" ht="15" customHeight="1" x14ac:dyDescent="0.2">
      <c r="A68" s="6" t="s">
        <v>16</v>
      </c>
      <c r="B68" s="7">
        <v>2413</v>
      </c>
      <c r="C68" s="7">
        <v>2046</v>
      </c>
      <c r="D68" s="5">
        <f t="shared" si="8"/>
        <v>367</v>
      </c>
      <c r="E68" s="5">
        <f t="shared" si="9"/>
        <v>32078</v>
      </c>
    </row>
    <row r="69" spans="1:5" ht="15" customHeight="1" x14ac:dyDescent="0.2">
      <c r="A69" s="6" t="s">
        <v>17</v>
      </c>
      <c r="B69" s="7">
        <v>2454</v>
      </c>
      <c r="C69" s="7">
        <v>1993</v>
      </c>
      <c r="D69" s="5">
        <f t="shared" si="8"/>
        <v>461</v>
      </c>
      <c r="E69" s="5">
        <f t="shared" si="9"/>
        <v>32539</v>
      </c>
    </row>
    <row r="70" spans="1:5" ht="15" customHeight="1" x14ac:dyDescent="0.2">
      <c r="A70" s="6" t="s">
        <v>18</v>
      </c>
      <c r="B70" s="7">
        <v>1923</v>
      </c>
      <c r="C70" s="7">
        <v>1866</v>
      </c>
      <c r="D70" s="5">
        <f t="shared" si="8"/>
        <v>57</v>
      </c>
      <c r="E70" s="5">
        <f t="shared" si="9"/>
        <v>32596</v>
      </c>
    </row>
    <row r="71" spans="1:5" ht="15" customHeight="1" x14ac:dyDescent="0.2">
      <c r="A71" s="6" t="s">
        <v>26</v>
      </c>
      <c r="B71" s="7">
        <v>989</v>
      </c>
      <c r="C71" s="7">
        <v>1787</v>
      </c>
      <c r="D71" s="5">
        <f t="shared" si="8"/>
        <v>-798</v>
      </c>
      <c r="E71" s="5">
        <f t="shared" si="9"/>
        <v>31798</v>
      </c>
    </row>
    <row r="72" spans="1:5" ht="15" customHeight="1" x14ac:dyDescent="0.2">
      <c r="A72" s="8" t="s">
        <v>37</v>
      </c>
      <c r="B72" s="9">
        <v>25116</v>
      </c>
      <c r="C72" s="9">
        <v>23209</v>
      </c>
      <c r="D72" s="10">
        <f>SUM(D60:D71)</f>
        <v>1907</v>
      </c>
      <c r="E72" s="10">
        <f>E71</f>
        <v>31798</v>
      </c>
    </row>
    <row r="73" spans="1:5" x14ac:dyDescent="0.2">
      <c r="A73" s="13" t="s">
        <v>27</v>
      </c>
    </row>
    <row r="74" spans="1:5" x14ac:dyDescent="0.2">
      <c r="A74" s="14" t="s">
        <v>28</v>
      </c>
    </row>
    <row r="75" spans="1:5" ht="26.25" customHeight="1" x14ac:dyDescent="0.2">
      <c r="A75" s="22" t="s">
        <v>41</v>
      </c>
      <c r="B75" s="22"/>
      <c r="C75" s="22"/>
      <c r="D75" s="22"/>
      <c r="E75" s="22"/>
    </row>
    <row r="77" spans="1:5" x14ac:dyDescent="0.2">
      <c r="E77" s="15"/>
    </row>
    <row r="78" spans="1:5" x14ac:dyDescent="0.2">
      <c r="E78" s="16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78"/>
  <sheetViews>
    <sheetView showGridLines="0" zoomScaleNormal="100" workbookViewId="0">
      <pane ySplit="7" topLeftCell="A68" activePane="bottomLeft" state="frozen"/>
      <selection pane="bottomLeft" activeCell="D77" sqref="D77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3" t="s">
        <v>0</v>
      </c>
      <c r="B1" s="23"/>
      <c r="C1" s="23"/>
      <c r="D1" s="23"/>
      <c r="E1" s="23"/>
    </row>
    <row r="2" spans="1:5" ht="15" x14ac:dyDescent="0.2">
      <c r="A2" s="24" t="s">
        <v>1</v>
      </c>
      <c r="B2" s="24"/>
      <c r="C2" s="24"/>
      <c r="D2" s="24"/>
      <c r="E2" s="24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5" t="s">
        <v>35</v>
      </c>
      <c r="B4" s="25"/>
      <c r="C4" s="25"/>
      <c r="D4" s="25"/>
      <c r="E4" s="25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">
      <c r="A7" s="26"/>
      <c r="B7" s="27"/>
      <c r="C7" s="26"/>
      <c r="D7" s="28"/>
      <c r="E7" s="28"/>
    </row>
    <row r="8" spans="1:5" ht="15" customHeight="1" x14ac:dyDescent="0.2">
      <c r="A8" s="2" t="s">
        <v>8</v>
      </c>
      <c r="B8" s="3">
        <v>1597</v>
      </c>
      <c r="C8" s="3">
        <v>912</v>
      </c>
      <c r="D8" s="4">
        <f t="shared" ref="D8:D19" si="0">B8-C8</f>
        <v>685</v>
      </c>
      <c r="E8" s="5">
        <v>20874</v>
      </c>
    </row>
    <row r="9" spans="1:5" ht="15" customHeight="1" x14ac:dyDescent="0.2">
      <c r="A9" s="6" t="s">
        <v>9</v>
      </c>
      <c r="B9" s="7">
        <v>1299</v>
      </c>
      <c r="C9" s="7">
        <v>764</v>
      </c>
      <c r="D9" s="5">
        <f t="shared" si="0"/>
        <v>535</v>
      </c>
      <c r="E9" s="5">
        <f t="shared" ref="E9:E19" si="1">E8+D9</f>
        <v>21409</v>
      </c>
    </row>
    <row r="10" spans="1:5" ht="15" customHeight="1" x14ac:dyDescent="0.2">
      <c r="A10" s="6" t="s">
        <v>10</v>
      </c>
      <c r="B10" s="7">
        <v>1034</v>
      </c>
      <c r="C10" s="7">
        <v>1673</v>
      </c>
      <c r="D10" s="5">
        <f t="shared" si="0"/>
        <v>-639</v>
      </c>
      <c r="E10" s="5">
        <f t="shared" si="1"/>
        <v>20770</v>
      </c>
    </row>
    <row r="11" spans="1:5" ht="15" customHeight="1" x14ac:dyDescent="0.2">
      <c r="A11" s="6" t="s">
        <v>11</v>
      </c>
      <c r="B11" s="7">
        <v>381</v>
      </c>
      <c r="C11" s="7">
        <v>1063</v>
      </c>
      <c r="D11" s="5">
        <f t="shared" si="0"/>
        <v>-682</v>
      </c>
      <c r="E11" s="5">
        <f t="shared" si="1"/>
        <v>20088</v>
      </c>
    </row>
    <row r="12" spans="1:5" ht="15" customHeight="1" x14ac:dyDescent="0.2">
      <c r="A12" s="6" t="s">
        <v>12</v>
      </c>
      <c r="B12" s="7">
        <v>399</v>
      </c>
      <c r="C12" s="7">
        <v>1345</v>
      </c>
      <c r="D12" s="5">
        <f t="shared" si="0"/>
        <v>-946</v>
      </c>
      <c r="E12" s="5">
        <f t="shared" si="1"/>
        <v>19142</v>
      </c>
    </row>
    <row r="13" spans="1:5" ht="15" customHeight="1" x14ac:dyDescent="0.2">
      <c r="A13" s="6" t="s">
        <v>13</v>
      </c>
      <c r="B13" s="7">
        <v>436</v>
      </c>
      <c r="C13" s="7">
        <v>891</v>
      </c>
      <c r="D13" s="5">
        <f t="shared" si="0"/>
        <v>-455</v>
      </c>
      <c r="E13" s="5">
        <f t="shared" si="1"/>
        <v>18687</v>
      </c>
    </row>
    <row r="14" spans="1:5" ht="15" customHeight="1" x14ac:dyDescent="0.2">
      <c r="A14" s="6" t="s">
        <v>14</v>
      </c>
      <c r="B14" s="7">
        <v>598</v>
      </c>
      <c r="C14" s="7">
        <v>645</v>
      </c>
      <c r="D14" s="5">
        <f t="shared" si="0"/>
        <v>-47</v>
      </c>
      <c r="E14" s="5">
        <f t="shared" si="1"/>
        <v>18640</v>
      </c>
    </row>
    <row r="15" spans="1:5" ht="15" customHeight="1" x14ac:dyDescent="0.2">
      <c r="A15" s="6" t="s">
        <v>15</v>
      </c>
      <c r="B15" s="7">
        <v>1077</v>
      </c>
      <c r="C15" s="7">
        <v>581</v>
      </c>
      <c r="D15" s="5">
        <f t="shared" si="0"/>
        <v>496</v>
      </c>
      <c r="E15" s="5">
        <f t="shared" si="1"/>
        <v>19136</v>
      </c>
    </row>
    <row r="16" spans="1:5" ht="15" customHeight="1" x14ac:dyDescent="0.2">
      <c r="A16" s="6" t="s">
        <v>16</v>
      </c>
      <c r="B16" s="7">
        <v>1257</v>
      </c>
      <c r="C16" s="7">
        <v>674</v>
      </c>
      <c r="D16" s="5">
        <f t="shared" si="0"/>
        <v>583</v>
      </c>
      <c r="E16" s="5">
        <f t="shared" si="1"/>
        <v>19719</v>
      </c>
    </row>
    <row r="17" spans="1:5" ht="15" customHeight="1" x14ac:dyDescent="0.2">
      <c r="A17" s="6" t="s">
        <v>17</v>
      </c>
      <c r="B17" s="7">
        <v>1109</v>
      </c>
      <c r="C17" s="7">
        <v>950</v>
      </c>
      <c r="D17" s="5">
        <f t="shared" si="0"/>
        <v>159</v>
      </c>
      <c r="E17" s="5">
        <f t="shared" si="1"/>
        <v>19878</v>
      </c>
    </row>
    <row r="18" spans="1:5" ht="15" customHeight="1" x14ac:dyDescent="0.2">
      <c r="A18" s="6" t="s">
        <v>18</v>
      </c>
      <c r="B18" s="7">
        <v>892</v>
      </c>
      <c r="C18" s="7">
        <v>1097</v>
      </c>
      <c r="D18" s="5">
        <f t="shared" si="0"/>
        <v>-205</v>
      </c>
      <c r="E18" s="5">
        <f t="shared" si="1"/>
        <v>19673</v>
      </c>
    </row>
    <row r="19" spans="1:5" ht="15" customHeight="1" x14ac:dyDescent="0.2">
      <c r="A19" s="6" t="s">
        <v>19</v>
      </c>
      <c r="B19" s="7">
        <v>580</v>
      </c>
      <c r="C19" s="7">
        <v>1031</v>
      </c>
      <c r="D19" s="5">
        <f t="shared" si="0"/>
        <v>-451</v>
      </c>
      <c r="E19" s="5">
        <f t="shared" si="1"/>
        <v>19222</v>
      </c>
    </row>
    <row r="20" spans="1:5" ht="15" customHeight="1" x14ac:dyDescent="0.2">
      <c r="A20" s="8" t="s">
        <v>20</v>
      </c>
      <c r="B20" s="9">
        <v>10659</v>
      </c>
      <c r="C20" s="9">
        <v>11626</v>
      </c>
      <c r="D20" s="9">
        <f>SUM(D8:D19)</f>
        <v>-967</v>
      </c>
      <c r="E20" s="10">
        <f>E19</f>
        <v>19222</v>
      </c>
    </row>
    <row r="21" spans="1:5" ht="15" customHeight="1" x14ac:dyDescent="0.2">
      <c r="A21" s="2" t="s">
        <v>21</v>
      </c>
      <c r="B21" s="3">
        <v>1253</v>
      </c>
      <c r="C21" s="3">
        <v>912</v>
      </c>
      <c r="D21" s="4">
        <f t="shared" ref="D21:D32" si="2">B21-C21</f>
        <v>341</v>
      </c>
      <c r="E21" s="4">
        <f>E19+D21</f>
        <v>19563</v>
      </c>
    </row>
    <row r="22" spans="1:5" ht="15" customHeight="1" x14ac:dyDescent="0.2">
      <c r="A22" s="6" t="s">
        <v>9</v>
      </c>
      <c r="B22" s="19">
        <v>986</v>
      </c>
      <c r="C22" s="19">
        <v>801</v>
      </c>
      <c r="D22" s="5">
        <f t="shared" si="2"/>
        <v>185</v>
      </c>
      <c r="E22" s="5">
        <f t="shared" ref="E22:E32" si="3">E21+D22</f>
        <v>19748</v>
      </c>
    </row>
    <row r="23" spans="1:5" ht="15" customHeight="1" x14ac:dyDescent="0.2">
      <c r="A23" s="6" t="s">
        <v>10</v>
      </c>
      <c r="B23" s="19">
        <v>1112</v>
      </c>
      <c r="C23" s="19">
        <v>1002</v>
      </c>
      <c r="D23" s="5">
        <f t="shared" si="2"/>
        <v>110</v>
      </c>
      <c r="E23" s="5">
        <f t="shared" si="3"/>
        <v>19858</v>
      </c>
    </row>
    <row r="24" spans="1:5" ht="15" customHeight="1" x14ac:dyDescent="0.2">
      <c r="A24" s="6" t="s">
        <v>11</v>
      </c>
      <c r="B24" s="19">
        <v>1010</v>
      </c>
      <c r="C24" s="20">
        <v>1214</v>
      </c>
      <c r="D24" s="5">
        <f t="shared" si="2"/>
        <v>-204</v>
      </c>
      <c r="E24" s="5">
        <f t="shared" si="3"/>
        <v>19654</v>
      </c>
    </row>
    <row r="25" spans="1:5" ht="15" customHeight="1" x14ac:dyDescent="0.2">
      <c r="A25" s="6" t="s">
        <v>12</v>
      </c>
      <c r="B25" s="19">
        <v>981</v>
      </c>
      <c r="C25" s="19">
        <v>1022</v>
      </c>
      <c r="D25" s="5">
        <f t="shared" si="2"/>
        <v>-41</v>
      </c>
      <c r="E25" s="5">
        <f t="shared" si="3"/>
        <v>19613</v>
      </c>
    </row>
    <row r="26" spans="1:5" ht="15" customHeight="1" x14ac:dyDescent="0.2">
      <c r="A26" s="6" t="s">
        <v>13</v>
      </c>
      <c r="B26" s="19">
        <v>882</v>
      </c>
      <c r="C26" s="19">
        <v>992</v>
      </c>
      <c r="D26" s="5">
        <f t="shared" si="2"/>
        <v>-110</v>
      </c>
      <c r="E26" s="5">
        <f t="shared" si="3"/>
        <v>19503</v>
      </c>
    </row>
    <row r="27" spans="1:5" ht="15" customHeight="1" x14ac:dyDescent="0.2">
      <c r="A27" s="6" t="s">
        <v>14</v>
      </c>
      <c r="B27" s="19">
        <v>1088</v>
      </c>
      <c r="C27" s="19">
        <v>879</v>
      </c>
      <c r="D27" s="5">
        <f t="shared" si="2"/>
        <v>209</v>
      </c>
      <c r="E27" s="5">
        <f t="shared" si="3"/>
        <v>19712</v>
      </c>
    </row>
    <row r="28" spans="1:5" ht="15" customHeight="1" x14ac:dyDescent="0.2">
      <c r="A28" s="6" t="s">
        <v>15</v>
      </c>
      <c r="B28" s="19">
        <v>1593</v>
      </c>
      <c r="C28" s="19">
        <v>880</v>
      </c>
      <c r="D28" s="5">
        <f t="shared" si="2"/>
        <v>713</v>
      </c>
      <c r="E28" s="5">
        <f t="shared" si="3"/>
        <v>20425</v>
      </c>
    </row>
    <row r="29" spans="1:5" ht="15" customHeight="1" x14ac:dyDescent="0.2">
      <c r="A29" s="6" t="s">
        <v>16</v>
      </c>
      <c r="B29" s="19">
        <v>1739</v>
      </c>
      <c r="C29" s="19">
        <v>904</v>
      </c>
      <c r="D29" s="5">
        <f t="shared" si="2"/>
        <v>835</v>
      </c>
      <c r="E29" s="5">
        <f t="shared" si="3"/>
        <v>21260</v>
      </c>
    </row>
    <row r="30" spans="1:5" ht="19.5" customHeight="1" x14ac:dyDescent="0.2">
      <c r="A30" s="6" t="s">
        <v>17</v>
      </c>
      <c r="B30" s="19">
        <v>1638</v>
      </c>
      <c r="C30" s="19">
        <v>1052</v>
      </c>
      <c r="D30" s="5">
        <f t="shared" si="2"/>
        <v>586</v>
      </c>
      <c r="E30" s="5">
        <f t="shared" si="3"/>
        <v>21846</v>
      </c>
    </row>
    <row r="31" spans="1:5" ht="15" customHeight="1" x14ac:dyDescent="0.2">
      <c r="A31" s="6" t="s">
        <v>18</v>
      </c>
      <c r="B31" s="19">
        <v>1370</v>
      </c>
      <c r="C31" s="19">
        <v>1039</v>
      </c>
      <c r="D31" s="5">
        <f t="shared" si="2"/>
        <v>331</v>
      </c>
      <c r="E31" s="5">
        <f t="shared" si="3"/>
        <v>22177</v>
      </c>
    </row>
    <row r="32" spans="1:5" ht="15" customHeight="1" x14ac:dyDescent="0.2">
      <c r="A32" s="6" t="s">
        <v>19</v>
      </c>
      <c r="B32" s="19">
        <v>1255</v>
      </c>
      <c r="C32" s="19">
        <v>1143</v>
      </c>
      <c r="D32" s="5">
        <f t="shared" si="2"/>
        <v>112</v>
      </c>
      <c r="E32" s="5">
        <f t="shared" si="3"/>
        <v>22289</v>
      </c>
    </row>
    <row r="33" spans="1:5" ht="15" customHeight="1" x14ac:dyDescent="0.2">
      <c r="A33" s="8" t="s">
        <v>22</v>
      </c>
      <c r="B33" s="9">
        <v>14907</v>
      </c>
      <c r="C33" s="9">
        <v>11840</v>
      </c>
      <c r="D33" s="10">
        <f>SUM(D21:D32)</f>
        <v>3067</v>
      </c>
      <c r="E33" s="10">
        <f>E32</f>
        <v>22289</v>
      </c>
    </row>
    <row r="34" spans="1:5" ht="15" customHeight="1" x14ac:dyDescent="0.2">
      <c r="A34" s="2" t="s">
        <v>23</v>
      </c>
      <c r="B34" s="3">
        <v>1459</v>
      </c>
      <c r="C34" s="3">
        <v>1075</v>
      </c>
      <c r="D34" s="4">
        <f t="shared" ref="D34:D45" si="4">B34-C34</f>
        <v>384</v>
      </c>
      <c r="E34" s="4">
        <f>E32+D34</f>
        <v>22673</v>
      </c>
    </row>
    <row r="35" spans="1:5" ht="15" customHeight="1" x14ac:dyDescent="0.2">
      <c r="A35" s="6" t="s">
        <v>9</v>
      </c>
      <c r="B35" s="7">
        <v>1590</v>
      </c>
      <c r="C35" s="7">
        <v>1173</v>
      </c>
      <c r="D35" s="5">
        <f t="shared" si="4"/>
        <v>417</v>
      </c>
      <c r="E35" s="5">
        <f t="shared" ref="E35:E45" si="5">E34+D35</f>
        <v>23090</v>
      </c>
    </row>
    <row r="36" spans="1:5" ht="15" customHeight="1" x14ac:dyDescent="0.2">
      <c r="A36" s="6" t="s">
        <v>10</v>
      </c>
      <c r="B36" s="7">
        <v>1560</v>
      </c>
      <c r="C36" s="7">
        <v>1335</v>
      </c>
      <c r="D36" s="5">
        <f t="shared" si="4"/>
        <v>225</v>
      </c>
      <c r="E36" s="5">
        <f t="shared" si="5"/>
        <v>23315</v>
      </c>
    </row>
    <row r="37" spans="1:5" ht="15" customHeight="1" x14ac:dyDescent="0.2">
      <c r="A37" s="6" t="s">
        <v>11</v>
      </c>
      <c r="B37" s="7">
        <v>1355</v>
      </c>
      <c r="C37" s="7">
        <v>1116</v>
      </c>
      <c r="D37" s="5">
        <f t="shared" si="4"/>
        <v>239</v>
      </c>
      <c r="E37" s="5">
        <f t="shared" si="5"/>
        <v>23554</v>
      </c>
    </row>
    <row r="38" spans="1:5" ht="15" customHeight="1" x14ac:dyDescent="0.2">
      <c r="A38" s="6" t="s">
        <v>12</v>
      </c>
      <c r="B38" s="7">
        <v>1441</v>
      </c>
      <c r="C38" s="7">
        <v>1478</v>
      </c>
      <c r="D38" s="5">
        <f t="shared" si="4"/>
        <v>-37</v>
      </c>
      <c r="E38" s="5">
        <f t="shared" si="5"/>
        <v>23517</v>
      </c>
    </row>
    <row r="39" spans="1:5" ht="15" customHeight="1" x14ac:dyDescent="0.2">
      <c r="A39" s="6" t="s">
        <v>13</v>
      </c>
      <c r="B39" s="7">
        <v>1252</v>
      </c>
      <c r="C39" s="17">
        <v>1611</v>
      </c>
      <c r="D39" s="5">
        <f t="shared" si="4"/>
        <v>-359</v>
      </c>
      <c r="E39" s="5">
        <f t="shared" si="5"/>
        <v>23158</v>
      </c>
    </row>
    <row r="40" spans="1:5" ht="15" customHeight="1" x14ac:dyDescent="0.2">
      <c r="A40" s="6" t="s">
        <v>14</v>
      </c>
      <c r="B40" s="7">
        <v>1720</v>
      </c>
      <c r="C40" s="7">
        <v>1461</v>
      </c>
      <c r="D40" s="5">
        <f t="shared" si="4"/>
        <v>259</v>
      </c>
      <c r="E40" s="5">
        <f t="shared" si="5"/>
        <v>23417</v>
      </c>
    </row>
    <row r="41" spans="1:5" ht="15" customHeight="1" x14ac:dyDescent="0.2">
      <c r="A41" s="6" t="s">
        <v>15</v>
      </c>
      <c r="B41" s="7">
        <v>1460</v>
      </c>
      <c r="C41" s="7">
        <v>1330</v>
      </c>
      <c r="D41" s="5">
        <f t="shared" si="4"/>
        <v>130</v>
      </c>
      <c r="E41" s="5">
        <f t="shared" si="5"/>
        <v>23547</v>
      </c>
    </row>
    <row r="42" spans="1:5" ht="15" customHeight="1" x14ac:dyDescent="0.2">
      <c r="A42" s="6" t="s">
        <v>16</v>
      </c>
      <c r="B42" s="7">
        <v>1633</v>
      </c>
      <c r="C42" s="7">
        <v>1032</v>
      </c>
      <c r="D42" s="5">
        <f t="shared" si="4"/>
        <v>601</v>
      </c>
      <c r="E42" s="5">
        <f t="shared" si="5"/>
        <v>24148</v>
      </c>
    </row>
    <row r="43" spans="1:5" ht="15" customHeight="1" x14ac:dyDescent="0.2">
      <c r="A43" s="6" t="s">
        <v>17</v>
      </c>
      <c r="B43" s="7">
        <v>1414</v>
      </c>
      <c r="C43" s="7">
        <v>1342</v>
      </c>
      <c r="D43" s="5">
        <f t="shared" si="4"/>
        <v>72</v>
      </c>
      <c r="E43" s="5">
        <f t="shared" si="5"/>
        <v>24220</v>
      </c>
    </row>
    <row r="44" spans="1:5" ht="15" customHeight="1" x14ac:dyDescent="0.2">
      <c r="A44" s="6" t="s">
        <v>18</v>
      </c>
      <c r="B44" s="7">
        <v>1336</v>
      </c>
      <c r="C44" s="7">
        <v>1190</v>
      </c>
      <c r="D44" s="5">
        <f t="shared" si="4"/>
        <v>146</v>
      </c>
      <c r="E44" s="5">
        <f t="shared" si="5"/>
        <v>24366</v>
      </c>
    </row>
    <row r="45" spans="1:5" ht="15" customHeight="1" x14ac:dyDescent="0.2">
      <c r="A45" s="6" t="s">
        <v>19</v>
      </c>
      <c r="B45" s="7">
        <v>1066</v>
      </c>
      <c r="C45" s="7">
        <v>1327</v>
      </c>
      <c r="D45" s="5">
        <f t="shared" si="4"/>
        <v>-261</v>
      </c>
      <c r="E45" s="5">
        <f t="shared" si="5"/>
        <v>24105</v>
      </c>
    </row>
    <row r="46" spans="1:5" ht="15" customHeight="1" x14ac:dyDescent="0.2">
      <c r="A46" s="8" t="s">
        <v>24</v>
      </c>
      <c r="B46" s="9">
        <v>17286</v>
      </c>
      <c r="C46" s="9">
        <v>15470</v>
      </c>
      <c r="D46" s="10">
        <f>SUM(D34:D45)</f>
        <v>1816</v>
      </c>
      <c r="E46" s="10">
        <f>E45</f>
        <v>24105</v>
      </c>
    </row>
    <row r="47" spans="1:5" ht="15" customHeight="1" x14ac:dyDescent="0.2">
      <c r="A47" s="2" t="s">
        <v>25</v>
      </c>
      <c r="B47" s="3">
        <v>1546</v>
      </c>
      <c r="C47" s="3">
        <v>1122</v>
      </c>
      <c r="D47" s="4">
        <f t="shared" ref="D47:D58" si="6">B47-C47</f>
        <v>424</v>
      </c>
      <c r="E47" s="4">
        <f>E45+D47</f>
        <v>24529</v>
      </c>
    </row>
    <row r="48" spans="1:5" ht="15" customHeight="1" x14ac:dyDescent="0.2">
      <c r="A48" s="6" t="s">
        <v>9</v>
      </c>
      <c r="B48" s="7">
        <v>1265</v>
      </c>
      <c r="C48" s="7">
        <v>1041</v>
      </c>
      <c r="D48" s="5">
        <f t="shared" si="6"/>
        <v>224</v>
      </c>
      <c r="E48" s="5">
        <f t="shared" ref="E48:E58" si="7">E47+D48</f>
        <v>24753</v>
      </c>
    </row>
    <row r="49" spans="1:5" ht="15" customHeight="1" x14ac:dyDescent="0.2">
      <c r="A49" s="6" t="s">
        <v>10</v>
      </c>
      <c r="B49" s="7">
        <v>1637</v>
      </c>
      <c r="C49" s="7">
        <v>1497</v>
      </c>
      <c r="D49" s="5">
        <f t="shared" si="6"/>
        <v>140</v>
      </c>
      <c r="E49" s="5">
        <f t="shared" si="7"/>
        <v>24893</v>
      </c>
    </row>
    <row r="50" spans="1:5" ht="15" customHeight="1" x14ac:dyDescent="0.2">
      <c r="A50" s="6" t="s">
        <v>11</v>
      </c>
      <c r="B50" s="7">
        <v>1346</v>
      </c>
      <c r="C50" s="7">
        <v>1282</v>
      </c>
      <c r="D50" s="5">
        <f t="shared" si="6"/>
        <v>64</v>
      </c>
      <c r="E50" s="5">
        <f t="shared" si="7"/>
        <v>24957</v>
      </c>
    </row>
    <row r="51" spans="1:5" ht="15" customHeight="1" x14ac:dyDescent="0.2">
      <c r="A51" s="6" t="s">
        <v>12</v>
      </c>
      <c r="B51" s="7">
        <v>1380</v>
      </c>
      <c r="C51" s="7">
        <v>1339</v>
      </c>
      <c r="D51" s="5">
        <f t="shared" si="6"/>
        <v>41</v>
      </c>
      <c r="E51" s="5">
        <f t="shared" si="7"/>
        <v>24998</v>
      </c>
    </row>
    <row r="52" spans="1:5" ht="15" customHeight="1" x14ac:dyDescent="0.2">
      <c r="A52" s="6" t="s">
        <v>13</v>
      </c>
      <c r="B52" s="7">
        <v>1259</v>
      </c>
      <c r="C52" s="17">
        <v>1220</v>
      </c>
      <c r="D52" s="5">
        <f t="shared" si="6"/>
        <v>39</v>
      </c>
      <c r="E52" s="5">
        <f t="shared" si="7"/>
        <v>25037</v>
      </c>
    </row>
    <row r="53" spans="1:5" ht="15" customHeight="1" x14ac:dyDescent="0.2">
      <c r="A53" s="6" t="s">
        <v>14</v>
      </c>
      <c r="B53" s="7">
        <v>1410</v>
      </c>
      <c r="C53" s="7">
        <v>1234</v>
      </c>
      <c r="D53" s="5">
        <f t="shared" si="6"/>
        <v>176</v>
      </c>
      <c r="E53" s="5">
        <f t="shared" si="7"/>
        <v>25213</v>
      </c>
    </row>
    <row r="54" spans="1:5" ht="15" customHeight="1" x14ac:dyDescent="0.2">
      <c r="A54" s="6" t="s">
        <v>15</v>
      </c>
      <c r="B54" s="7">
        <v>1673</v>
      </c>
      <c r="C54" s="7">
        <v>1382</v>
      </c>
      <c r="D54" s="5">
        <f t="shared" si="6"/>
        <v>291</v>
      </c>
      <c r="E54" s="5">
        <f t="shared" si="7"/>
        <v>25504</v>
      </c>
    </row>
    <row r="55" spans="1:5" ht="15" customHeight="1" x14ac:dyDescent="0.2">
      <c r="A55" s="6" t="s">
        <v>16</v>
      </c>
      <c r="B55" s="7">
        <v>1607</v>
      </c>
      <c r="C55" s="7">
        <v>1426</v>
      </c>
      <c r="D55" s="5">
        <f t="shared" si="6"/>
        <v>181</v>
      </c>
      <c r="E55" s="5">
        <f t="shared" si="7"/>
        <v>25685</v>
      </c>
    </row>
    <row r="56" spans="1:5" ht="15" customHeight="1" x14ac:dyDescent="0.2">
      <c r="A56" s="6" t="s">
        <v>17</v>
      </c>
      <c r="B56" s="7">
        <v>1439</v>
      </c>
      <c r="C56" s="7">
        <v>1167</v>
      </c>
      <c r="D56" s="5">
        <f t="shared" si="6"/>
        <v>272</v>
      </c>
      <c r="E56" s="5">
        <f t="shared" si="7"/>
        <v>25957</v>
      </c>
    </row>
    <row r="57" spans="1:5" ht="15" customHeight="1" x14ac:dyDescent="0.2">
      <c r="A57" s="6" t="s">
        <v>18</v>
      </c>
      <c r="B57" s="7">
        <v>1374</v>
      </c>
      <c r="C57" s="7">
        <v>1153</v>
      </c>
      <c r="D57" s="5">
        <f t="shared" si="6"/>
        <v>221</v>
      </c>
      <c r="E57" s="5">
        <f t="shared" si="7"/>
        <v>26178</v>
      </c>
    </row>
    <row r="58" spans="1:5" ht="15" customHeight="1" x14ac:dyDescent="0.2">
      <c r="A58" s="6" t="s">
        <v>19</v>
      </c>
      <c r="B58" s="7">
        <v>945</v>
      </c>
      <c r="C58" s="7">
        <v>1150</v>
      </c>
      <c r="D58" s="5">
        <f t="shared" si="6"/>
        <v>-205</v>
      </c>
      <c r="E58" s="5">
        <f t="shared" si="7"/>
        <v>25973</v>
      </c>
    </row>
    <row r="59" spans="1:5" ht="15" customHeight="1" x14ac:dyDescent="0.2">
      <c r="A59" s="8" t="s">
        <v>38</v>
      </c>
      <c r="B59" s="9">
        <v>16881</v>
      </c>
      <c r="C59" s="9">
        <v>15013</v>
      </c>
      <c r="D59" s="10">
        <f>SUM(D47:D58)</f>
        <v>1868</v>
      </c>
      <c r="E59" s="10">
        <f>E58</f>
        <v>25973</v>
      </c>
    </row>
    <row r="60" spans="1:5" ht="15" customHeight="1" x14ac:dyDescent="0.2">
      <c r="A60" s="2" t="s">
        <v>39</v>
      </c>
      <c r="B60" s="3">
        <v>1743</v>
      </c>
      <c r="C60" s="3">
        <v>1305</v>
      </c>
      <c r="D60" s="4">
        <f t="shared" ref="D60:D71" si="8">B60-C60</f>
        <v>438</v>
      </c>
      <c r="E60" s="4">
        <f>E58+D60</f>
        <v>26411</v>
      </c>
    </row>
    <row r="61" spans="1:5" ht="15" customHeight="1" x14ac:dyDescent="0.2">
      <c r="A61" s="6" t="s">
        <v>9</v>
      </c>
      <c r="B61" s="7">
        <v>1786</v>
      </c>
      <c r="C61" s="7">
        <v>1329</v>
      </c>
      <c r="D61" s="5">
        <f t="shared" si="8"/>
        <v>457</v>
      </c>
      <c r="E61" s="5">
        <f t="shared" ref="E61:E71" si="9">E60+D61</f>
        <v>26868</v>
      </c>
    </row>
    <row r="62" spans="1:5" ht="15" customHeight="1" x14ac:dyDescent="0.2">
      <c r="A62" s="6" t="s">
        <v>10</v>
      </c>
      <c r="B62" s="7">
        <v>2010</v>
      </c>
      <c r="C62" s="7">
        <v>1585</v>
      </c>
      <c r="D62" s="5">
        <f t="shared" si="8"/>
        <v>425</v>
      </c>
      <c r="E62" s="5">
        <f t="shared" si="9"/>
        <v>27293</v>
      </c>
    </row>
    <row r="63" spans="1:5" ht="15" customHeight="1" x14ac:dyDescent="0.2">
      <c r="A63" s="6" t="s">
        <v>11</v>
      </c>
      <c r="B63" s="7">
        <v>2007</v>
      </c>
      <c r="C63" s="7">
        <v>1642</v>
      </c>
      <c r="D63" s="5">
        <f t="shared" si="8"/>
        <v>365</v>
      </c>
      <c r="E63" s="5">
        <f t="shared" si="9"/>
        <v>27658</v>
      </c>
    </row>
    <row r="64" spans="1:5" ht="15" customHeight="1" x14ac:dyDescent="0.2">
      <c r="A64" s="6" t="s">
        <v>12</v>
      </c>
      <c r="B64" s="7">
        <v>1779</v>
      </c>
      <c r="C64" s="7">
        <v>1732</v>
      </c>
      <c r="D64" s="5">
        <f t="shared" si="8"/>
        <v>47</v>
      </c>
      <c r="E64" s="5">
        <f t="shared" si="9"/>
        <v>27705</v>
      </c>
    </row>
    <row r="65" spans="1:5" ht="15" customHeight="1" x14ac:dyDescent="0.2">
      <c r="A65" s="6" t="s">
        <v>13</v>
      </c>
      <c r="B65" s="7">
        <v>1768</v>
      </c>
      <c r="C65" s="17">
        <v>1671</v>
      </c>
      <c r="D65" s="5">
        <f t="shared" si="8"/>
        <v>97</v>
      </c>
      <c r="E65" s="5">
        <f t="shared" si="9"/>
        <v>27802</v>
      </c>
    </row>
    <row r="66" spans="1:5" ht="15" customHeight="1" x14ac:dyDescent="0.2">
      <c r="A66" s="6" t="s">
        <v>14</v>
      </c>
      <c r="B66" s="7">
        <v>1759</v>
      </c>
      <c r="C66" s="7">
        <v>1600</v>
      </c>
      <c r="D66" s="5">
        <f t="shared" si="8"/>
        <v>159</v>
      </c>
      <c r="E66" s="5">
        <f t="shared" si="9"/>
        <v>27961</v>
      </c>
    </row>
    <row r="67" spans="1:5" ht="15" customHeight="1" x14ac:dyDescent="0.2">
      <c r="A67" s="6" t="s">
        <v>15</v>
      </c>
      <c r="B67" s="7">
        <v>1921</v>
      </c>
      <c r="C67" s="7">
        <v>1482</v>
      </c>
      <c r="D67" s="5">
        <f t="shared" si="8"/>
        <v>439</v>
      </c>
      <c r="E67" s="5">
        <f t="shared" si="9"/>
        <v>28400</v>
      </c>
    </row>
    <row r="68" spans="1:5" ht="15" customHeight="1" x14ac:dyDescent="0.2">
      <c r="A68" s="6" t="s">
        <v>16</v>
      </c>
      <c r="B68" s="7">
        <v>2050</v>
      </c>
      <c r="C68" s="7">
        <v>1524</v>
      </c>
      <c r="D68" s="5">
        <f t="shared" si="8"/>
        <v>526</v>
      </c>
      <c r="E68" s="5">
        <f t="shared" si="9"/>
        <v>28926</v>
      </c>
    </row>
    <row r="69" spans="1:5" ht="15" customHeight="1" x14ac:dyDescent="0.2">
      <c r="A69" s="6" t="s">
        <v>17</v>
      </c>
      <c r="B69" s="7">
        <v>1819</v>
      </c>
      <c r="C69" s="7">
        <v>1716</v>
      </c>
      <c r="D69" s="5">
        <f t="shared" si="8"/>
        <v>103</v>
      </c>
      <c r="E69" s="5">
        <f t="shared" si="9"/>
        <v>29029</v>
      </c>
    </row>
    <row r="70" spans="1:5" ht="15" customHeight="1" x14ac:dyDescent="0.2">
      <c r="A70" s="6" t="s">
        <v>18</v>
      </c>
      <c r="B70" s="7">
        <v>1536</v>
      </c>
      <c r="C70" s="7">
        <v>1639</v>
      </c>
      <c r="D70" s="5">
        <f t="shared" si="8"/>
        <v>-103</v>
      </c>
      <c r="E70" s="5">
        <f t="shared" si="9"/>
        <v>28926</v>
      </c>
    </row>
    <row r="71" spans="1:5" ht="15" customHeight="1" x14ac:dyDescent="0.2">
      <c r="A71" s="6" t="s">
        <v>26</v>
      </c>
      <c r="B71" s="7">
        <v>993</v>
      </c>
      <c r="C71" s="7">
        <v>1632</v>
      </c>
      <c r="D71" s="5">
        <f t="shared" si="8"/>
        <v>-639</v>
      </c>
      <c r="E71" s="5">
        <f t="shared" si="9"/>
        <v>28287</v>
      </c>
    </row>
    <row r="72" spans="1:5" ht="15" customHeight="1" x14ac:dyDescent="0.2">
      <c r="A72" s="8" t="s">
        <v>37</v>
      </c>
      <c r="B72" s="9">
        <v>21171</v>
      </c>
      <c r="C72" s="9">
        <v>18857</v>
      </c>
      <c r="D72" s="10">
        <f>SUM(D60:D71)</f>
        <v>2314</v>
      </c>
      <c r="E72" s="10">
        <f>E71</f>
        <v>28287</v>
      </c>
    </row>
    <row r="73" spans="1:5" x14ac:dyDescent="0.2">
      <c r="A73" s="13" t="s">
        <v>27</v>
      </c>
    </row>
    <row r="74" spans="1:5" x14ac:dyDescent="0.2">
      <c r="A74" s="14" t="s">
        <v>28</v>
      </c>
    </row>
    <row r="75" spans="1:5" ht="27" customHeight="1" x14ac:dyDescent="0.2">
      <c r="A75" s="22" t="s">
        <v>41</v>
      </c>
      <c r="B75" s="22"/>
      <c r="C75" s="22"/>
      <c r="D75" s="22"/>
      <c r="E75" s="22"/>
    </row>
    <row r="77" spans="1:5" x14ac:dyDescent="0.2">
      <c r="E77" s="15"/>
    </row>
    <row r="78" spans="1:5" x14ac:dyDescent="0.2">
      <c r="E78" s="16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78"/>
  <sheetViews>
    <sheetView showGridLines="0" tabSelected="1" zoomScaleNormal="100" workbookViewId="0">
      <pane ySplit="7" topLeftCell="A65" activePane="bottomLeft" state="frozen"/>
      <selection pane="bottomLeft" activeCell="D77" sqref="D77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3" t="s">
        <v>0</v>
      </c>
      <c r="B1" s="23"/>
      <c r="C1" s="23"/>
      <c r="D1" s="23"/>
      <c r="E1" s="23"/>
    </row>
    <row r="2" spans="1:5" ht="15" x14ac:dyDescent="0.2">
      <c r="A2" s="24" t="s">
        <v>1</v>
      </c>
      <c r="B2" s="24"/>
      <c r="C2" s="24"/>
      <c r="D2" s="24"/>
      <c r="E2" s="24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5" t="s">
        <v>36</v>
      </c>
      <c r="B4" s="25"/>
      <c r="C4" s="25"/>
      <c r="D4" s="25"/>
      <c r="E4" s="25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">
      <c r="A7" s="26"/>
      <c r="B7" s="27"/>
      <c r="C7" s="26"/>
      <c r="D7" s="28"/>
      <c r="E7" s="28"/>
    </row>
    <row r="8" spans="1:5" ht="15" customHeight="1" x14ac:dyDescent="0.2">
      <c r="A8" s="2" t="s">
        <v>8</v>
      </c>
      <c r="B8" s="3">
        <v>8384</v>
      </c>
      <c r="C8" s="3">
        <v>7719</v>
      </c>
      <c r="D8" s="4">
        <f t="shared" ref="D8:D19" si="0">B8-C8</f>
        <v>665</v>
      </c>
      <c r="E8" s="5">
        <v>118279</v>
      </c>
    </row>
    <row r="9" spans="1:5" ht="15" customHeight="1" x14ac:dyDescent="0.2">
      <c r="A9" s="6" t="s">
        <v>9</v>
      </c>
      <c r="B9" s="7">
        <v>8159</v>
      </c>
      <c r="C9" s="7">
        <v>7589</v>
      </c>
      <c r="D9" s="5">
        <f t="shared" si="0"/>
        <v>570</v>
      </c>
      <c r="E9" s="5">
        <f t="shared" ref="E9:E19" si="1">E8+D9</f>
        <v>118849</v>
      </c>
    </row>
    <row r="10" spans="1:5" ht="15" customHeight="1" x14ac:dyDescent="0.2">
      <c r="A10" s="6" t="s">
        <v>10</v>
      </c>
      <c r="B10" s="7">
        <v>8452</v>
      </c>
      <c r="C10" s="7">
        <v>10188</v>
      </c>
      <c r="D10" s="5">
        <f t="shared" si="0"/>
        <v>-1736</v>
      </c>
      <c r="E10" s="5">
        <f t="shared" si="1"/>
        <v>117113</v>
      </c>
    </row>
    <row r="11" spans="1:5" ht="15" customHeight="1" x14ac:dyDescent="0.2">
      <c r="A11" s="6" t="s">
        <v>11</v>
      </c>
      <c r="B11" s="7">
        <v>2932</v>
      </c>
      <c r="C11" s="7">
        <v>9056</v>
      </c>
      <c r="D11" s="5">
        <f t="shared" si="0"/>
        <v>-6124</v>
      </c>
      <c r="E11" s="5">
        <f t="shared" si="1"/>
        <v>110989</v>
      </c>
    </row>
    <row r="12" spans="1:5" ht="15" customHeight="1" x14ac:dyDescent="0.2">
      <c r="A12" s="6" t="s">
        <v>12</v>
      </c>
      <c r="B12" s="7">
        <v>4568</v>
      </c>
      <c r="C12" s="7">
        <v>6560</v>
      </c>
      <c r="D12" s="5">
        <f t="shared" si="0"/>
        <v>-1992</v>
      </c>
      <c r="E12" s="5">
        <f t="shared" si="1"/>
        <v>108997</v>
      </c>
    </row>
    <row r="13" spans="1:5" ht="15" customHeight="1" x14ac:dyDescent="0.2">
      <c r="A13" s="6" t="s">
        <v>13</v>
      </c>
      <c r="B13" s="7">
        <v>5218</v>
      </c>
      <c r="C13" s="7">
        <v>6133</v>
      </c>
      <c r="D13" s="5">
        <f t="shared" si="0"/>
        <v>-915</v>
      </c>
      <c r="E13" s="5">
        <f t="shared" si="1"/>
        <v>108082</v>
      </c>
    </row>
    <row r="14" spans="1:5" ht="15" customHeight="1" x14ac:dyDescent="0.2">
      <c r="A14" s="6" t="s">
        <v>14</v>
      </c>
      <c r="B14" s="7">
        <v>6632</v>
      </c>
      <c r="C14" s="7">
        <v>5873</v>
      </c>
      <c r="D14" s="5">
        <f t="shared" si="0"/>
        <v>759</v>
      </c>
      <c r="E14" s="5">
        <f t="shared" si="1"/>
        <v>108841</v>
      </c>
    </row>
    <row r="15" spans="1:5" ht="15" customHeight="1" x14ac:dyDescent="0.2">
      <c r="A15" s="6" t="s">
        <v>15</v>
      </c>
      <c r="B15" s="7">
        <v>8727</v>
      </c>
      <c r="C15" s="7">
        <v>6168</v>
      </c>
      <c r="D15" s="5">
        <f t="shared" si="0"/>
        <v>2559</v>
      </c>
      <c r="E15" s="5">
        <f t="shared" si="1"/>
        <v>111400</v>
      </c>
    </row>
    <row r="16" spans="1:5" ht="15" customHeight="1" x14ac:dyDescent="0.2">
      <c r="A16" s="6" t="s">
        <v>16</v>
      </c>
      <c r="B16" s="7">
        <v>10056</v>
      </c>
      <c r="C16" s="7">
        <v>5702</v>
      </c>
      <c r="D16" s="5">
        <f t="shared" si="0"/>
        <v>4354</v>
      </c>
      <c r="E16" s="5">
        <f t="shared" si="1"/>
        <v>115754</v>
      </c>
    </row>
    <row r="17" spans="1:5" ht="15" customHeight="1" x14ac:dyDescent="0.2">
      <c r="A17" s="6" t="s">
        <v>17</v>
      </c>
      <c r="B17" s="7">
        <v>9430</v>
      </c>
      <c r="C17" s="7">
        <v>6804</v>
      </c>
      <c r="D17" s="5">
        <f t="shared" si="0"/>
        <v>2626</v>
      </c>
      <c r="E17" s="5">
        <f t="shared" si="1"/>
        <v>118380</v>
      </c>
    </row>
    <row r="18" spans="1:5" ht="15" customHeight="1" x14ac:dyDescent="0.2">
      <c r="A18" s="6" t="s">
        <v>18</v>
      </c>
      <c r="B18" s="7">
        <v>8098</v>
      </c>
      <c r="C18" s="7">
        <v>7148</v>
      </c>
      <c r="D18" s="5">
        <f t="shared" si="0"/>
        <v>950</v>
      </c>
      <c r="E18" s="5">
        <f t="shared" si="1"/>
        <v>119330</v>
      </c>
    </row>
    <row r="19" spans="1:5" ht="15" customHeight="1" x14ac:dyDescent="0.2">
      <c r="A19" s="6" t="s">
        <v>19</v>
      </c>
      <c r="B19" s="7">
        <v>4712</v>
      </c>
      <c r="C19" s="7">
        <v>8700</v>
      </c>
      <c r="D19" s="5">
        <f t="shared" si="0"/>
        <v>-3988</v>
      </c>
      <c r="E19" s="5">
        <f t="shared" si="1"/>
        <v>115342</v>
      </c>
    </row>
    <row r="20" spans="1:5" ht="15" customHeight="1" x14ac:dyDescent="0.2">
      <c r="A20" s="8" t="s">
        <v>20</v>
      </c>
      <c r="B20" s="9">
        <v>85368</v>
      </c>
      <c r="C20" s="9">
        <v>87640</v>
      </c>
      <c r="D20" s="9">
        <f>SUM(D8:D19)</f>
        <v>-2272</v>
      </c>
      <c r="E20" s="10">
        <f>E19</f>
        <v>115342</v>
      </c>
    </row>
    <row r="21" spans="1:5" ht="15" customHeight="1" x14ac:dyDescent="0.2">
      <c r="A21" s="2" t="s">
        <v>21</v>
      </c>
      <c r="B21" s="3">
        <v>9333</v>
      </c>
      <c r="C21" s="3">
        <v>6744</v>
      </c>
      <c r="D21" s="4">
        <f t="shared" ref="D21:D32" si="2">B21-C21</f>
        <v>2589</v>
      </c>
      <c r="E21" s="4">
        <f>E19+D21</f>
        <v>117931</v>
      </c>
    </row>
    <row r="22" spans="1:5" ht="15" customHeight="1" x14ac:dyDescent="0.2">
      <c r="A22" s="6" t="s">
        <v>9</v>
      </c>
      <c r="B22" s="17">
        <v>9997</v>
      </c>
      <c r="C22" s="17">
        <v>7035</v>
      </c>
      <c r="D22" s="5">
        <f t="shared" si="2"/>
        <v>2962</v>
      </c>
      <c r="E22" s="5">
        <f t="shared" ref="E22:E32" si="3">E21+D22</f>
        <v>120893</v>
      </c>
    </row>
    <row r="23" spans="1:5" ht="15" customHeight="1" x14ac:dyDescent="0.2">
      <c r="A23" s="6" t="s">
        <v>10</v>
      </c>
      <c r="B23" s="17">
        <v>9863</v>
      </c>
      <c r="C23" s="17">
        <v>7772</v>
      </c>
      <c r="D23" s="5">
        <f t="shared" si="2"/>
        <v>2091</v>
      </c>
      <c r="E23" s="5">
        <f t="shared" si="3"/>
        <v>122984</v>
      </c>
    </row>
    <row r="24" spans="1:5" ht="15" customHeight="1" x14ac:dyDescent="0.2">
      <c r="A24" s="6" t="s">
        <v>11</v>
      </c>
      <c r="B24" s="17">
        <v>8801</v>
      </c>
      <c r="C24" s="17">
        <v>8099</v>
      </c>
      <c r="D24" s="5">
        <f t="shared" si="2"/>
        <v>702</v>
      </c>
      <c r="E24" s="5">
        <f t="shared" si="3"/>
        <v>123686</v>
      </c>
    </row>
    <row r="25" spans="1:5" ht="15" customHeight="1" x14ac:dyDescent="0.2">
      <c r="A25" s="6" t="s">
        <v>12</v>
      </c>
      <c r="B25" s="7">
        <v>8691</v>
      </c>
      <c r="C25" s="7">
        <v>7916</v>
      </c>
      <c r="D25" s="5">
        <f t="shared" si="2"/>
        <v>775</v>
      </c>
      <c r="E25" s="5">
        <f t="shared" si="3"/>
        <v>124461</v>
      </c>
    </row>
    <row r="26" spans="1:5" ht="15" customHeight="1" x14ac:dyDescent="0.2">
      <c r="A26" s="6" t="s">
        <v>13</v>
      </c>
      <c r="B26" s="7">
        <v>8194</v>
      </c>
      <c r="C26" s="7">
        <v>8144</v>
      </c>
      <c r="D26" s="5">
        <f t="shared" si="2"/>
        <v>50</v>
      </c>
      <c r="E26" s="5">
        <f t="shared" si="3"/>
        <v>124511</v>
      </c>
    </row>
    <row r="27" spans="1:5" ht="15" customHeight="1" x14ac:dyDescent="0.2">
      <c r="A27" s="6" t="s">
        <v>14</v>
      </c>
      <c r="B27" s="7">
        <v>8831</v>
      </c>
      <c r="C27" s="7">
        <v>6762</v>
      </c>
      <c r="D27" s="5">
        <f t="shared" si="2"/>
        <v>2069</v>
      </c>
      <c r="E27" s="5">
        <f t="shared" si="3"/>
        <v>126580</v>
      </c>
    </row>
    <row r="28" spans="1:5" ht="15" customHeight="1" x14ac:dyDescent="0.2">
      <c r="A28" s="6" t="s">
        <v>15</v>
      </c>
      <c r="B28" s="7">
        <v>9202</v>
      </c>
      <c r="C28" s="7">
        <v>7030</v>
      </c>
      <c r="D28" s="5">
        <f t="shared" si="2"/>
        <v>2172</v>
      </c>
      <c r="E28" s="5">
        <f t="shared" si="3"/>
        <v>128752</v>
      </c>
    </row>
    <row r="29" spans="1:5" ht="15" customHeight="1" x14ac:dyDescent="0.2">
      <c r="A29" s="6" t="s">
        <v>16</v>
      </c>
      <c r="B29" s="7">
        <v>8946</v>
      </c>
      <c r="C29" s="7">
        <v>7827</v>
      </c>
      <c r="D29" s="5">
        <f t="shared" si="2"/>
        <v>1119</v>
      </c>
      <c r="E29" s="5">
        <f t="shared" si="3"/>
        <v>129871</v>
      </c>
    </row>
    <row r="30" spans="1:5" ht="15" customHeight="1" x14ac:dyDescent="0.2">
      <c r="A30" s="6" t="s">
        <v>17</v>
      </c>
      <c r="B30" s="7">
        <v>9640</v>
      </c>
      <c r="C30" s="7">
        <v>8265</v>
      </c>
      <c r="D30" s="5">
        <f t="shared" si="2"/>
        <v>1375</v>
      </c>
      <c r="E30" s="5">
        <f t="shared" si="3"/>
        <v>131246</v>
      </c>
    </row>
    <row r="31" spans="1:5" ht="15" customHeight="1" x14ac:dyDescent="0.2">
      <c r="A31" s="6" t="s">
        <v>18</v>
      </c>
      <c r="B31" s="7">
        <v>9470</v>
      </c>
      <c r="C31" s="7">
        <v>6637</v>
      </c>
      <c r="D31" s="5">
        <f t="shared" si="2"/>
        <v>2833</v>
      </c>
      <c r="E31" s="5">
        <f t="shared" si="3"/>
        <v>134079</v>
      </c>
    </row>
    <row r="32" spans="1:5" ht="15" customHeight="1" x14ac:dyDescent="0.2">
      <c r="A32" s="6" t="s">
        <v>19</v>
      </c>
      <c r="B32" s="7">
        <v>6443</v>
      </c>
      <c r="C32" s="7">
        <v>9397</v>
      </c>
      <c r="D32" s="5">
        <f t="shared" si="2"/>
        <v>-2954</v>
      </c>
      <c r="E32" s="5">
        <f t="shared" si="3"/>
        <v>131125</v>
      </c>
    </row>
    <row r="33" spans="1:5" ht="15" customHeight="1" x14ac:dyDescent="0.2">
      <c r="A33" s="8" t="s">
        <v>22</v>
      </c>
      <c r="B33" s="9">
        <v>107411</v>
      </c>
      <c r="C33" s="9">
        <v>91628</v>
      </c>
      <c r="D33" s="10">
        <f>SUM(D21:D32)</f>
        <v>15783</v>
      </c>
      <c r="E33" s="10">
        <f>E32</f>
        <v>131125</v>
      </c>
    </row>
    <row r="34" spans="1:5" ht="15" customHeight="1" x14ac:dyDescent="0.2">
      <c r="A34" s="2" t="s">
        <v>23</v>
      </c>
      <c r="B34" s="3">
        <v>10838</v>
      </c>
      <c r="C34" s="3">
        <v>6938</v>
      </c>
      <c r="D34" s="4">
        <f t="shared" ref="D34:D45" si="4">B34-C34</f>
        <v>3900</v>
      </c>
      <c r="E34" s="4">
        <f>E32+D34</f>
        <v>135025</v>
      </c>
    </row>
    <row r="35" spans="1:5" ht="15" customHeight="1" x14ac:dyDescent="0.2">
      <c r="A35" s="6" t="s">
        <v>9</v>
      </c>
      <c r="B35" s="7">
        <v>12053</v>
      </c>
      <c r="C35" s="7">
        <v>8653</v>
      </c>
      <c r="D35" s="5">
        <f t="shared" si="4"/>
        <v>3400</v>
      </c>
      <c r="E35" s="5">
        <f t="shared" ref="E35:E45" si="5">E34+D35</f>
        <v>138425</v>
      </c>
    </row>
    <row r="36" spans="1:5" ht="15" customHeight="1" x14ac:dyDescent="0.2">
      <c r="A36" s="6" t="s">
        <v>10</v>
      </c>
      <c r="B36" s="7">
        <v>11716</v>
      </c>
      <c r="C36" s="7">
        <v>9378</v>
      </c>
      <c r="D36" s="5">
        <f t="shared" si="4"/>
        <v>2338</v>
      </c>
      <c r="E36" s="5">
        <f t="shared" si="5"/>
        <v>140763</v>
      </c>
    </row>
    <row r="37" spans="1:5" ht="15" customHeight="1" x14ac:dyDescent="0.2">
      <c r="A37" s="6" t="s">
        <v>11</v>
      </c>
      <c r="B37" s="7">
        <v>11133</v>
      </c>
      <c r="C37" s="7">
        <v>8487</v>
      </c>
      <c r="D37" s="5">
        <f t="shared" si="4"/>
        <v>2646</v>
      </c>
      <c r="E37" s="5">
        <f t="shared" si="5"/>
        <v>143409</v>
      </c>
    </row>
    <row r="38" spans="1:5" ht="15" customHeight="1" x14ac:dyDescent="0.2">
      <c r="A38" s="6" t="s">
        <v>12</v>
      </c>
      <c r="B38" s="7">
        <v>12981</v>
      </c>
      <c r="C38" s="7">
        <v>9332</v>
      </c>
      <c r="D38" s="5">
        <f t="shared" si="4"/>
        <v>3649</v>
      </c>
      <c r="E38" s="5">
        <f t="shared" si="5"/>
        <v>147058</v>
      </c>
    </row>
    <row r="39" spans="1:5" ht="15" customHeight="1" x14ac:dyDescent="0.2">
      <c r="A39" s="6" t="s">
        <v>13</v>
      </c>
      <c r="B39" s="7">
        <v>10686</v>
      </c>
      <c r="C39" s="7">
        <v>9090</v>
      </c>
      <c r="D39" s="5">
        <f t="shared" si="4"/>
        <v>1596</v>
      </c>
      <c r="E39" s="5">
        <f t="shared" si="5"/>
        <v>148654</v>
      </c>
    </row>
    <row r="40" spans="1:5" ht="15" customHeight="1" x14ac:dyDescent="0.2">
      <c r="A40" s="6" t="s">
        <v>14</v>
      </c>
      <c r="B40" s="7">
        <v>12165</v>
      </c>
      <c r="C40" s="7">
        <v>9445</v>
      </c>
      <c r="D40" s="5">
        <f t="shared" si="4"/>
        <v>2720</v>
      </c>
      <c r="E40" s="5">
        <f t="shared" si="5"/>
        <v>151374</v>
      </c>
    </row>
    <row r="41" spans="1:5" ht="15" customHeight="1" x14ac:dyDescent="0.2">
      <c r="A41" s="6" t="s">
        <v>15</v>
      </c>
      <c r="B41" s="7">
        <v>13721</v>
      </c>
      <c r="C41" s="7">
        <v>10155</v>
      </c>
      <c r="D41" s="5">
        <f t="shared" si="4"/>
        <v>3566</v>
      </c>
      <c r="E41" s="5">
        <f t="shared" si="5"/>
        <v>154940</v>
      </c>
    </row>
    <row r="42" spans="1:5" ht="15" customHeight="1" x14ac:dyDescent="0.2">
      <c r="A42" s="6" t="s">
        <v>16</v>
      </c>
      <c r="B42" s="7">
        <v>11719</v>
      </c>
      <c r="C42" s="7">
        <v>9859</v>
      </c>
      <c r="D42" s="5">
        <f t="shared" si="4"/>
        <v>1860</v>
      </c>
      <c r="E42" s="5">
        <f t="shared" si="5"/>
        <v>156800</v>
      </c>
    </row>
    <row r="43" spans="1:5" ht="15" customHeight="1" x14ac:dyDescent="0.2">
      <c r="A43" s="6" t="s">
        <v>17</v>
      </c>
      <c r="B43" s="7">
        <v>10823</v>
      </c>
      <c r="C43" s="7">
        <v>11928</v>
      </c>
      <c r="D43" s="5">
        <f t="shared" si="4"/>
        <v>-1105</v>
      </c>
      <c r="E43" s="5">
        <f t="shared" si="5"/>
        <v>155695</v>
      </c>
    </row>
    <row r="44" spans="1:5" ht="15" customHeight="1" x14ac:dyDescent="0.2">
      <c r="A44" s="6" t="s">
        <v>18</v>
      </c>
      <c r="B44" s="7">
        <v>9644</v>
      </c>
      <c r="C44" s="7">
        <v>8783</v>
      </c>
      <c r="D44" s="5">
        <f t="shared" si="4"/>
        <v>861</v>
      </c>
      <c r="E44" s="5">
        <f t="shared" si="5"/>
        <v>156556</v>
      </c>
    </row>
    <row r="45" spans="1:5" ht="15" customHeight="1" x14ac:dyDescent="0.2">
      <c r="A45" s="6" t="s">
        <v>19</v>
      </c>
      <c r="B45" s="7">
        <v>6943</v>
      </c>
      <c r="C45" s="7">
        <v>12583</v>
      </c>
      <c r="D45" s="5">
        <f t="shared" si="4"/>
        <v>-5640</v>
      </c>
      <c r="E45" s="5">
        <f t="shared" si="5"/>
        <v>150916</v>
      </c>
    </row>
    <row r="46" spans="1:5" ht="15" customHeight="1" x14ac:dyDescent="0.2">
      <c r="A46" s="8" t="s">
        <v>24</v>
      </c>
      <c r="B46" s="9">
        <v>134422</v>
      </c>
      <c r="C46" s="9">
        <v>114631</v>
      </c>
      <c r="D46" s="10">
        <f>SUM(D34:D45)</f>
        <v>19791</v>
      </c>
      <c r="E46" s="10">
        <f>E45</f>
        <v>150916</v>
      </c>
    </row>
    <row r="47" spans="1:5" ht="15" customHeight="1" x14ac:dyDescent="0.2">
      <c r="A47" s="2" t="s">
        <v>25</v>
      </c>
      <c r="B47" s="3">
        <v>11437</v>
      </c>
      <c r="C47" s="3">
        <v>9376</v>
      </c>
      <c r="D47" s="4">
        <f t="shared" ref="D47:D58" si="6">B47-C47</f>
        <v>2061</v>
      </c>
      <c r="E47" s="4">
        <f>E45+D47</f>
        <v>152977</v>
      </c>
    </row>
    <row r="48" spans="1:5" ht="15" customHeight="1" x14ac:dyDescent="0.2">
      <c r="A48" s="6" t="s">
        <v>9</v>
      </c>
      <c r="B48" s="7">
        <v>10419</v>
      </c>
      <c r="C48" s="7">
        <v>9130</v>
      </c>
      <c r="D48" s="5">
        <f t="shared" si="6"/>
        <v>1289</v>
      </c>
      <c r="E48" s="5">
        <f t="shared" ref="E48:E58" si="7">E47+D48</f>
        <v>154266</v>
      </c>
    </row>
    <row r="49" spans="1:11" ht="15" customHeight="1" x14ac:dyDescent="0.2">
      <c r="A49" s="6" t="s">
        <v>10</v>
      </c>
      <c r="B49" s="7">
        <v>13340</v>
      </c>
      <c r="C49" s="7">
        <v>11287</v>
      </c>
      <c r="D49" s="5">
        <f t="shared" si="6"/>
        <v>2053</v>
      </c>
      <c r="E49" s="5">
        <f t="shared" si="7"/>
        <v>156319</v>
      </c>
    </row>
    <row r="50" spans="1:11" ht="15" customHeight="1" x14ac:dyDescent="0.2">
      <c r="A50" s="6" t="s">
        <v>11</v>
      </c>
      <c r="B50" s="7">
        <v>10260</v>
      </c>
      <c r="C50" s="7">
        <v>10442</v>
      </c>
      <c r="D50" s="5">
        <f t="shared" si="6"/>
        <v>-182</v>
      </c>
      <c r="E50" s="5">
        <f t="shared" si="7"/>
        <v>156137</v>
      </c>
    </row>
    <row r="51" spans="1:11" ht="15" customHeight="1" x14ac:dyDescent="0.2">
      <c r="A51" s="6" t="s">
        <v>12</v>
      </c>
      <c r="B51" s="7">
        <v>10430</v>
      </c>
      <c r="C51" s="7">
        <v>11147</v>
      </c>
      <c r="D51" s="5">
        <f t="shared" si="6"/>
        <v>-717</v>
      </c>
      <c r="E51" s="5">
        <f t="shared" si="7"/>
        <v>155420</v>
      </c>
    </row>
    <row r="52" spans="1:11" ht="15" customHeight="1" x14ac:dyDescent="0.2">
      <c r="A52" s="6" t="s">
        <v>13</v>
      </c>
      <c r="B52" s="7">
        <v>9300</v>
      </c>
      <c r="C52" s="7">
        <v>9610</v>
      </c>
      <c r="D52" s="5">
        <f t="shared" si="6"/>
        <v>-310</v>
      </c>
      <c r="E52" s="5">
        <f t="shared" si="7"/>
        <v>155110</v>
      </c>
    </row>
    <row r="53" spans="1:11" ht="15" customHeight="1" x14ac:dyDescent="0.2">
      <c r="A53" s="6" t="s">
        <v>14</v>
      </c>
      <c r="B53" s="7">
        <v>10684</v>
      </c>
      <c r="C53" s="7">
        <v>10202</v>
      </c>
      <c r="D53" s="5">
        <f t="shared" si="6"/>
        <v>482</v>
      </c>
      <c r="E53" s="5">
        <f t="shared" si="7"/>
        <v>155592</v>
      </c>
    </row>
    <row r="54" spans="1:11" ht="15" customHeight="1" x14ac:dyDescent="0.2">
      <c r="A54" s="6" t="s">
        <v>15</v>
      </c>
      <c r="B54" s="7">
        <v>11630</v>
      </c>
      <c r="C54" s="7">
        <v>10418</v>
      </c>
      <c r="D54" s="5">
        <f t="shared" si="6"/>
        <v>1212</v>
      </c>
      <c r="E54" s="5">
        <f t="shared" si="7"/>
        <v>156804</v>
      </c>
    </row>
    <row r="55" spans="1:11" ht="15" customHeight="1" x14ac:dyDescent="0.2">
      <c r="A55" s="6" t="s">
        <v>16</v>
      </c>
      <c r="B55" s="7">
        <v>10392</v>
      </c>
      <c r="C55" s="7">
        <v>9769</v>
      </c>
      <c r="D55" s="5">
        <f t="shared" si="6"/>
        <v>623</v>
      </c>
      <c r="E55" s="5">
        <f t="shared" si="7"/>
        <v>157427</v>
      </c>
    </row>
    <row r="56" spans="1:11" x14ac:dyDescent="0.2">
      <c r="A56" s="6" t="s">
        <v>17</v>
      </c>
      <c r="B56" s="7">
        <v>10397</v>
      </c>
      <c r="C56" s="7">
        <v>11568</v>
      </c>
      <c r="D56" s="5">
        <f t="shared" si="6"/>
        <v>-1171</v>
      </c>
      <c r="E56" s="5">
        <f t="shared" si="7"/>
        <v>156256</v>
      </c>
    </row>
    <row r="57" spans="1:11" ht="15" customHeight="1" x14ac:dyDescent="0.2">
      <c r="A57" s="6" t="s">
        <v>18</v>
      </c>
      <c r="B57" s="7">
        <v>9423</v>
      </c>
      <c r="C57" s="7">
        <v>8094</v>
      </c>
      <c r="D57" s="5">
        <f t="shared" si="6"/>
        <v>1329</v>
      </c>
      <c r="E57" s="5">
        <f t="shared" si="7"/>
        <v>157585</v>
      </c>
    </row>
    <row r="58" spans="1:11" ht="15" customHeight="1" x14ac:dyDescent="0.2">
      <c r="A58" s="6" t="s">
        <v>19</v>
      </c>
      <c r="B58" s="7">
        <v>5939</v>
      </c>
      <c r="C58" s="7">
        <v>11986</v>
      </c>
      <c r="D58" s="5">
        <f t="shared" si="6"/>
        <v>-6047</v>
      </c>
      <c r="E58" s="5">
        <f t="shared" si="7"/>
        <v>151538</v>
      </c>
      <c r="K58" t="s">
        <v>40</v>
      </c>
    </row>
    <row r="59" spans="1:11" ht="15" customHeight="1" x14ac:dyDescent="0.2">
      <c r="A59" s="8" t="s">
        <v>38</v>
      </c>
      <c r="B59" s="9">
        <v>123651</v>
      </c>
      <c r="C59" s="9">
        <v>123029</v>
      </c>
      <c r="D59" s="10">
        <f>SUM(D47:D58)</f>
        <v>622</v>
      </c>
      <c r="E59" s="10">
        <f>E58</f>
        <v>151538</v>
      </c>
    </row>
    <row r="60" spans="1:11" ht="15" customHeight="1" x14ac:dyDescent="0.2">
      <c r="A60" s="2" t="s">
        <v>39</v>
      </c>
      <c r="B60" s="3">
        <v>10191</v>
      </c>
      <c r="C60" s="3">
        <v>9080</v>
      </c>
      <c r="D60" s="4">
        <f t="shared" ref="D60:D71" si="8">B60-C60</f>
        <v>1111</v>
      </c>
      <c r="E60" s="4">
        <f>E58+D60</f>
        <v>152649</v>
      </c>
    </row>
    <row r="61" spans="1:11" ht="15" customHeight="1" x14ac:dyDescent="0.2">
      <c r="A61" s="6" t="s">
        <v>9</v>
      </c>
      <c r="B61" s="7">
        <v>10342</v>
      </c>
      <c r="C61" s="7">
        <v>9504</v>
      </c>
      <c r="D61" s="5">
        <f t="shared" si="8"/>
        <v>838</v>
      </c>
      <c r="E61" s="5">
        <f t="shared" ref="E61:E71" si="9">E60+D61</f>
        <v>153487</v>
      </c>
    </row>
    <row r="62" spans="1:11" ht="15" customHeight="1" x14ac:dyDescent="0.2">
      <c r="A62" s="6" t="s">
        <v>10</v>
      </c>
      <c r="B62" s="7">
        <v>10603</v>
      </c>
      <c r="C62" s="7">
        <v>10250</v>
      </c>
      <c r="D62" s="5">
        <f t="shared" si="8"/>
        <v>353</v>
      </c>
      <c r="E62" s="5">
        <f t="shared" si="9"/>
        <v>153840</v>
      </c>
    </row>
    <row r="63" spans="1:11" ht="15" customHeight="1" x14ac:dyDescent="0.2">
      <c r="A63" s="6" t="s">
        <v>11</v>
      </c>
      <c r="B63" s="7">
        <v>10588</v>
      </c>
      <c r="C63" s="7">
        <v>11079</v>
      </c>
      <c r="D63" s="5">
        <f t="shared" si="8"/>
        <v>-491</v>
      </c>
      <c r="E63" s="5">
        <f t="shared" si="9"/>
        <v>153349</v>
      </c>
    </row>
    <row r="64" spans="1:11" ht="15" customHeight="1" x14ac:dyDescent="0.2">
      <c r="A64" s="6" t="s">
        <v>12</v>
      </c>
      <c r="B64" s="7">
        <v>10506</v>
      </c>
      <c r="C64" s="7">
        <v>10045</v>
      </c>
      <c r="D64" s="5">
        <f t="shared" si="8"/>
        <v>461</v>
      </c>
      <c r="E64" s="5">
        <f t="shared" si="9"/>
        <v>153810</v>
      </c>
    </row>
    <row r="65" spans="1:7" ht="15" customHeight="1" x14ac:dyDescent="0.2">
      <c r="A65" s="6" t="s">
        <v>13</v>
      </c>
      <c r="B65" s="7">
        <v>8990</v>
      </c>
      <c r="C65" s="7">
        <v>8973</v>
      </c>
      <c r="D65" s="5">
        <f t="shared" si="8"/>
        <v>17</v>
      </c>
      <c r="E65" s="5">
        <f t="shared" si="9"/>
        <v>153827</v>
      </c>
    </row>
    <row r="66" spans="1:7" ht="15" customHeight="1" x14ac:dyDescent="0.2">
      <c r="A66" s="6" t="s">
        <v>14</v>
      </c>
      <c r="B66" s="7">
        <v>10750</v>
      </c>
      <c r="C66" s="7">
        <v>10553</v>
      </c>
      <c r="D66" s="5">
        <f t="shared" si="8"/>
        <v>197</v>
      </c>
      <c r="E66" s="5">
        <f t="shared" si="9"/>
        <v>154024</v>
      </c>
    </row>
    <row r="67" spans="1:7" ht="15" customHeight="1" x14ac:dyDescent="0.2">
      <c r="A67" s="6" t="s">
        <v>15</v>
      </c>
      <c r="B67" s="7">
        <v>11202</v>
      </c>
      <c r="C67" s="7">
        <v>10650</v>
      </c>
      <c r="D67" s="5">
        <f t="shared" si="8"/>
        <v>552</v>
      </c>
      <c r="E67" s="5">
        <f t="shared" si="9"/>
        <v>154576</v>
      </c>
    </row>
    <row r="68" spans="1:7" ht="14.25" customHeight="1" x14ac:dyDescent="0.2">
      <c r="A68" s="6" t="s">
        <v>16</v>
      </c>
      <c r="B68" s="7">
        <v>11533</v>
      </c>
      <c r="C68" s="7">
        <v>9317</v>
      </c>
      <c r="D68" s="5">
        <f t="shared" si="8"/>
        <v>2216</v>
      </c>
      <c r="E68" s="5">
        <f t="shared" si="9"/>
        <v>156792</v>
      </c>
    </row>
    <row r="69" spans="1:7" x14ac:dyDescent="0.2">
      <c r="A69" s="6" t="s">
        <v>17</v>
      </c>
      <c r="B69" s="7">
        <v>11313</v>
      </c>
      <c r="C69" s="7">
        <v>13230</v>
      </c>
      <c r="D69" s="5">
        <f t="shared" si="8"/>
        <v>-1917</v>
      </c>
      <c r="E69" s="5">
        <f t="shared" si="9"/>
        <v>154875</v>
      </c>
    </row>
    <row r="70" spans="1:7" ht="15" customHeight="1" x14ac:dyDescent="0.2">
      <c r="A70" s="6" t="s">
        <v>18</v>
      </c>
      <c r="B70" s="7">
        <v>10128</v>
      </c>
      <c r="C70" s="7">
        <v>8522</v>
      </c>
      <c r="D70" s="5">
        <f t="shared" si="8"/>
        <v>1606</v>
      </c>
      <c r="E70" s="5">
        <f t="shared" si="9"/>
        <v>156481</v>
      </c>
    </row>
    <row r="71" spans="1:7" ht="15" customHeight="1" x14ac:dyDescent="0.2">
      <c r="A71" s="6" t="s">
        <v>26</v>
      </c>
      <c r="B71" s="7">
        <v>5938</v>
      </c>
      <c r="C71" s="7">
        <v>11767</v>
      </c>
      <c r="D71" s="5">
        <f t="shared" si="8"/>
        <v>-5829</v>
      </c>
      <c r="E71" s="5">
        <f t="shared" si="9"/>
        <v>150652</v>
      </c>
    </row>
    <row r="72" spans="1:7" ht="15" customHeight="1" x14ac:dyDescent="0.2">
      <c r="A72" s="8" t="s">
        <v>37</v>
      </c>
      <c r="B72" s="9">
        <v>122084</v>
      </c>
      <c r="C72" s="9">
        <v>122970</v>
      </c>
      <c r="D72" s="10">
        <f>SUM(D60:D71)</f>
        <v>-886</v>
      </c>
      <c r="E72" s="10">
        <f>E71</f>
        <v>150652</v>
      </c>
    </row>
    <row r="73" spans="1:7" x14ac:dyDescent="0.2">
      <c r="A73" s="13" t="s">
        <v>27</v>
      </c>
    </row>
    <row r="74" spans="1:7" x14ac:dyDescent="0.2">
      <c r="A74" s="14" t="s">
        <v>28</v>
      </c>
    </row>
    <row r="75" spans="1:7" ht="27" customHeight="1" x14ac:dyDescent="0.2">
      <c r="A75" s="22" t="s">
        <v>41</v>
      </c>
      <c r="B75" s="22"/>
      <c r="C75" s="22"/>
      <c r="D75" s="22"/>
      <c r="E75" s="22"/>
    </row>
    <row r="76" spans="1:7" x14ac:dyDescent="0.2">
      <c r="C76" s="22"/>
      <c r="D76" s="22"/>
      <c r="E76" s="22"/>
      <c r="F76" s="22"/>
      <c r="G76" s="22"/>
    </row>
    <row r="77" spans="1:7" x14ac:dyDescent="0.2">
      <c r="E77" s="15"/>
    </row>
    <row r="78" spans="1:7" x14ac:dyDescent="0.2">
      <c r="E78" s="16"/>
    </row>
  </sheetData>
  <mergeCells count="10">
    <mergeCell ref="C76:G76"/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18</vt:i4>
      </vt:variant>
    </vt:vector>
  </HeadingPairs>
  <TitlesOfParts>
    <vt:vector size="27" baseType="lpstr">
      <vt:lpstr>Maranhão</vt:lpstr>
      <vt:lpstr>Piauí</vt:lpstr>
      <vt:lpstr>Ceará</vt:lpstr>
      <vt:lpstr>Rio Grande do Norte</vt:lpstr>
      <vt:lpstr>Paraíba</vt:lpstr>
      <vt:lpstr>Pernambuco</vt:lpstr>
      <vt:lpstr>Alagoas</vt:lpstr>
      <vt:lpstr>Sergipe</vt:lpstr>
      <vt:lpstr>Bahia</vt:lpstr>
      <vt:lpstr>Alagoas!Area_de_impressao</vt:lpstr>
      <vt:lpstr>Bahia!Area_de_impressao</vt:lpstr>
      <vt:lpstr>Ceará!Area_de_impressao</vt:lpstr>
      <vt:lpstr>Maranhão!Area_de_impressao</vt:lpstr>
      <vt:lpstr>Paraíba!Area_de_impressao</vt:lpstr>
      <vt:lpstr>Pernambuco!Area_de_impressao</vt:lpstr>
      <vt:lpstr>Piauí!Area_de_impressao</vt:lpstr>
      <vt:lpstr>'Rio Grande do Norte'!Area_de_impressao</vt:lpstr>
      <vt:lpstr>Sergipe!Area_de_impressao</vt:lpstr>
      <vt:lpstr>Alagoas!Titulos_de_impressao</vt:lpstr>
      <vt:lpstr>Bahia!Titulos_de_impressao</vt:lpstr>
      <vt:lpstr>Ceará!Titulos_de_impressao</vt:lpstr>
      <vt:lpstr>Maranhão!Titulos_de_impressao</vt:lpstr>
      <vt:lpstr>Paraíba!Titulos_de_impressao</vt:lpstr>
      <vt:lpstr>Pernambuco!Titulos_de_impressao</vt:lpstr>
      <vt:lpstr>Piauí!Titulos_de_impressao</vt:lpstr>
      <vt:lpstr>'Rio Grande do Norte'!Titulos_de_impressao</vt:lpstr>
      <vt:lpstr>Sergipe!Titulos_de_impressao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27</cp:revision>
  <cp:lastPrinted>2020-07-03T13:56:05Z</cp:lastPrinted>
  <dcterms:created xsi:type="dcterms:W3CDTF">2011-05-23T12:14:35Z</dcterms:created>
  <dcterms:modified xsi:type="dcterms:W3CDTF">2025-02-03T17:08:37Z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