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1BC908ED-4CFC-48C4-A21E-66EE3D1ED87B}" xr6:coauthVersionLast="47" xr6:coauthVersionMax="47" xr10:uidLastSave="{00000000-0000-0000-0000-000000000000}"/>
  <bookViews>
    <workbookView xWindow="-120" yWindow="-120" windowWidth="20730" windowHeight="11160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Amapá!$A$1:$E$76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Tocantins!$A$1:$E$76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6" l="1"/>
  <c r="D60" i="3"/>
  <c r="D8" i="2"/>
  <c r="D47" i="5"/>
  <c r="D34" i="3"/>
  <c r="D21" i="4"/>
  <c r="D21" i="6"/>
  <c r="D47" i="6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59" i="4" l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</calcChain>
</file>

<file path=xl/sharedStrings.xml><?xml version="1.0" encoding="utf-8"?>
<sst xmlns="http://schemas.openxmlformats.org/spreadsheetml/2006/main" count="532" uniqueCount="40">
  <si>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</si>
  <si>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</si>
  <si>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</si>
  <si>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</si>
  <si>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</si>
  <si>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</si>
  <si>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</si>
  <si>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</si>
  <si>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</si>
  <si>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</si>
  <si>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</si>
  <si>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</si>
  <si>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</si>
  <si>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</si>
  <si>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</si>
  <si>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</si>
  <si>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</si>
  <si>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</si>
  <si>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</si>
  <si>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</si>
  <si>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</si>
  <si>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</si>
  <si>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</si>
  <si>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</si>
  <si>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</si>
  <si>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</si>
  <si>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</si>
  <si>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</si>
  <si>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</si>
  <si>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</si>
  <si>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</si>
  <si>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</si>
  <si>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</si>
  <si>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</si>
  <si>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</si>
  <si>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</si>
  <si>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2024*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</si>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</sst>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6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9619</v>
      </c>
    </row>
    <row r="9" spans="1:5" ht="15" customHeight="1" x14ac:dyDescent="0.2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9544</v>
      </c>
    </row>
    <row r="10" spans="1:5" ht="15" customHeight="1" x14ac:dyDescent="0.2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9414</v>
      </c>
    </row>
    <row r="11" spans="1:5" ht="15" customHeight="1" x14ac:dyDescent="0.2">
      <c r="A11" s="6" t="s">
        <v>11</v>
      </c>
      <c r="B11" s="7">
        <v>367</v>
      </c>
      <c r="C11" s="7">
        <v>758</v>
      </c>
      <c r="D11" s="5">
        <f t="shared" si="0"/>
        <v>-391</v>
      </c>
      <c r="E11" s="5">
        <f t="shared" si="1"/>
        <v>9023</v>
      </c>
    </row>
    <row r="12" spans="1:5" ht="15" customHeight="1" x14ac:dyDescent="0.2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8824</v>
      </c>
    </row>
    <row r="13" spans="1:5" ht="15" customHeight="1" x14ac:dyDescent="0.2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9026</v>
      </c>
    </row>
    <row r="14" spans="1:5" ht="15" customHeight="1" x14ac:dyDescent="0.2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9258</v>
      </c>
    </row>
    <row r="15" spans="1:5" ht="15" customHeight="1" x14ac:dyDescent="0.2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9280</v>
      </c>
    </row>
    <row r="16" spans="1:5" ht="15" customHeight="1" x14ac:dyDescent="0.2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9291</v>
      </c>
    </row>
    <row r="17" spans="1:5" ht="15" customHeight="1" x14ac:dyDescent="0.2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9422</v>
      </c>
    </row>
    <row r="18" spans="1:5" ht="15" customHeight="1" x14ac:dyDescent="0.2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9226</v>
      </c>
    </row>
    <row r="19" spans="1:5" ht="15" customHeight="1" x14ac:dyDescent="0.2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8678</v>
      </c>
    </row>
    <row r="20" spans="1:5" ht="15" customHeight="1" x14ac:dyDescent="0.2">
      <c r="A20" s="8" t="s">
        <v>20</v>
      </c>
      <c r="B20" s="9">
        <f>SUM(B8:B19)</f>
        <v>8028</v>
      </c>
      <c r="C20" s="9">
        <f>SUM(C8:C19)</f>
        <v>9100</v>
      </c>
      <c r="D20" s="9">
        <f>SUM(D8:D19)</f>
        <v>-1072</v>
      </c>
      <c r="E20" s="10">
        <f>E19</f>
        <v>8678</v>
      </c>
    </row>
    <row r="21" spans="1:5" ht="15" customHeight="1" x14ac:dyDescent="0.2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8673</v>
      </c>
    </row>
    <row r="22" spans="1:5" ht="15" customHeight="1" x14ac:dyDescent="0.2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8739</v>
      </c>
    </row>
    <row r="23" spans="1:5" ht="15" customHeight="1" x14ac:dyDescent="0.2">
      <c r="A23" s="6" t="s">
        <v>10</v>
      </c>
      <c r="B23" s="7">
        <v>719</v>
      </c>
      <c r="C23" s="7">
        <v>636</v>
      </c>
      <c r="D23" s="5">
        <f t="shared" si="2"/>
        <v>83</v>
      </c>
      <c r="E23" s="5">
        <f t="shared" si="3"/>
        <v>8822</v>
      </c>
    </row>
    <row r="24" spans="1:5" ht="15" customHeight="1" x14ac:dyDescent="0.2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8914</v>
      </c>
    </row>
    <row r="25" spans="1:5" ht="15" customHeight="1" x14ac:dyDescent="0.2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9205</v>
      </c>
    </row>
    <row r="26" spans="1:5" ht="15" customHeight="1" x14ac:dyDescent="0.2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9598</v>
      </c>
    </row>
    <row r="27" spans="1:5" ht="15" customHeight="1" x14ac:dyDescent="0.2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9803</v>
      </c>
    </row>
    <row r="28" spans="1:5" ht="15" customHeight="1" x14ac:dyDescent="0.2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10175</v>
      </c>
    </row>
    <row r="29" spans="1:5" ht="15" customHeight="1" x14ac:dyDescent="0.2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10343</v>
      </c>
    </row>
    <row r="30" spans="1:5" ht="15" customHeight="1" x14ac:dyDescent="0.2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10404</v>
      </c>
    </row>
    <row r="31" spans="1:5" ht="15" customHeight="1" x14ac:dyDescent="0.2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10209</v>
      </c>
    </row>
    <row r="32" spans="1:5" ht="15" customHeight="1" x14ac:dyDescent="0.2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9552</v>
      </c>
    </row>
    <row r="33" spans="1:5" ht="15" customHeight="1" x14ac:dyDescent="0.2">
      <c r="A33" s="8" t="s">
        <v>22</v>
      </c>
      <c r="B33" s="9">
        <f>SUM(B21:B32)</f>
        <v>9655</v>
      </c>
      <c r="C33" s="9">
        <f>SUM(C21:C32)</f>
        <v>8781</v>
      </c>
      <c r="D33" s="10">
        <f>SUM(D21:D32)</f>
        <v>874</v>
      </c>
      <c r="E33" s="10">
        <f>E32</f>
        <v>9552</v>
      </c>
    </row>
    <row r="34" spans="1:5" ht="15" customHeight="1" x14ac:dyDescent="0.2">
      <c r="A34" s="2" t="s">
        <v>23</v>
      </c>
      <c r="B34" s="12">
        <v>676</v>
      </c>
      <c r="C34" s="3">
        <v>717</v>
      </c>
      <c r="D34" s="4">
        <f t="shared" ref="D34:D45" si="4">B34-C34</f>
        <v>-41</v>
      </c>
      <c r="E34" s="4">
        <f>E32+D34</f>
        <v>9511</v>
      </c>
    </row>
    <row r="35" spans="1:5" ht="15" customHeight="1" x14ac:dyDescent="0.2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9575</v>
      </c>
    </row>
    <row r="36" spans="1:5" ht="15" customHeight="1" x14ac:dyDescent="0.2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9615</v>
      </c>
    </row>
    <row r="37" spans="1:5" ht="15" customHeight="1" x14ac:dyDescent="0.2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9835</v>
      </c>
    </row>
    <row r="38" spans="1:5" ht="15" customHeight="1" x14ac:dyDescent="0.2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10126</v>
      </c>
    </row>
    <row r="39" spans="1:5" ht="15" customHeight="1" x14ac:dyDescent="0.2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10532</v>
      </c>
    </row>
    <row r="40" spans="1:5" ht="15" customHeight="1" x14ac:dyDescent="0.2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10714</v>
      </c>
    </row>
    <row r="41" spans="1:5" ht="15" customHeight="1" x14ac:dyDescent="0.2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10908</v>
      </c>
    </row>
    <row r="42" spans="1:5" ht="15" customHeight="1" x14ac:dyDescent="0.2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11118</v>
      </c>
    </row>
    <row r="43" spans="1:5" ht="15" customHeight="1" x14ac:dyDescent="0.2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11078</v>
      </c>
    </row>
    <row r="44" spans="1:5" ht="15" customHeight="1" x14ac:dyDescent="0.2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10951</v>
      </c>
    </row>
    <row r="45" spans="1:5" ht="15" customHeight="1" x14ac:dyDescent="0.2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10334</v>
      </c>
    </row>
    <row r="46" spans="1:5" ht="15" customHeight="1" x14ac:dyDescent="0.2">
      <c r="A46" s="8" t="s">
        <v>24</v>
      </c>
      <c r="B46" s="9">
        <f>SUM(B34:B45)</f>
        <v>10163</v>
      </c>
      <c r="C46" s="9">
        <f>SUM(C34:C45)</f>
        <v>9381</v>
      </c>
      <c r="D46" s="10">
        <f>SUM(D34:D45)</f>
        <v>782</v>
      </c>
      <c r="E46" s="10">
        <f>E45</f>
        <v>10334</v>
      </c>
    </row>
    <row r="47" spans="1:5" ht="15" customHeight="1" x14ac:dyDescent="0.2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10352</v>
      </c>
    </row>
    <row r="48" spans="1:5" ht="15" customHeight="1" x14ac:dyDescent="0.2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10558</v>
      </c>
    </row>
    <row r="49" spans="1:5" ht="15" customHeight="1" x14ac:dyDescent="0.2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10645</v>
      </c>
    </row>
    <row r="50" spans="1:5" ht="15" customHeight="1" x14ac:dyDescent="0.2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10736</v>
      </c>
    </row>
    <row r="51" spans="1:5" ht="15" customHeight="1" x14ac:dyDescent="0.2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11077</v>
      </c>
    </row>
    <row r="52" spans="1:5" ht="15" customHeight="1" x14ac:dyDescent="0.2">
      <c r="A52" s="6" t="s">
        <v>13</v>
      </c>
      <c r="B52" s="7">
        <v>1315</v>
      </c>
      <c r="C52" s="11">
        <v>711</v>
      </c>
      <c r="D52" s="5">
        <f t="shared" si="6"/>
        <v>604</v>
      </c>
      <c r="E52" s="5">
        <f t="shared" si="7"/>
        <v>11681</v>
      </c>
    </row>
    <row r="53" spans="1:5" ht="15" customHeight="1" x14ac:dyDescent="0.2">
      <c r="A53" s="6" t="s">
        <v>14</v>
      </c>
      <c r="B53" s="7">
        <v>1136</v>
      </c>
      <c r="C53" s="11">
        <v>802</v>
      </c>
      <c r="D53" s="5">
        <f t="shared" si="6"/>
        <v>334</v>
      </c>
      <c r="E53" s="5">
        <f t="shared" si="7"/>
        <v>12015</v>
      </c>
    </row>
    <row r="54" spans="1:5" ht="15" customHeight="1" x14ac:dyDescent="0.2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12303</v>
      </c>
    </row>
    <row r="55" spans="1:5" ht="15" customHeight="1" x14ac:dyDescent="0.2">
      <c r="A55" s="6" t="s">
        <v>16</v>
      </c>
      <c r="B55" s="7">
        <v>952</v>
      </c>
      <c r="C55" s="11">
        <v>840</v>
      </c>
      <c r="D55" s="5">
        <f t="shared" si="6"/>
        <v>112</v>
      </c>
      <c r="E55" s="5">
        <f t="shared" si="7"/>
        <v>12415</v>
      </c>
    </row>
    <row r="56" spans="1:5" ht="15" customHeight="1" x14ac:dyDescent="0.2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12420</v>
      </c>
    </row>
    <row r="57" spans="1:5" ht="15" customHeight="1" x14ac:dyDescent="0.2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12095</v>
      </c>
    </row>
    <row r="58" spans="1:5" ht="15" customHeight="1" x14ac:dyDescent="0.2">
      <c r="A58" s="6" t="s">
        <v>19</v>
      </c>
      <c r="B58" s="7">
        <v>431</v>
      </c>
      <c r="C58" s="11">
        <v>1374</v>
      </c>
      <c r="D58" s="5">
        <f t="shared" si="6"/>
        <v>-943</v>
      </c>
      <c r="E58" s="5">
        <f t="shared" si="7"/>
        <v>11152</v>
      </c>
    </row>
    <row r="59" spans="1:5" ht="15" customHeight="1" x14ac:dyDescent="0.2">
      <c r="A59" s="8" t="s">
        <v>35</v>
      </c>
      <c r="B59" s="9">
        <f>SUM(B47:B58)</f>
        <v>10877</v>
      </c>
      <c r="C59" s="9">
        <f>SUM(C47:C58)</f>
        <v>10059</v>
      </c>
      <c r="D59" s="10">
        <f>SUM(D47:D58)</f>
        <v>818</v>
      </c>
      <c r="E59" s="10">
        <f>E58</f>
        <v>11152</v>
      </c>
    </row>
    <row r="60" spans="1:5" ht="15" customHeight="1" x14ac:dyDescent="0.2">
      <c r="A60" s="2" t="s">
        <v>37</v>
      </c>
      <c r="B60" s="3">
        <v>825</v>
      </c>
      <c r="C60" s="3">
        <v>888</v>
      </c>
      <c r="D60" s="4">
        <f t="shared" ref="D60:D71" si="8">B60-C60</f>
        <v>-63</v>
      </c>
      <c r="E60" s="4">
        <f>E58+D60</f>
        <v>11089</v>
      </c>
    </row>
    <row r="61" spans="1:5" ht="15" customHeight="1" x14ac:dyDescent="0.2">
      <c r="A61" s="6" t="s">
        <v>9</v>
      </c>
      <c r="B61" s="7">
        <v>845</v>
      </c>
      <c r="C61" s="7">
        <v>901</v>
      </c>
      <c r="D61" s="5">
        <f t="shared" si="8"/>
        <v>-56</v>
      </c>
      <c r="E61" s="5">
        <f t="shared" ref="E61:E71" si="9">E60+D61</f>
        <v>11033</v>
      </c>
    </row>
    <row r="62" spans="1:5" ht="15" customHeight="1" x14ac:dyDescent="0.2">
      <c r="A62" s="6" t="s">
        <v>10</v>
      </c>
      <c r="B62" s="7">
        <v>823</v>
      </c>
      <c r="C62" s="7">
        <v>636</v>
      </c>
      <c r="D62" s="5">
        <f t="shared" si="8"/>
        <v>187</v>
      </c>
      <c r="E62" s="5">
        <f t="shared" si="9"/>
        <v>11220</v>
      </c>
    </row>
    <row r="63" spans="1:5" ht="15" customHeight="1" x14ac:dyDescent="0.2">
      <c r="A63" s="6" t="s">
        <v>11</v>
      </c>
      <c r="B63" s="7">
        <v>790</v>
      </c>
      <c r="C63" s="7">
        <v>1037</v>
      </c>
      <c r="D63" s="5">
        <f t="shared" si="8"/>
        <v>-247</v>
      </c>
      <c r="E63" s="5">
        <f t="shared" si="9"/>
        <v>10973</v>
      </c>
    </row>
    <row r="64" spans="1:5" ht="15" customHeight="1" x14ac:dyDescent="0.2">
      <c r="A64" s="6" t="s">
        <v>12</v>
      </c>
      <c r="B64" s="7">
        <v>993</v>
      </c>
      <c r="C64" s="11">
        <v>799</v>
      </c>
      <c r="D64" s="5">
        <f t="shared" si="8"/>
        <v>194</v>
      </c>
      <c r="E64" s="5">
        <f t="shared" si="9"/>
        <v>11167</v>
      </c>
    </row>
    <row r="65" spans="1:5" ht="15" customHeight="1" x14ac:dyDescent="0.2">
      <c r="A65" s="6" t="s">
        <v>13</v>
      </c>
      <c r="B65" s="7">
        <v>1012</v>
      </c>
      <c r="C65" s="11">
        <v>711</v>
      </c>
      <c r="D65" s="5">
        <f t="shared" si="8"/>
        <v>301</v>
      </c>
      <c r="E65" s="5">
        <f t="shared" si="9"/>
        <v>11468</v>
      </c>
    </row>
    <row r="66" spans="1:5" ht="15" customHeight="1" x14ac:dyDescent="0.2">
      <c r="A66" s="6" t="s">
        <v>14</v>
      </c>
      <c r="B66" s="7">
        <v>1184</v>
      </c>
      <c r="C66" s="11">
        <v>835</v>
      </c>
      <c r="D66" s="5">
        <f t="shared" si="8"/>
        <v>349</v>
      </c>
      <c r="E66" s="5">
        <f t="shared" si="9"/>
        <v>11817</v>
      </c>
    </row>
    <row r="67" spans="1:5" ht="15" customHeight="1" x14ac:dyDescent="0.2">
      <c r="A67" s="6" t="s">
        <v>15</v>
      </c>
      <c r="B67" s="7">
        <v>842</v>
      </c>
      <c r="C67" s="11">
        <v>848</v>
      </c>
      <c r="D67" s="5">
        <f t="shared" si="8"/>
        <v>-6</v>
      </c>
      <c r="E67" s="5">
        <f t="shared" si="9"/>
        <v>11811</v>
      </c>
    </row>
    <row r="68" spans="1:5" ht="15" customHeight="1" x14ac:dyDescent="0.2">
      <c r="A68" s="6" t="s">
        <v>16</v>
      </c>
      <c r="B68" s="7">
        <v>633</v>
      </c>
      <c r="C68" s="11">
        <v>829</v>
      </c>
      <c r="D68" s="5">
        <f t="shared" si="8"/>
        <v>-196</v>
      </c>
      <c r="E68" s="5">
        <f t="shared" si="9"/>
        <v>11615</v>
      </c>
    </row>
    <row r="69" spans="1:5" ht="15" customHeight="1" x14ac:dyDescent="0.2">
      <c r="A69" s="6" t="s">
        <v>17</v>
      </c>
      <c r="B69" s="7">
        <v>669</v>
      </c>
      <c r="C69" s="11">
        <v>1033</v>
      </c>
      <c r="D69" s="5">
        <f t="shared" si="8"/>
        <v>-364</v>
      </c>
      <c r="E69" s="5">
        <f t="shared" si="9"/>
        <v>11251</v>
      </c>
    </row>
    <row r="70" spans="1:5" ht="15" customHeight="1" x14ac:dyDescent="0.2">
      <c r="A70" s="6" t="s">
        <v>39</v>
      </c>
      <c r="B70" s="7">
        <v>606</v>
      </c>
      <c r="C70" s="11">
        <v>1021</v>
      </c>
      <c r="D70" s="5">
        <f t="shared" si="8"/>
        <v>-415</v>
      </c>
      <c r="E70" s="5">
        <f t="shared" si="9"/>
        <v>10836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10836</v>
      </c>
    </row>
    <row r="72" spans="1:5" ht="15" customHeight="1" x14ac:dyDescent="0.2">
      <c r="A72" s="8" t="s">
        <v>36</v>
      </c>
      <c r="B72" s="9">
        <f>SUM(B60:B71)</f>
        <v>9222</v>
      </c>
      <c r="C72" s="9">
        <f>SUM(C60:C71)</f>
        <v>9538</v>
      </c>
      <c r="D72" s="10">
        <f>SUM(D60:D71)</f>
        <v>-316</v>
      </c>
      <c r="E72" s="10">
        <f>E71</f>
        <v>10836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2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7" activePane="bottomLeft" state="frozen"/>
      <selection pane="bottomLeft" activeCell="J10" sqref="J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29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4568</v>
      </c>
    </row>
    <row r="9" spans="1:5" ht="15" customHeight="1" x14ac:dyDescent="0.2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4653</v>
      </c>
    </row>
    <row r="10" spans="1:5" ht="15" customHeight="1" x14ac:dyDescent="0.2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4625</v>
      </c>
    </row>
    <row r="11" spans="1:5" ht="15" customHeight="1" x14ac:dyDescent="0.2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4562</v>
      </c>
    </row>
    <row r="12" spans="1:5" ht="15" customHeight="1" x14ac:dyDescent="0.2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4661</v>
      </c>
    </row>
    <row r="13" spans="1:5" ht="15" customHeight="1" x14ac:dyDescent="0.2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4782</v>
      </c>
    </row>
    <row r="14" spans="1:5" ht="15" customHeight="1" x14ac:dyDescent="0.2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4984</v>
      </c>
    </row>
    <row r="15" spans="1:5" ht="15" customHeight="1" x14ac:dyDescent="0.2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5131</v>
      </c>
    </row>
    <row r="16" spans="1:5" ht="15" customHeight="1" x14ac:dyDescent="0.2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5220</v>
      </c>
    </row>
    <row r="17" spans="1:5" ht="15" customHeight="1" x14ac:dyDescent="0.2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5183</v>
      </c>
    </row>
    <row r="18" spans="1:5" ht="15" customHeight="1" x14ac:dyDescent="0.2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4991</v>
      </c>
    </row>
    <row r="19" spans="1:5" ht="15" customHeight="1" x14ac:dyDescent="0.2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4743</v>
      </c>
    </row>
    <row r="20" spans="1:5" ht="15" customHeight="1" x14ac:dyDescent="0.2">
      <c r="A20" s="8" t="s">
        <v>20</v>
      </c>
      <c r="B20" s="9">
        <f>SUM(B8:B19)</f>
        <v>3120</v>
      </c>
      <c r="C20" s="9">
        <f>SUM(C8:C19)</f>
        <v>3090</v>
      </c>
      <c r="D20" s="9">
        <f>SUM(D8:D19)</f>
        <v>30</v>
      </c>
      <c r="E20" s="10">
        <f>E19</f>
        <v>4743</v>
      </c>
    </row>
    <row r="21" spans="1:5" ht="15" customHeight="1" x14ac:dyDescent="0.2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4768</v>
      </c>
    </row>
    <row r="22" spans="1:5" ht="15" customHeight="1" x14ac:dyDescent="0.2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4850</v>
      </c>
    </row>
    <row r="23" spans="1:5" ht="15" customHeight="1" x14ac:dyDescent="0.2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4953</v>
      </c>
    </row>
    <row r="24" spans="1:5" ht="15" customHeight="1" x14ac:dyDescent="0.2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4750</v>
      </c>
    </row>
    <row r="25" spans="1:5" ht="15" customHeight="1" x14ac:dyDescent="0.2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4979</v>
      </c>
    </row>
    <row r="26" spans="1:5" ht="15" customHeight="1" x14ac:dyDescent="0.2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5231</v>
      </c>
    </row>
    <row r="27" spans="1:5" ht="15" customHeight="1" x14ac:dyDescent="0.2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5683</v>
      </c>
    </row>
    <row r="28" spans="1:5" ht="15" customHeight="1" x14ac:dyDescent="0.2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5756</v>
      </c>
    </row>
    <row r="29" spans="1:5" ht="17.25" customHeight="1" x14ac:dyDescent="0.2">
      <c r="A29" s="6" t="s">
        <v>16</v>
      </c>
      <c r="B29" s="7">
        <v>579</v>
      </c>
      <c r="C29" s="11">
        <v>433</v>
      </c>
      <c r="D29" s="5">
        <f t="shared" si="2"/>
        <v>146</v>
      </c>
      <c r="E29" s="5">
        <f t="shared" si="3"/>
        <v>5902</v>
      </c>
    </row>
    <row r="30" spans="1:5" ht="15" customHeight="1" x14ac:dyDescent="0.2">
      <c r="A30" s="6" t="s">
        <v>17</v>
      </c>
      <c r="B30" s="7">
        <v>747</v>
      </c>
      <c r="C30" s="11">
        <v>400</v>
      </c>
      <c r="D30" s="5">
        <f t="shared" si="2"/>
        <v>347</v>
      </c>
      <c r="E30" s="5">
        <f t="shared" si="3"/>
        <v>6249</v>
      </c>
    </row>
    <row r="31" spans="1:5" ht="15" customHeight="1" x14ac:dyDescent="0.2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6321</v>
      </c>
    </row>
    <row r="32" spans="1:5" ht="15" customHeight="1" x14ac:dyDescent="0.2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5994</v>
      </c>
    </row>
    <row r="33" spans="1:5" ht="15" customHeight="1" x14ac:dyDescent="0.2">
      <c r="A33" s="8" t="s">
        <v>22</v>
      </c>
      <c r="B33" s="9">
        <f>SUM(B21:B32)</f>
        <v>5542</v>
      </c>
      <c r="C33" s="9">
        <f>SUM(C21:C32)</f>
        <v>4291</v>
      </c>
      <c r="D33" s="10">
        <f>SUM(D21:D32)</f>
        <v>1251</v>
      </c>
      <c r="E33" s="10">
        <f>E32</f>
        <v>5994</v>
      </c>
    </row>
    <row r="34" spans="1:5" ht="15" customHeight="1" x14ac:dyDescent="0.2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5970</v>
      </c>
    </row>
    <row r="35" spans="1:5" ht="15" customHeight="1" x14ac:dyDescent="0.2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6225</v>
      </c>
    </row>
    <row r="36" spans="1:5" ht="15" customHeight="1" x14ac:dyDescent="0.2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6506</v>
      </c>
    </row>
    <row r="37" spans="1:5" ht="15" customHeight="1" x14ac:dyDescent="0.2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6727</v>
      </c>
    </row>
    <row r="38" spans="1:5" ht="15" customHeight="1" x14ac:dyDescent="0.2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7098</v>
      </c>
    </row>
    <row r="39" spans="1:5" ht="15" customHeight="1" x14ac:dyDescent="0.2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7540</v>
      </c>
    </row>
    <row r="40" spans="1:5" ht="15" customHeight="1" x14ac:dyDescent="0.2">
      <c r="A40" s="6" t="s">
        <v>14</v>
      </c>
      <c r="B40" s="7">
        <v>785</v>
      </c>
      <c r="C40" s="11">
        <v>454</v>
      </c>
      <c r="D40" s="5">
        <f t="shared" si="4"/>
        <v>331</v>
      </c>
      <c r="E40" s="5">
        <f t="shared" si="5"/>
        <v>7871</v>
      </c>
    </row>
    <row r="41" spans="1:5" ht="15" customHeight="1" x14ac:dyDescent="0.2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7986</v>
      </c>
    </row>
    <row r="42" spans="1:5" ht="15" customHeight="1" x14ac:dyDescent="0.2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8173</v>
      </c>
    </row>
    <row r="43" spans="1:5" ht="15" customHeight="1" x14ac:dyDescent="0.2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8155</v>
      </c>
    </row>
    <row r="44" spans="1:5" ht="15" customHeight="1" x14ac:dyDescent="0.2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7975</v>
      </c>
    </row>
    <row r="45" spans="1:5" ht="15" customHeight="1" x14ac:dyDescent="0.2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7462</v>
      </c>
    </row>
    <row r="46" spans="1:5" ht="15" customHeight="1" x14ac:dyDescent="0.2">
      <c r="A46" s="8" t="s">
        <v>24</v>
      </c>
      <c r="B46" s="9">
        <f>SUM(B34:B45)</f>
        <v>6933</v>
      </c>
      <c r="C46" s="9">
        <f>SUM(C34:C45)</f>
        <v>5465</v>
      </c>
      <c r="D46" s="10">
        <f>SUM(D34:D45)</f>
        <v>1468</v>
      </c>
      <c r="E46" s="10">
        <f>E45</f>
        <v>7462</v>
      </c>
    </row>
    <row r="47" spans="1:5" ht="15" customHeight="1" x14ac:dyDescent="0.2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7477</v>
      </c>
    </row>
    <row r="48" spans="1:5" ht="15" customHeight="1" x14ac:dyDescent="0.2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7541</v>
      </c>
    </row>
    <row r="49" spans="1:5" ht="15" customHeight="1" x14ac:dyDescent="0.2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7512</v>
      </c>
    </row>
    <row r="50" spans="1:5" ht="15" customHeight="1" x14ac:dyDescent="0.2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7197</v>
      </c>
    </row>
    <row r="51" spans="1:5" ht="15" customHeight="1" x14ac:dyDescent="0.2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7139</v>
      </c>
    </row>
    <row r="52" spans="1:5" ht="15" customHeight="1" x14ac:dyDescent="0.2">
      <c r="A52" s="6" t="s">
        <v>13</v>
      </c>
      <c r="B52" s="7">
        <v>873</v>
      </c>
      <c r="C52" s="11">
        <v>356</v>
      </c>
      <c r="D52" s="5">
        <f t="shared" si="6"/>
        <v>517</v>
      </c>
      <c r="E52" s="5">
        <f t="shared" si="7"/>
        <v>7656</v>
      </c>
    </row>
    <row r="53" spans="1:5" ht="15" customHeight="1" x14ac:dyDescent="0.2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7986</v>
      </c>
    </row>
    <row r="54" spans="1:5" ht="15" customHeight="1" x14ac:dyDescent="0.2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8055</v>
      </c>
    </row>
    <row r="55" spans="1:5" ht="15" customHeight="1" x14ac:dyDescent="0.2">
      <c r="A55" s="6" t="s">
        <v>16</v>
      </c>
      <c r="B55" s="7">
        <v>397</v>
      </c>
      <c r="C55" s="11">
        <v>363</v>
      </c>
      <c r="D55" s="5">
        <f t="shared" si="6"/>
        <v>34</v>
      </c>
      <c r="E55" s="5">
        <f t="shared" si="7"/>
        <v>8089</v>
      </c>
    </row>
    <row r="56" spans="1:5" ht="15" customHeight="1" x14ac:dyDescent="0.2">
      <c r="A56" s="6" t="s">
        <v>17</v>
      </c>
      <c r="B56" s="7">
        <v>378</v>
      </c>
      <c r="C56" s="11">
        <v>365</v>
      </c>
      <c r="D56" s="5">
        <f t="shared" si="6"/>
        <v>13</v>
      </c>
      <c r="E56" s="5">
        <f t="shared" si="7"/>
        <v>8102</v>
      </c>
    </row>
    <row r="57" spans="1:5" ht="15" customHeight="1" x14ac:dyDescent="0.2">
      <c r="A57" s="6" t="s">
        <v>18</v>
      </c>
      <c r="B57" s="7">
        <v>377</v>
      </c>
      <c r="C57" s="11">
        <v>354</v>
      </c>
      <c r="D57" s="5">
        <f t="shared" si="6"/>
        <v>23</v>
      </c>
      <c r="E57" s="5">
        <f t="shared" si="7"/>
        <v>8125</v>
      </c>
    </row>
    <row r="58" spans="1:5" ht="15" customHeight="1" x14ac:dyDescent="0.2">
      <c r="A58" s="6" t="s">
        <v>19</v>
      </c>
      <c r="B58" s="7">
        <v>327</v>
      </c>
      <c r="C58" s="11">
        <v>361</v>
      </c>
      <c r="D58" s="5">
        <f t="shared" si="6"/>
        <v>-34</v>
      </c>
      <c r="E58" s="5">
        <f t="shared" si="7"/>
        <v>8091</v>
      </c>
    </row>
    <row r="59" spans="1:5" ht="15" customHeight="1" x14ac:dyDescent="0.2">
      <c r="A59" s="8" t="s">
        <v>35</v>
      </c>
      <c r="B59" s="9">
        <f>SUM(B47:B58)</f>
        <v>5812</v>
      </c>
      <c r="C59" s="9">
        <f>SUM(C47:C58)</f>
        <v>5183</v>
      </c>
      <c r="D59" s="10">
        <f>SUM(D47:D58)</f>
        <v>629</v>
      </c>
      <c r="E59" s="10">
        <f>E58</f>
        <v>8091</v>
      </c>
    </row>
    <row r="60" spans="1:5" ht="15" customHeight="1" x14ac:dyDescent="0.2">
      <c r="A60" s="2" t="s">
        <v>37</v>
      </c>
      <c r="B60" s="3">
        <v>355</v>
      </c>
      <c r="C60" s="3">
        <v>360</v>
      </c>
      <c r="D60" s="4">
        <f t="shared" ref="D60:D71" si="8">B60-C60</f>
        <v>-5</v>
      </c>
      <c r="E60" s="4">
        <f>E58+D60</f>
        <v>8086</v>
      </c>
    </row>
    <row r="61" spans="1:5" ht="15" customHeight="1" x14ac:dyDescent="0.2">
      <c r="A61" s="6" t="s">
        <v>9</v>
      </c>
      <c r="B61" s="7">
        <v>446</v>
      </c>
      <c r="C61" s="7">
        <v>406</v>
      </c>
      <c r="D61" s="5">
        <f t="shared" si="8"/>
        <v>40</v>
      </c>
      <c r="E61" s="5">
        <f t="shared" ref="E61:E71" si="9">E60+D61</f>
        <v>8126</v>
      </c>
    </row>
    <row r="62" spans="1:5" ht="15" customHeight="1" x14ac:dyDescent="0.2">
      <c r="A62" s="6" t="s">
        <v>10</v>
      </c>
      <c r="B62" s="7">
        <v>392</v>
      </c>
      <c r="C62" s="7">
        <v>386</v>
      </c>
      <c r="D62" s="5">
        <f t="shared" si="8"/>
        <v>6</v>
      </c>
      <c r="E62" s="5">
        <f t="shared" si="9"/>
        <v>8132</v>
      </c>
    </row>
    <row r="63" spans="1:5" ht="15" customHeight="1" x14ac:dyDescent="0.2">
      <c r="A63" s="6" t="s">
        <v>11</v>
      </c>
      <c r="B63" s="7">
        <v>735</v>
      </c>
      <c r="C63" s="7">
        <v>325</v>
      </c>
      <c r="D63" s="5">
        <f t="shared" si="8"/>
        <v>410</v>
      </c>
      <c r="E63" s="5">
        <f t="shared" si="9"/>
        <v>8542</v>
      </c>
    </row>
    <row r="64" spans="1:5" ht="15" customHeight="1" x14ac:dyDescent="0.2">
      <c r="A64" s="6" t="s">
        <v>12</v>
      </c>
      <c r="B64" s="7">
        <v>653</v>
      </c>
      <c r="C64" s="11">
        <v>387</v>
      </c>
      <c r="D64" s="5">
        <f t="shared" si="8"/>
        <v>266</v>
      </c>
      <c r="E64" s="5">
        <f t="shared" si="9"/>
        <v>8808</v>
      </c>
    </row>
    <row r="65" spans="1:5" ht="15" customHeight="1" x14ac:dyDescent="0.2">
      <c r="A65" s="6" t="s">
        <v>13</v>
      </c>
      <c r="B65" s="7">
        <v>651</v>
      </c>
      <c r="C65" s="11">
        <v>350</v>
      </c>
      <c r="D65" s="5">
        <f t="shared" si="8"/>
        <v>301</v>
      </c>
      <c r="E65" s="5">
        <f t="shared" si="9"/>
        <v>9109</v>
      </c>
    </row>
    <row r="66" spans="1:5" ht="15" customHeight="1" x14ac:dyDescent="0.2">
      <c r="A66" s="6" t="s">
        <v>14</v>
      </c>
      <c r="B66" s="7">
        <v>588</v>
      </c>
      <c r="C66" s="11">
        <v>444</v>
      </c>
      <c r="D66" s="5">
        <f t="shared" si="8"/>
        <v>144</v>
      </c>
      <c r="E66" s="5">
        <f t="shared" si="9"/>
        <v>9253</v>
      </c>
    </row>
    <row r="67" spans="1:5" ht="15" customHeight="1" x14ac:dyDescent="0.2">
      <c r="A67" s="6" t="s">
        <v>15</v>
      </c>
      <c r="B67" s="7">
        <v>492</v>
      </c>
      <c r="C67" s="11">
        <v>493</v>
      </c>
      <c r="D67" s="5">
        <f t="shared" si="8"/>
        <v>-1</v>
      </c>
      <c r="E67" s="5">
        <f t="shared" si="9"/>
        <v>9252</v>
      </c>
    </row>
    <row r="68" spans="1:5" ht="15" customHeight="1" x14ac:dyDescent="0.2">
      <c r="A68" s="6" t="s">
        <v>16</v>
      </c>
      <c r="B68" s="7">
        <v>418</v>
      </c>
      <c r="C68" s="11">
        <v>450</v>
      </c>
      <c r="D68" s="5">
        <f t="shared" si="8"/>
        <v>-32</v>
      </c>
      <c r="E68" s="5">
        <f t="shared" si="9"/>
        <v>9220</v>
      </c>
    </row>
    <row r="69" spans="1:5" ht="17.25" customHeight="1" x14ac:dyDescent="0.2">
      <c r="A69" s="6" t="s">
        <v>17</v>
      </c>
      <c r="B69" s="7">
        <v>359</v>
      </c>
      <c r="C69" s="11">
        <v>561</v>
      </c>
      <c r="D69" s="5">
        <f t="shared" si="8"/>
        <v>-202</v>
      </c>
      <c r="E69" s="5">
        <f t="shared" si="9"/>
        <v>9018</v>
      </c>
    </row>
    <row r="70" spans="1:5" ht="15" customHeight="1" x14ac:dyDescent="0.2">
      <c r="A70" s="6" t="s">
        <v>39</v>
      </c>
      <c r="B70" s="7">
        <v>271</v>
      </c>
      <c r="C70" s="11">
        <v>714</v>
      </c>
      <c r="D70" s="5">
        <f t="shared" si="8"/>
        <v>-443</v>
      </c>
      <c r="E70" s="5">
        <f t="shared" si="9"/>
        <v>8575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8575</v>
      </c>
    </row>
    <row r="72" spans="1:5" ht="15" customHeight="1" x14ac:dyDescent="0.2">
      <c r="A72" s="8" t="s">
        <v>36</v>
      </c>
      <c r="B72" s="9">
        <f>SUM(B60:B71)</f>
        <v>5360</v>
      </c>
      <c r="C72" s="9">
        <f>SUM(C60:C71)</f>
        <v>4876</v>
      </c>
      <c r="D72" s="10">
        <f>SUM(D60:D71)</f>
        <v>484</v>
      </c>
      <c r="E72" s="10">
        <f>E71</f>
        <v>8575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8" activePane="bottomLeft" state="frozen"/>
      <selection pane="bottomLeft" activeCell="G9" sqref="G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30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20404</v>
      </c>
    </row>
    <row r="9" spans="1:5" ht="15" customHeight="1" x14ac:dyDescent="0.2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20999</v>
      </c>
    </row>
    <row r="10" spans="1:5" ht="15" customHeight="1" x14ac:dyDescent="0.2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20881</v>
      </c>
    </row>
    <row r="11" spans="1:5" ht="15" customHeight="1" x14ac:dyDescent="0.2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18992</v>
      </c>
    </row>
    <row r="12" spans="1:5" ht="15" customHeight="1" x14ac:dyDescent="0.2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18530</v>
      </c>
    </row>
    <row r="13" spans="1:5" ht="15" customHeight="1" x14ac:dyDescent="0.2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18852</v>
      </c>
    </row>
    <row r="14" spans="1:5" ht="15" customHeight="1" x14ac:dyDescent="0.2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19501</v>
      </c>
    </row>
    <row r="15" spans="1:5" ht="15" customHeight="1" x14ac:dyDescent="0.2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20206</v>
      </c>
    </row>
    <row r="16" spans="1:5" ht="15" customHeight="1" x14ac:dyDescent="0.2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20382</v>
      </c>
    </row>
    <row r="17" spans="1:5" ht="15" customHeight="1" x14ac:dyDescent="0.2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21253</v>
      </c>
    </row>
    <row r="18" spans="1:5" ht="15" customHeight="1" x14ac:dyDescent="0.2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21226</v>
      </c>
    </row>
    <row r="19" spans="1:5" ht="15" customHeight="1" x14ac:dyDescent="0.2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20834</v>
      </c>
    </row>
    <row r="20" spans="1:5" ht="15.75" customHeight="1" x14ac:dyDescent="0.2">
      <c r="A20" s="8" t="s">
        <v>20</v>
      </c>
      <c r="B20" s="9">
        <f>SUM(B8:B19)</f>
        <v>16198</v>
      </c>
      <c r="C20" s="9">
        <f>SUM(C8:C19)</f>
        <v>15658</v>
      </c>
      <c r="D20" s="9">
        <f>SUM(D8:D19)</f>
        <v>540</v>
      </c>
      <c r="E20" s="10">
        <f>E19</f>
        <v>20834</v>
      </c>
    </row>
    <row r="21" spans="1:5" ht="15" customHeight="1" x14ac:dyDescent="0.2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20720</v>
      </c>
    </row>
    <row r="22" spans="1:5" ht="15" customHeight="1" x14ac:dyDescent="0.2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20389</v>
      </c>
    </row>
    <row r="23" spans="1:5" ht="15" customHeight="1" x14ac:dyDescent="0.2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21154</v>
      </c>
    </row>
    <row r="24" spans="1:5" ht="15" customHeight="1" x14ac:dyDescent="0.2">
      <c r="A24" s="6" t="s">
        <v>11</v>
      </c>
      <c r="B24" s="7">
        <v>1475</v>
      </c>
      <c r="C24" s="7">
        <v>1078</v>
      </c>
      <c r="D24" s="5">
        <f t="shared" si="2"/>
        <v>397</v>
      </c>
      <c r="E24" s="5">
        <f t="shared" si="3"/>
        <v>21551</v>
      </c>
    </row>
    <row r="25" spans="1:5" ht="15" customHeight="1" x14ac:dyDescent="0.2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21799</v>
      </c>
    </row>
    <row r="26" spans="1:5" ht="15" customHeight="1" x14ac:dyDescent="0.2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22815</v>
      </c>
    </row>
    <row r="27" spans="1:5" ht="15" customHeight="1" x14ac:dyDescent="0.2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23411</v>
      </c>
    </row>
    <row r="28" spans="1:5" ht="15" customHeight="1" x14ac:dyDescent="0.2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24364</v>
      </c>
    </row>
    <row r="29" spans="1:5" ht="15" customHeight="1" x14ac:dyDescent="0.2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24700</v>
      </c>
    </row>
    <row r="30" spans="1:5" ht="15" customHeight="1" x14ac:dyDescent="0.2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24312</v>
      </c>
    </row>
    <row r="31" spans="1:5" ht="15" customHeight="1" x14ac:dyDescent="0.2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24346</v>
      </c>
    </row>
    <row r="32" spans="1:5" ht="15" customHeight="1" x14ac:dyDescent="0.2">
      <c r="A32" s="6" t="s">
        <v>19</v>
      </c>
      <c r="B32" s="7">
        <v>1093</v>
      </c>
      <c r="C32" s="7">
        <v>1538</v>
      </c>
      <c r="D32" s="5">
        <f t="shared" si="2"/>
        <v>-445</v>
      </c>
      <c r="E32" s="5">
        <f t="shared" si="3"/>
        <v>23901</v>
      </c>
    </row>
    <row r="33" spans="1:5" ht="15" customHeight="1" x14ac:dyDescent="0.2">
      <c r="A33" s="8" t="s">
        <v>22</v>
      </c>
      <c r="B33" s="9">
        <f>SUM(B21:B32)</f>
        <v>19075</v>
      </c>
      <c r="C33" s="9">
        <f>SUM(C21:C32)</f>
        <v>16008</v>
      </c>
      <c r="D33" s="10">
        <f>SUM(D21:D32)</f>
        <v>3067</v>
      </c>
      <c r="E33" s="10">
        <f>E32</f>
        <v>23901</v>
      </c>
    </row>
    <row r="34" spans="1:5" ht="15" customHeight="1" x14ac:dyDescent="0.2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24126</v>
      </c>
    </row>
    <row r="35" spans="1:5" ht="15" customHeight="1" x14ac:dyDescent="0.2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24522</v>
      </c>
    </row>
    <row r="36" spans="1:5" ht="15" customHeight="1" x14ac:dyDescent="0.2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24634</v>
      </c>
    </row>
    <row r="37" spans="1:5" ht="15" customHeight="1" x14ac:dyDescent="0.2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24694</v>
      </c>
    </row>
    <row r="38" spans="1:5" ht="15" customHeight="1" x14ac:dyDescent="0.2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25242</v>
      </c>
    </row>
    <row r="39" spans="1:5" ht="15" customHeight="1" x14ac:dyDescent="0.2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26245</v>
      </c>
    </row>
    <row r="40" spans="1:5" ht="15" customHeight="1" x14ac:dyDescent="0.2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26087</v>
      </c>
    </row>
    <row r="41" spans="1:5" ht="15" customHeight="1" x14ac:dyDescent="0.2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25911</v>
      </c>
    </row>
    <row r="42" spans="1:5" ht="15" customHeight="1" x14ac:dyDescent="0.2">
      <c r="A42" s="6" t="s">
        <v>16</v>
      </c>
      <c r="B42" s="20">
        <v>1749</v>
      </c>
      <c r="C42" s="20">
        <v>1682</v>
      </c>
      <c r="D42" s="5">
        <f t="shared" si="4"/>
        <v>67</v>
      </c>
      <c r="E42" s="5">
        <f t="shared" si="5"/>
        <v>25978</v>
      </c>
    </row>
    <row r="43" spans="1:5" ht="15" customHeight="1" x14ac:dyDescent="0.2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26134</v>
      </c>
    </row>
    <row r="44" spans="1:5" ht="15" customHeight="1" x14ac:dyDescent="0.2">
      <c r="A44" s="6" t="s">
        <v>18</v>
      </c>
      <c r="B44" s="20">
        <v>1272</v>
      </c>
      <c r="C44" s="20">
        <v>1616</v>
      </c>
      <c r="D44" s="5">
        <f t="shared" si="4"/>
        <v>-344</v>
      </c>
      <c r="E44" s="5">
        <f t="shared" si="5"/>
        <v>25790</v>
      </c>
    </row>
    <row r="45" spans="1:5" ht="15" customHeight="1" x14ac:dyDescent="0.2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24896</v>
      </c>
    </row>
    <row r="46" spans="1:5" ht="15" customHeight="1" x14ac:dyDescent="0.2">
      <c r="A46" s="8" t="s">
        <v>24</v>
      </c>
      <c r="B46" s="21">
        <f>SUM(B34:B45)</f>
        <v>19325</v>
      </c>
      <c r="C46" s="21">
        <f>SUM(C34:C45)</f>
        <v>18330</v>
      </c>
      <c r="D46" s="10">
        <f>SUM(D34:D45)</f>
        <v>995</v>
      </c>
      <c r="E46" s="10">
        <f>E45</f>
        <v>24896</v>
      </c>
    </row>
    <row r="47" spans="1:5" ht="15" customHeight="1" x14ac:dyDescent="0.2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24530</v>
      </c>
    </row>
    <row r="48" spans="1:5" ht="15" customHeight="1" x14ac:dyDescent="0.2">
      <c r="A48" s="6" t="s">
        <v>9</v>
      </c>
      <c r="B48" s="20">
        <v>1410</v>
      </c>
      <c r="C48" s="20">
        <v>1364</v>
      </c>
      <c r="D48" s="5">
        <f t="shared" si="6"/>
        <v>46</v>
      </c>
      <c r="E48" s="5">
        <f t="shared" ref="E48:E58" si="7">E47+D48</f>
        <v>24576</v>
      </c>
    </row>
    <row r="49" spans="1:5" ht="15" customHeight="1" x14ac:dyDescent="0.2">
      <c r="A49" s="6" t="s">
        <v>10</v>
      </c>
      <c r="B49" s="20">
        <v>1490</v>
      </c>
      <c r="C49" s="20">
        <v>1347</v>
      </c>
      <c r="D49" s="5">
        <f t="shared" si="6"/>
        <v>143</v>
      </c>
      <c r="E49" s="5">
        <f t="shared" si="7"/>
        <v>24719</v>
      </c>
    </row>
    <row r="50" spans="1:5" ht="15" customHeight="1" x14ac:dyDescent="0.2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24580</v>
      </c>
    </row>
    <row r="51" spans="1:5" ht="15" customHeight="1" x14ac:dyDescent="0.2">
      <c r="A51" s="6" t="s">
        <v>12</v>
      </c>
      <c r="B51" s="20">
        <v>1966</v>
      </c>
      <c r="C51" s="20">
        <v>1374</v>
      </c>
      <c r="D51" s="5">
        <f t="shared" si="6"/>
        <v>592</v>
      </c>
      <c r="E51" s="5">
        <f t="shared" si="7"/>
        <v>25172</v>
      </c>
    </row>
    <row r="52" spans="1:5" ht="15" customHeight="1" x14ac:dyDescent="0.2">
      <c r="A52" s="6" t="s">
        <v>13</v>
      </c>
      <c r="B52" s="20">
        <v>2381</v>
      </c>
      <c r="C52" s="20">
        <v>1404</v>
      </c>
      <c r="D52" s="5">
        <f t="shared" si="6"/>
        <v>977</v>
      </c>
      <c r="E52" s="5">
        <f t="shared" si="7"/>
        <v>26149</v>
      </c>
    </row>
    <row r="53" spans="1:5" ht="15" customHeight="1" x14ac:dyDescent="0.2">
      <c r="A53" s="6" t="s">
        <v>14</v>
      </c>
      <c r="B53" s="20">
        <v>2331</v>
      </c>
      <c r="C53" s="20">
        <v>1610</v>
      </c>
      <c r="D53" s="5">
        <f t="shared" si="6"/>
        <v>721</v>
      </c>
      <c r="E53" s="5">
        <f t="shared" si="7"/>
        <v>26870</v>
      </c>
    </row>
    <row r="54" spans="1:5" ht="15" customHeight="1" x14ac:dyDescent="0.2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27147</v>
      </c>
    </row>
    <row r="55" spans="1:5" ht="15" customHeight="1" x14ac:dyDescent="0.2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27836</v>
      </c>
    </row>
    <row r="56" spans="1:5" ht="15" customHeight="1" x14ac:dyDescent="0.2">
      <c r="A56" s="6" t="s">
        <v>17</v>
      </c>
      <c r="B56" s="20">
        <v>2046</v>
      </c>
      <c r="C56" s="20">
        <v>1417</v>
      </c>
      <c r="D56" s="5">
        <f t="shared" si="6"/>
        <v>629</v>
      </c>
      <c r="E56" s="5">
        <f t="shared" si="7"/>
        <v>28465</v>
      </c>
    </row>
    <row r="57" spans="1:5" ht="15" customHeight="1" x14ac:dyDescent="0.2">
      <c r="A57" s="6" t="s">
        <v>18</v>
      </c>
      <c r="B57" s="20">
        <v>1594</v>
      </c>
      <c r="C57" s="20">
        <v>1809</v>
      </c>
      <c r="D57" s="5">
        <f t="shared" si="6"/>
        <v>-215</v>
      </c>
      <c r="E57" s="5">
        <f t="shared" si="7"/>
        <v>28250</v>
      </c>
    </row>
    <row r="58" spans="1:5" ht="15" customHeight="1" x14ac:dyDescent="0.2">
      <c r="A58" s="6" t="s">
        <v>19</v>
      </c>
      <c r="B58" s="20">
        <v>1103</v>
      </c>
      <c r="C58" s="20">
        <v>1978</v>
      </c>
      <c r="D58" s="5">
        <f t="shared" si="6"/>
        <v>-875</v>
      </c>
      <c r="E58" s="5">
        <f t="shared" si="7"/>
        <v>27375</v>
      </c>
    </row>
    <row r="59" spans="1:5" ht="15" customHeight="1" x14ac:dyDescent="0.2">
      <c r="A59" s="8" t="s">
        <v>35</v>
      </c>
      <c r="B59" s="9">
        <f>SUM(B47:B58)</f>
        <v>21536</v>
      </c>
      <c r="C59" s="9">
        <f>SUM(C47:C58)</f>
        <v>19057</v>
      </c>
      <c r="D59" s="10">
        <f>SUM(D47:D58)</f>
        <v>2479</v>
      </c>
      <c r="E59" s="10">
        <f>E58</f>
        <v>27375</v>
      </c>
    </row>
    <row r="60" spans="1:5" ht="15" customHeight="1" x14ac:dyDescent="0.2">
      <c r="A60" s="2" t="s">
        <v>37</v>
      </c>
      <c r="B60" s="22">
        <v>1520</v>
      </c>
      <c r="C60" s="22">
        <v>1806</v>
      </c>
      <c r="D60" s="4">
        <f t="shared" ref="D60:D71" si="8">B60-C60</f>
        <v>-286</v>
      </c>
      <c r="E60" s="4">
        <f>E58+D60</f>
        <v>27089</v>
      </c>
    </row>
    <row r="61" spans="1:5" ht="15" customHeight="1" x14ac:dyDescent="0.2">
      <c r="A61" s="6" t="s">
        <v>9</v>
      </c>
      <c r="B61" s="20">
        <v>1715</v>
      </c>
      <c r="C61" s="20">
        <v>1320</v>
      </c>
      <c r="D61" s="5">
        <f t="shared" si="8"/>
        <v>395</v>
      </c>
      <c r="E61" s="5">
        <f t="shared" ref="E61:E71" si="9">E60+D61</f>
        <v>27484</v>
      </c>
    </row>
    <row r="62" spans="1:5" ht="15" customHeight="1" x14ac:dyDescent="0.2">
      <c r="A62" s="6" t="s">
        <v>10</v>
      </c>
      <c r="B62" s="20">
        <v>1902</v>
      </c>
      <c r="C62" s="20">
        <v>1527</v>
      </c>
      <c r="D62" s="5">
        <f t="shared" si="8"/>
        <v>375</v>
      </c>
      <c r="E62" s="5">
        <f t="shared" si="9"/>
        <v>27859</v>
      </c>
    </row>
    <row r="63" spans="1:5" ht="15" customHeight="1" x14ac:dyDescent="0.2">
      <c r="A63" s="6" t="s">
        <v>11</v>
      </c>
      <c r="B63" s="20">
        <v>1980</v>
      </c>
      <c r="C63" s="20">
        <v>1505</v>
      </c>
      <c r="D63" s="5">
        <f t="shared" si="8"/>
        <v>475</v>
      </c>
      <c r="E63" s="5">
        <f t="shared" si="9"/>
        <v>28334</v>
      </c>
    </row>
    <row r="64" spans="1:5" ht="15" customHeight="1" x14ac:dyDescent="0.2">
      <c r="A64" s="6" t="s">
        <v>12</v>
      </c>
      <c r="B64" s="20">
        <v>2234</v>
      </c>
      <c r="C64" s="20">
        <v>1645</v>
      </c>
      <c r="D64" s="5">
        <f t="shared" si="8"/>
        <v>589</v>
      </c>
      <c r="E64" s="5">
        <f t="shared" si="9"/>
        <v>28923</v>
      </c>
    </row>
    <row r="65" spans="1:5" ht="15" customHeight="1" x14ac:dyDescent="0.2">
      <c r="A65" s="6" t="s">
        <v>13</v>
      </c>
      <c r="B65" s="20">
        <v>2282</v>
      </c>
      <c r="C65" s="20">
        <v>1526</v>
      </c>
      <c r="D65" s="5">
        <f t="shared" si="8"/>
        <v>756</v>
      </c>
      <c r="E65" s="5">
        <f t="shared" si="9"/>
        <v>29679</v>
      </c>
    </row>
    <row r="66" spans="1:5" ht="15" customHeight="1" x14ac:dyDescent="0.2">
      <c r="A66" s="6" t="s">
        <v>14</v>
      </c>
      <c r="B66" s="20">
        <v>2470</v>
      </c>
      <c r="C66" s="20">
        <v>1830</v>
      </c>
      <c r="D66" s="5">
        <f t="shared" si="8"/>
        <v>640</v>
      </c>
      <c r="E66" s="5">
        <f t="shared" si="9"/>
        <v>30319</v>
      </c>
    </row>
    <row r="67" spans="1:5" ht="15" customHeight="1" x14ac:dyDescent="0.2">
      <c r="A67" s="6" t="s">
        <v>15</v>
      </c>
      <c r="B67" s="20">
        <v>2192</v>
      </c>
      <c r="C67" s="20">
        <v>1938</v>
      </c>
      <c r="D67" s="5">
        <f t="shared" si="8"/>
        <v>254</v>
      </c>
      <c r="E67" s="5">
        <f t="shared" si="9"/>
        <v>30573</v>
      </c>
    </row>
    <row r="68" spans="1:5" ht="15" customHeight="1" x14ac:dyDescent="0.2">
      <c r="A68" s="6" t="s">
        <v>16</v>
      </c>
      <c r="B68" s="20">
        <v>1767</v>
      </c>
      <c r="C68" s="20">
        <v>1872</v>
      </c>
      <c r="D68" s="5">
        <f t="shared" si="8"/>
        <v>-105</v>
      </c>
      <c r="E68" s="5">
        <f t="shared" si="9"/>
        <v>30468</v>
      </c>
    </row>
    <row r="69" spans="1:5" ht="15" customHeight="1" x14ac:dyDescent="0.2">
      <c r="A69" s="6" t="s">
        <v>17</v>
      </c>
      <c r="B69" s="20">
        <v>1667</v>
      </c>
      <c r="C69" s="20">
        <v>1951</v>
      </c>
      <c r="D69" s="5">
        <f t="shared" si="8"/>
        <v>-284</v>
      </c>
      <c r="E69" s="5">
        <f t="shared" si="9"/>
        <v>30184</v>
      </c>
    </row>
    <row r="70" spans="1:5" ht="15" customHeight="1" x14ac:dyDescent="0.2">
      <c r="A70" s="6" t="s">
        <v>39</v>
      </c>
      <c r="B70" s="20">
        <v>1617</v>
      </c>
      <c r="C70" s="20">
        <v>1789</v>
      </c>
      <c r="D70" s="5">
        <f t="shared" si="8"/>
        <v>-172</v>
      </c>
      <c r="E70" s="5">
        <f t="shared" si="9"/>
        <v>30012</v>
      </c>
    </row>
    <row r="71" spans="1:5" ht="15" hidden="1" customHeight="1" x14ac:dyDescent="0.2">
      <c r="A71" s="6" t="s">
        <v>26</v>
      </c>
      <c r="B71" s="20">
        <v>0</v>
      </c>
      <c r="C71" s="20">
        <v>0</v>
      </c>
      <c r="D71" s="5">
        <f t="shared" si="8"/>
        <v>0</v>
      </c>
      <c r="E71" s="5">
        <f t="shared" si="9"/>
        <v>30012</v>
      </c>
    </row>
    <row r="72" spans="1:5" ht="15" customHeight="1" x14ac:dyDescent="0.2">
      <c r="A72" s="8" t="s">
        <v>36</v>
      </c>
      <c r="B72" s="9">
        <f>SUM(B60:B71)</f>
        <v>21346</v>
      </c>
      <c r="C72" s="9">
        <f>SUM(C60:C71)</f>
        <v>18709</v>
      </c>
      <c r="D72" s="10">
        <f>SUM(D60:D71)</f>
        <v>2637</v>
      </c>
      <c r="E72" s="10">
        <f>E71</f>
        <v>30012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31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">
      <c r="A20" s="8" t="s">
        <v>20</v>
      </c>
      <c r="B20" s="9">
        <f>SUM(B8:B19)</f>
        <v>5196</v>
      </c>
      <c r="C20" s="9">
        <f>SUM(C8:C19)</f>
        <v>3459</v>
      </c>
      <c r="D20" s="9">
        <f>SUM(D8:D19)</f>
        <v>1737</v>
      </c>
      <c r="E20" s="10">
        <f>E19</f>
        <v>6779</v>
      </c>
    </row>
    <row r="21" spans="1:5" ht="15" customHeight="1" x14ac:dyDescent="0.2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">
      <c r="A33" s="8" t="s">
        <v>22</v>
      </c>
      <c r="B33" s="9">
        <f>SUM(B21:B32)</f>
        <v>5401</v>
      </c>
      <c r="C33" s="9">
        <f>SUM(C21:C32)</f>
        <v>5983</v>
      </c>
      <c r="D33" s="10">
        <f>SUM(D21:D32)</f>
        <v>-582</v>
      </c>
      <c r="E33" s="10">
        <f>E32</f>
        <v>6197</v>
      </c>
    </row>
    <row r="34" spans="1:5" ht="15" customHeight="1" x14ac:dyDescent="0.2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">
      <c r="A46" s="8" t="s">
        <v>24</v>
      </c>
      <c r="B46" s="9">
        <f>SUM(B34:B45)</f>
        <v>4180</v>
      </c>
      <c r="C46" s="9">
        <f>SUM(C34:C45)</f>
        <v>4479</v>
      </c>
      <c r="D46" s="10">
        <f>SUM(D34:D45)</f>
        <v>-299</v>
      </c>
      <c r="E46" s="10">
        <f>E45</f>
        <v>5898</v>
      </c>
    </row>
    <row r="47" spans="1:5" ht="15" customHeight="1" x14ac:dyDescent="0.2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6010</v>
      </c>
    </row>
    <row r="55" spans="1:5" ht="15" customHeight="1" x14ac:dyDescent="0.2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6042</v>
      </c>
    </row>
    <row r="56" spans="1:5" ht="15" customHeight="1" x14ac:dyDescent="0.2">
      <c r="A56" s="6" t="s">
        <v>17</v>
      </c>
      <c r="B56" s="7">
        <v>331</v>
      </c>
      <c r="C56" s="11">
        <v>397</v>
      </c>
      <c r="D56" s="5">
        <f t="shared" si="6"/>
        <v>-66</v>
      </c>
      <c r="E56" s="5">
        <f t="shared" si="7"/>
        <v>5976</v>
      </c>
    </row>
    <row r="57" spans="1:5" ht="15" customHeight="1" x14ac:dyDescent="0.2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">
      <c r="A59" s="8" t="s">
        <v>35</v>
      </c>
      <c r="B59" s="9">
        <f>SUM(B47:B58)</f>
        <v>4685</v>
      </c>
      <c r="C59" s="9">
        <f>SUM(C47:C58)</f>
        <v>4671</v>
      </c>
      <c r="D59" s="10">
        <f>SUM(D47:D58)</f>
        <v>14</v>
      </c>
      <c r="E59" s="10">
        <f>E58</f>
        <v>5912</v>
      </c>
    </row>
    <row r="60" spans="1:5" ht="15" customHeight="1" x14ac:dyDescent="0.2">
      <c r="A60" s="2" t="s">
        <v>37</v>
      </c>
      <c r="B60" s="3">
        <v>359</v>
      </c>
      <c r="C60" s="3">
        <v>355</v>
      </c>
      <c r="D60" s="4">
        <f t="shared" ref="D60:D71" si="8">B60-C60</f>
        <v>4</v>
      </c>
      <c r="E60" s="4">
        <f>E58+D60</f>
        <v>5916</v>
      </c>
    </row>
    <row r="61" spans="1:5" ht="15" customHeight="1" x14ac:dyDescent="0.2">
      <c r="A61" s="6" t="s">
        <v>9</v>
      </c>
      <c r="B61" s="7">
        <v>424</v>
      </c>
      <c r="C61" s="7">
        <v>337</v>
      </c>
      <c r="D61" s="5">
        <f t="shared" si="8"/>
        <v>87</v>
      </c>
      <c r="E61" s="5">
        <f t="shared" ref="E61:E71" si="9">E60+D61</f>
        <v>6003</v>
      </c>
    </row>
    <row r="62" spans="1:5" ht="15" customHeight="1" x14ac:dyDescent="0.2">
      <c r="A62" s="6" t="s">
        <v>10</v>
      </c>
      <c r="B62" s="7">
        <v>492</v>
      </c>
      <c r="C62" s="7">
        <v>387</v>
      </c>
      <c r="D62" s="5">
        <f t="shared" si="8"/>
        <v>105</v>
      </c>
      <c r="E62" s="5">
        <f t="shared" si="9"/>
        <v>6108</v>
      </c>
    </row>
    <row r="63" spans="1:5" ht="15" customHeight="1" x14ac:dyDescent="0.2">
      <c r="A63" s="6" t="s">
        <v>11</v>
      </c>
      <c r="B63" s="7">
        <v>439</v>
      </c>
      <c r="C63" s="7">
        <v>415</v>
      </c>
      <c r="D63" s="5">
        <f t="shared" si="8"/>
        <v>24</v>
      </c>
      <c r="E63" s="5">
        <f t="shared" si="9"/>
        <v>6132</v>
      </c>
    </row>
    <row r="64" spans="1:5" ht="12.75" customHeight="1" x14ac:dyDescent="0.2">
      <c r="A64" s="6" t="s">
        <v>12</v>
      </c>
      <c r="B64" s="7">
        <v>452</v>
      </c>
      <c r="C64" s="11">
        <v>454</v>
      </c>
      <c r="D64" s="5">
        <f t="shared" si="8"/>
        <v>-2</v>
      </c>
      <c r="E64" s="5">
        <f t="shared" si="9"/>
        <v>6130</v>
      </c>
    </row>
    <row r="65" spans="1:5" ht="15" customHeight="1" x14ac:dyDescent="0.2">
      <c r="A65" s="6" t="s">
        <v>13</v>
      </c>
      <c r="B65" s="7">
        <v>348</v>
      </c>
      <c r="C65" s="11">
        <v>376</v>
      </c>
      <c r="D65" s="5">
        <f t="shared" si="8"/>
        <v>-28</v>
      </c>
      <c r="E65" s="5">
        <f t="shared" si="9"/>
        <v>6102</v>
      </c>
    </row>
    <row r="66" spans="1:5" ht="15" customHeight="1" x14ac:dyDescent="0.2">
      <c r="A66" s="6" t="s">
        <v>14</v>
      </c>
      <c r="B66" s="7">
        <v>467</v>
      </c>
      <c r="C66" s="11">
        <v>289</v>
      </c>
      <c r="D66" s="5">
        <f t="shared" si="8"/>
        <v>178</v>
      </c>
      <c r="E66" s="5">
        <f t="shared" si="9"/>
        <v>6280</v>
      </c>
    </row>
    <row r="67" spans="1:5" ht="15" customHeight="1" x14ac:dyDescent="0.2">
      <c r="A67" s="6" t="s">
        <v>15</v>
      </c>
      <c r="B67" s="7">
        <v>560</v>
      </c>
      <c r="C67" s="11">
        <v>339</v>
      </c>
      <c r="D67" s="5">
        <f t="shared" si="8"/>
        <v>221</v>
      </c>
      <c r="E67" s="5">
        <f t="shared" si="9"/>
        <v>6501</v>
      </c>
    </row>
    <row r="68" spans="1:5" ht="15" customHeight="1" x14ac:dyDescent="0.2">
      <c r="A68" s="6" t="s">
        <v>16</v>
      </c>
      <c r="B68" s="7">
        <v>526</v>
      </c>
      <c r="C68" s="11">
        <v>425</v>
      </c>
      <c r="D68" s="5">
        <f t="shared" si="8"/>
        <v>101</v>
      </c>
      <c r="E68" s="5">
        <f t="shared" si="9"/>
        <v>6602</v>
      </c>
    </row>
    <row r="69" spans="1:5" ht="15" customHeight="1" x14ac:dyDescent="0.2">
      <c r="A69" s="6" t="s">
        <v>17</v>
      </c>
      <c r="B69" s="7">
        <v>431</v>
      </c>
      <c r="C69" s="11">
        <v>412</v>
      </c>
      <c r="D69" s="5">
        <f t="shared" si="8"/>
        <v>19</v>
      </c>
      <c r="E69" s="5">
        <f t="shared" si="9"/>
        <v>6621</v>
      </c>
    </row>
    <row r="70" spans="1:5" ht="15" customHeight="1" x14ac:dyDescent="0.2">
      <c r="A70" s="6" t="s">
        <v>39</v>
      </c>
      <c r="B70" s="7">
        <v>502</v>
      </c>
      <c r="C70" s="11">
        <v>349</v>
      </c>
      <c r="D70" s="5">
        <f t="shared" si="8"/>
        <v>153</v>
      </c>
      <c r="E70" s="5">
        <f t="shared" si="9"/>
        <v>6774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6774</v>
      </c>
    </row>
    <row r="72" spans="1:5" ht="15" customHeight="1" x14ac:dyDescent="0.2">
      <c r="A72" s="8" t="s">
        <v>36</v>
      </c>
      <c r="B72" s="9">
        <f>SUM(B60:B71)</f>
        <v>5000</v>
      </c>
      <c r="C72" s="9">
        <f>SUM(C60:C71)</f>
        <v>4138</v>
      </c>
      <c r="D72" s="10">
        <f>SUM(D60:D71)</f>
        <v>862</v>
      </c>
      <c r="E72" s="10">
        <f>E71</f>
        <v>6774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2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D78" s="18"/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I9" sqref="I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63687</v>
      </c>
    </row>
    <row r="9" spans="1:5" ht="15" customHeight="1" x14ac:dyDescent="0.2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63009</v>
      </c>
    </row>
    <row r="10" spans="1:5" ht="15" customHeight="1" x14ac:dyDescent="0.2">
      <c r="A10" s="6" t="s">
        <v>10</v>
      </c>
      <c r="B10" s="7">
        <v>4278</v>
      </c>
      <c r="C10" s="7">
        <v>4278</v>
      </c>
      <c r="D10" s="5">
        <f t="shared" si="0"/>
        <v>0</v>
      </c>
      <c r="E10" s="5">
        <f t="shared" si="1"/>
        <v>63009</v>
      </c>
    </row>
    <row r="11" spans="1:5" ht="15" customHeight="1" x14ac:dyDescent="0.2">
      <c r="A11" s="6" t="s">
        <v>11</v>
      </c>
      <c r="B11" s="7">
        <v>2205</v>
      </c>
      <c r="C11" s="7">
        <v>4010</v>
      </c>
      <c r="D11" s="5">
        <f t="shared" si="0"/>
        <v>-1805</v>
      </c>
      <c r="E11" s="5">
        <f t="shared" si="1"/>
        <v>61204</v>
      </c>
    </row>
    <row r="12" spans="1:5" ht="15" customHeight="1" x14ac:dyDescent="0.2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60997</v>
      </c>
    </row>
    <row r="13" spans="1:5" ht="15" customHeight="1" x14ac:dyDescent="0.2">
      <c r="A13" s="6" t="s">
        <v>13</v>
      </c>
      <c r="B13" s="7">
        <v>5310</v>
      </c>
      <c r="C13" s="7">
        <v>2872</v>
      </c>
      <c r="D13" s="5">
        <f t="shared" si="0"/>
        <v>2438</v>
      </c>
      <c r="E13" s="5">
        <f t="shared" si="1"/>
        <v>63435</v>
      </c>
    </row>
    <row r="14" spans="1:5" ht="15" customHeight="1" x14ac:dyDescent="0.2">
      <c r="A14" s="6" t="s">
        <v>14</v>
      </c>
      <c r="B14" s="7">
        <v>6573</v>
      </c>
      <c r="C14" s="7">
        <v>3335</v>
      </c>
      <c r="D14" s="5">
        <f t="shared" si="0"/>
        <v>3238</v>
      </c>
      <c r="E14" s="5">
        <f t="shared" si="1"/>
        <v>66673</v>
      </c>
    </row>
    <row r="15" spans="1:5" ht="15" customHeight="1" x14ac:dyDescent="0.2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69979</v>
      </c>
    </row>
    <row r="16" spans="1:5" ht="15" customHeight="1" x14ac:dyDescent="0.2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73683</v>
      </c>
    </row>
    <row r="17" spans="1:5" ht="15" customHeight="1" x14ac:dyDescent="0.2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74836</v>
      </c>
    </row>
    <row r="18" spans="1:5" ht="15" customHeight="1" x14ac:dyDescent="0.2">
      <c r="A18" s="6" t="s">
        <v>18</v>
      </c>
      <c r="B18" s="7">
        <v>4230</v>
      </c>
      <c r="C18" s="7">
        <v>6191</v>
      </c>
      <c r="D18" s="5">
        <f t="shared" si="0"/>
        <v>-1961</v>
      </c>
      <c r="E18" s="5">
        <f t="shared" si="1"/>
        <v>72875</v>
      </c>
    </row>
    <row r="19" spans="1:5" ht="15" customHeight="1" x14ac:dyDescent="0.2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68426</v>
      </c>
    </row>
    <row r="20" spans="1:5" ht="15" customHeight="1" x14ac:dyDescent="0.2">
      <c r="A20" s="8" t="s">
        <v>20</v>
      </c>
      <c r="B20" s="9">
        <f>SUM(B8:B19)</f>
        <v>57361</v>
      </c>
      <c r="C20" s="9">
        <f>SUM(C8:C19)</f>
        <v>52940</v>
      </c>
      <c r="D20" s="9">
        <f>SUM(D8:D19)</f>
        <v>4421</v>
      </c>
      <c r="E20" s="10">
        <f>E19</f>
        <v>68426</v>
      </c>
    </row>
    <row r="21" spans="1:5" ht="15" customHeight="1" x14ac:dyDescent="0.2">
      <c r="A21" s="2" t="s">
        <v>21</v>
      </c>
      <c r="B21" s="3">
        <v>4740</v>
      </c>
      <c r="C21" s="3">
        <v>4571</v>
      </c>
      <c r="D21" s="4">
        <f t="shared" ref="D21:D32" si="2">B21-C21</f>
        <v>169</v>
      </c>
      <c r="E21" s="4">
        <f>E19+D21</f>
        <v>68595</v>
      </c>
    </row>
    <row r="22" spans="1:5" ht="15" customHeight="1" x14ac:dyDescent="0.2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69359</v>
      </c>
    </row>
    <row r="23" spans="1:5" ht="13.5" customHeight="1" x14ac:dyDescent="0.2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69515</v>
      </c>
    </row>
    <row r="24" spans="1:5" ht="15" customHeight="1" x14ac:dyDescent="0.2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70298</v>
      </c>
    </row>
    <row r="25" spans="1:5" ht="15" customHeight="1" x14ac:dyDescent="0.2">
      <c r="A25" s="6" t="s">
        <v>12</v>
      </c>
      <c r="B25" s="7">
        <v>7745</v>
      </c>
      <c r="C25" s="7">
        <v>4568</v>
      </c>
      <c r="D25" s="5">
        <f t="shared" si="2"/>
        <v>3177</v>
      </c>
      <c r="E25" s="5">
        <f t="shared" si="3"/>
        <v>73475</v>
      </c>
    </row>
    <row r="26" spans="1:5" ht="15" customHeight="1" x14ac:dyDescent="0.2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77090</v>
      </c>
    </row>
    <row r="27" spans="1:5" ht="15" customHeight="1" x14ac:dyDescent="0.2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79726</v>
      </c>
    </row>
    <row r="28" spans="1:5" ht="15" customHeight="1" x14ac:dyDescent="0.2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81335</v>
      </c>
    </row>
    <row r="29" spans="1:5" ht="15" customHeight="1" x14ac:dyDescent="0.2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83758</v>
      </c>
    </row>
    <row r="30" spans="1:5" ht="15" customHeight="1" x14ac:dyDescent="0.2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84620</v>
      </c>
    </row>
    <row r="31" spans="1:5" ht="17.25" customHeight="1" x14ac:dyDescent="0.2">
      <c r="A31" s="6" t="s">
        <v>18</v>
      </c>
      <c r="B31" s="7">
        <v>6201</v>
      </c>
      <c r="C31" s="7">
        <v>5552</v>
      </c>
      <c r="D31" s="5">
        <f t="shared" si="2"/>
        <v>649</v>
      </c>
      <c r="E31" s="5">
        <f t="shared" si="3"/>
        <v>85269</v>
      </c>
    </row>
    <row r="32" spans="1:5" ht="15" customHeight="1" x14ac:dyDescent="0.2">
      <c r="A32" s="6" t="s">
        <v>19</v>
      </c>
      <c r="B32" s="7">
        <v>3705</v>
      </c>
      <c r="C32" s="7">
        <v>6860</v>
      </c>
      <c r="D32" s="5">
        <f t="shared" si="2"/>
        <v>-3155</v>
      </c>
      <c r="E32" s="5">
        <f t="shared" si="3"/>
        <v>82114</v>
      </c>
    </row>
    <row r="33" spans="1:5" ht="15" customHeight="1" x14ac:dyDescent="0.2">
      <c r="A33" s="8" t="s">
        <v>22</v>
      </c>
      <c r="B33" s="9">
        <f>SUM(B21:B32)</f>
        <v>76090</v>
      </c>
      <c r="C33" s="9">
        <f>SUM(C21:C32)</f>
        <v>62402</v>
      </c>
      <c r="D33" s="10">
        <f>SUM(D21:D32)</f>
        <v>13688</v>
      </c>
      <c r="E33" s="10">
        <f>E32</f>
        <v>82114</v>
      </c>
    </row>
    <row r="34" spans="1:5" ht="15" customHeight="1" x14ac:dyDescent="0.2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80484</v>
      </c>
    </row>
    <row r="35" spans="1:5" ht="15" customHeight="1" x14ac:dyDescent="0.2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80120</v>
      </c>
    </row>
    <row r="36" spans="1:5" ht="15" customHeight="1" x14ac:dyDescent="0.2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80042</v>
      </c>
    </row>
    <row r="37" spans="1:5" ht="15" customHeight="1" x14ac:dyDescent="0.2">
      <c r="A37" s="6" t="s">
        <v>11</v>
      </c>
      <c r="B37" s="7">
        <v>6516</v>
      </c>
      <c r="C37" s="7">
        <v>5579</v>
      </c>
      <c r="D37" s="5">
        <f t="shared" si="4"/>
        <v>937</v>
      </c>
      <c r="E37" s="5">
        <f t="shared" si="5"/>
        <v>80979</v>
      </c>
    </row>
    <row r="38" spans="1:5" ht="15" customHeight="1" x14ac:dyDescent="0.2">
      <c r="A38" s="6" t="s">
        <v>12</v>
      </c>
      <c r="B38" s="7">
        <v>7722</v>
      </c>
      <c r="C38" s="11">
        <v>5945</v>
      </c>
      <c r="D38" s="5">
        <f t="shared" si="4"/>
        <v>1777</v>
      </c>
      <c r="E38" s="5">
        <f t="shared" si="5"/>
        <v>82756</v>
      </c>
    </row>
    <row r="39" spans="1:5" ht="15" customHeight="1" x14ac:dyDescent="0.2">
      <c r="A39" s="6" t="s">
        <v>13</v>
      </c>
      <c r="B39" s="7">
        <v>8133</v>
      </c>
      <c r="C39" s="11">
        <v>4748</v>
      </c>
      <c r="D39" s="5">
        <f t="shared" si="4"/>
        <v>3385</v>
      </c>
      <c r="E39" s="5">
        <f t="shared" si="5"/>
        <v>86141</v>
      </c>
    </row>
    <row r="40" spans="1:5" ht="15" customHeight="1" x14ac:dyDescent="0.2">
      <c r="A40" s="6" t="s">
        <v>14</v>
      </c>
      <c r="B40" s="7">
        <v>7146</v>
      </c>
      <c r="C40" s="11">
        <v>5769</v>
      </c>
      <c r="D40" s="5">
        <f t="shared" si="4"/>
        <v>1377</v>
      </c>
      <c r="E40" s="5">
        <f t="shared" si="5"/>
        <v>87518</v>
      </c>
    </row>
    <row r="41" spans="1:5" ht="15" customHeight="1" x14ac:dyDescent="0.2">
      <c r="A41" s="6" t="s">
        <v>15</v>
      </c>
      <c r="B41" s="7">
        <v>8065</v>
      </c>
      <c r="C41" s="11">
        <v>6110</v>
      </c>
      <c r="D41" s="5">
        <f t="shared" si="4"/>
        <v>1955</v>
      </c>
      <c r="E41" s="5">
        <f t="shared" si="5"/>
        <v>89473</v>
      </c>
    </row>
    <row r="42" spans="1:5" ht="15" customHeight="1" x14ac:dyDescent="0.2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92242</v>
      </c>
    </row>
    <row r="43" spans="1:5" ht="15" customHeight="1" x14ac:dyDescent="0.2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91721</v>
      </c>
    </row>
    <row r="44" spans="1:5" ht="15" customHeight="1" x14ac:dyDescent="0.2">
      <c r="A44" s="6" t="s">
        <v>18</v>
      </c>
      <c r="B44" s="7">
        <v>4828</v>
      </c>
      <c r="C44" s="11">
        <v>8409</v>
      </c>
      <c r="D44" s="5">
        <f t="shared" si="4"/>
        <v>-3581</v>
      </c>
      <c r="E44" s="5">
        <f t="shared" si="5"/>
        <v>88140</v>
      </c>
    </row>
    <row r="45" spans="1:5" ht="15" customHeight="1" x14ac:dyDescent="0.2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81205</v>
      </c>
    </row>
    <row r="46" spans="1:5" ht="15" customHeight="1" x14ac:dyDescent="0.2">
      <c r="A46" s="8" t="s">
        <v>24</v>
      </c>
      <c r="B46" s="9">
        <f>SUM(B34:B45)</f>
        <v>76197</v>
      </c>
      <c r="C46" s="9">
        <f>SUM(C34:C45)</f>
        <v>77106</v>
      </c>
      <c r="D46" s="10">
        <f>SUM(D34:D45)</f>
        <v>-909</v>
      </c>
      <c r="E46" s="10">
        <f>E45</f>
        <v>81205</v>
      </c>
    </row>
    <row r="47" spans="1:5" ht="15" customHeight="1" x14ac:dyDescent="0.2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79653</v>
      </c>
    </row>
    <row r="48" spans="1:5" ht="15" customHeight="1" x14ac:dyDescent="0.2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79682</v>
      </c>
    </row>
    <row r="49" spans="1:5" ht="15" customHeight="1" x14ac:dyDescent="0.2">
      <c r="A49" s="6" t="s">
        <v>10</v>
      </c>
      <c r="B49" s="7">
        <v>6039</v>
      </c>
      <c r="C49" s="7">
        <v>5939</v>
      </c>
      <c r="D49" s="5">
        <f t="shared" si="6"/>
        <v>100</v>
      </c>
      <c r="E49" s="5">
        <f t="shared" si="7"/>
        <v>79782</v>
      </c>
    </row>
    <row r="50" spans="1:5" ht="15" customHeight="1" x14ac:dyDescent="0.2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80545</v>
      </c>
    </row>
    <row r="51" spans="1:5" ht="15" customHeight="1" x14ac:dyDescent="0.2">
      <c r="A51" s="6" t="s">
        <v>12</v>
      </c>
      <c r="B51" s="7">
        <v>8012</v>
      </c>
      <c r="C51" s="11">
        <v>5000</v>
      </c>
      <c r="D51" s="5">
        <f t="shared" si="6"/>
        <v>3012</v>
      </c>
      <c r="E51" s="5">
        <f t="shared" si="7"/>
        <v>83557</v>
      </c>
    </row>
    <row r="52" spans="1:5" ht="15" customHeight="1" x14ac:dyDescent="0.2">
      <c r="A52" s="6" t="s">
        <v>13</v>
      </c>
      <c r="B52" s="7">
        <v>8754</v>
      </c>
      <c r="C52" s="11">
        <v>4923</v>
      </c>
      <c r="D52" s="5">
        <f t="shared" si="6"/>
        <v>3831</v>
      </c>
      <c r="E52" s="5">
        <f t="shared" si="7"/>
        <v>87388</v>
      </c>
    </row>
    <row r="53" spans="1:5" ht="15" customHeight="1" x14ac:dyDescent="0.2">
      <c r="A53" s="6" t="s">
        <v>14</v>
      </c>
      <c r="B53" s="7">
        <v>7806</v>
      </c>
      <c r="C53" s="11">
        <v>4723</v>
      </c>
      <c r="D53" s="5">
        <f t="shared" si="6"/>
        <v>3083</v>
      </c>
      <c r="E53" s="5">
        <f t="shared" si="7"/>
        <v>90471</v>
      </c>
    </row>
    <row r="54" spans="1:5" ht="15" customHeight="1" x14ac:dyDescent="0.2">
      <c r="A54" s="6" t="s">
        <v>15</v>
      </c>
      <c r="B54" s="7">
        <v>8931</v>
      </c>
      <c r="C54" s="11">
        <v>6231</v>
      </c>
      <c r="D54" s="5">
        <f t="shared" si="6"/>
        <v>2700</v>
      </c>
      <c r="E54" s="5">
        <f t="shared" si="7"/>
        <v>93171</v>
      </c>
    </row>
    <row r="55" spans="1:5" ht="15" customHeight="1" x14ac:dyDescent="0.2">
      <c r="A55" s="6" t="s">
        <v>16</v>
      </c>
      <c r="B55" s="7">
        <v>8101</v>
      </c>
      <c r="C55" s="11">
        <v>5385</v>
      </c>
      <c r="D55" s="5">
        <f t="shared" si="6"/>
        <v>2716</v>
      </c>
      <c r="E55" s="5">
        <f t="shared" si="7"/>
        <v>95887</v>
      </c>
    </row>
    <row r="56" spans="1:5" ht="15" customHeight="1" x14ac:dyDescent="0.2">
      <c r="A56" s="6" t="s">
        <v>17</v>
      </c>
      <c r="B56" s="7">
        <v>6896</v>
      </c>
      <c r="C56" s="11">
        <v>5979</v>
      </c>
      <c r="D56" s="5">
        <f t="shared" si="6"/>
        <v>917</v>
      </c>
      <c r="E56" s="5">
        <f t="shared" si="7"/>
        <v>96804</v>
      </c>
    </row>
    <row r="57" spans="1:5" ht="15" customHeight="1" x14ac:dyDescent="0.2">
      <c r="A57" s="6" t="s">
        <v>18</v>
      </c>
      <c r="B57" s="7">
        <v>5777</v>
      </c>
      <c r="C57" s="11">
        <v>8791</v>
      </c>
      <c r="D57" s="5">
        <f t="shared" si="6"/>
        <v>-3014</v>
      </c>
      <c r="E57" s="5">
        <f t="shared" si="7"/>
        <v>93790</v>
      </c>
    </row>
    <row r="58" spans="1:5" ht="15" customHeight="1" x14ac:dyDescent="0.2">
      <c r="A58" s="6" t="s">
        <v>19</v>
      </c>
      <c r="B58" s="7">
        <v>3425</v>
      </c>
      <c r="C58" s="11">
        <v>8261</v>
      </c>
      <c r="D58" s="5">
        <f t="shared" si="6"/>
        <v>-4836</v>
      </c>
      <c r="E58" s="5">
        <f t="shared" si="7"/>
        <v>88954</v>
      </c>
    </row>
    <row r="59" spans="1:5" ht="15" customHeight="1" x14ac:dyDescent="0.2">
      <c r="A59" s="8" t="s">
        <v>35</v>
      </c>
      <c r="B59" s="9">
        <f>SUM(B47:B58)</f>
        <v>80088</v>
      </c>
      <c r="C59" s="9">
        <f>SUM(C47:C58)</f>
        <v>72339</v>
      </c>
      <c r="D59" s="10">
        <f>SUM(D47:D58)</f>
        <v>7749</v>
      </c>
      <c r="E59" s="10">
        <f>E58</f>
        <v>88954</v>
      </c>
    </row>
    <row r="60" spans="1:5" ht="15" customHeight="1" x14ac:dyDescent="0.2">
      <c r="A60" s="2" t="s">
        <v>37</v>
      </c>
      <c r="B60" s="3">
        <v>5434</v>
      </c>
      <c r="C60" s="3">
        <v>5994</v>
      </c>
      <c r="D60" s="4">
        <f t="shared" ref="D60:D71" si="8">B60-C60</f>
        <v>-560</v>
      </c>
      <c r="E60" s="4">
        <f>E58+D60</f>
        <v>88394</v>
      </c>
    </row>
    <row r="61" spans="1:5" ht="15" customHeight="1" x14ac:dyDescent="0.2">
      <c r="A61" s="6" t="s">
        <v>9</v>
      </c>
      <c r="B61" s="7">
        <v>7312</v>
      </c>
      <c r="C61" s="7">
        <v>5549</v>
      </c>
      <c r="D61" s="5">
        <f t="shared" si="8"/>
        <v>1763</v>
      </c>
      <c r="E61" s="5">
        <f t="shared" ref="E61:E71" si="9">E60+D61</f>
        <v>90157</v>
      </c>
    </row>
    <row r="62" spans="1:5" ht="15" customHeight="1" x14ac:dyDescent="0.2">
      <c r="A62" s="6" t="s">
        <v>10</v>
      </c>
      <c r="B62" s="7">
        <v>6955</v>
      </c>
      <c r="C62" s="7">
        <v>6076</v>
      </c>
      <c r="D62" s="5">
        <f t="shared" si="8"/>
        <v>879</v>
      </c>
      <c r="E62" s="5">
        <f t="shared" si="9"/>
        <v>91036</v>
      </c>
    </row>
    <row r="63" spans="1:5" ht="15" customHeight="1" x14ac:dyDescent="0.2">
      <c r="A63" s="6" t="s">
        <v>11</v>
      </c>
      <c r="B63" s="7">
        <v>7521</v>
      </c>
      <c r="C63" s="7">
        <v>6280</v>
      </c>
      <c r="D63" s="5">
        <f t="shared" si="8"/>
        <v>1241</v>
      </c>
      <c r="E63" s="5">
        <f t="shared" si="9"/>
        <v>92277</v>
      </c>
    </row>
    <row r="64" spans="1:5" ht="15" customHeight="1" x14ac:dyDescent="0.2">
      <c r="A64" s="6" t="s">
        <v>12</v>
      </c>
      <c r="B64" s="7">
        <v>8188</v>
      </c>
      <c r="C64" s="11">
        <v>6234</v>
      </c>
      <c r="D64" s="5">
        <f t="shared" si="8"/>
        <v>1954</v>
      </c>
      <c r="E64" s="5">
        <f t="shared" si="9"/>
        <v>94231</v>
      </c>
    </row>
    <row r="65" spans="1:5" ht="15" customHeight="1" x14ac:dyDescent="0.2">
      <c r="A65" s="6" t="s">
        <v>13</v>
      </c>
      <c r="B65" s="7">
        <v>8352</v>
      </c>
      <c r="C65" s="11">
        <v>5296</v>
      </c>
      <c r="D65" s="5">
        <f t="shared" si="8"/>
        <v>3056</v>
      </c>
      <c r="E65" s="5">
        <f t="shared" si="9"/>
        <v>97287</v>
      </c>
    </row>
    <row r="66" spans="1:5" ht="15" customHeight="1" x14ac:dyDescent="0.2">
      <c r="A66" s="6" t="s">
        <v>14</v>
      </c>
      <c r="B66" s="7">
        <v>8321</v>
      </c>
      <c r="C66" s="11">
        <v>6442</v>
      </c>
      <c r="D66" s="5">
        <f t="shared" si="8"/>
        <v>1879</v>
      </c>
      <c r="E66" s="5">
        <f t="shared" si="9"/>
        <v>99166</v>
      </c>
    </row>
    <row r="67" spans="1:5" ht="15" customHeight="1" x14ac:dyDescent="0.2">
      <c r="A67" s="6" t="s">
        <v>15</v>
      </c>
      <c r="B67" s="7">
        <v>8265</v>
      </c>
      <c r="C67" s="11">
        <v>7352</v>
      </c>
      <c r="D67" s="5">
        <f t="shared" si="8"/>
        <v>913</v>
      </c>
      <c r="E67" s="5">
        <f t="shared" si="9"/>
        <v>100079</v>
      </c>
    </row>
    <row r="68" spans="1:5" ht="15" customHeight="1" x14ac:dyDescent="0.2">
      <c r="A68" s="6" t="s">
        <v>16</v>
      </c>
      <c r="B68" s="7">
        <v>8014</v>
      </c>
      <c r="C68" s="11">
        <v>5923</v>
      </c>
      <c r="D68" s="5">
        <f t="shared" si="8"/>
        <v>2091</v>
      </c>
      <c r="E68" s="5">
        <f t="shared" si="9"/>
        <v>102170</v>
      </c>
    </row>
    <row r="69" spans="1:5" ht="15" customHeight="1" x14ac:dyDescent="0.2">
      <c r="A69" s="6" t="s">
        <v>17</v>
      </c>
      <c r="B69" s="7">
        <v>6868</v>
      </c>
      <c r="C69" s="11">
        <v>6743</v>
      </c>
      <c r="D69" s="5">
        <f t="shared" si="8"/>
        <v>125</v>
      </c>
      <c r="E69" s="5">
        <f t="shared" si="9"/>
        <v>102295</v>
      </c>
    </row>
    <row r="70" spans="1:5" ht="15" customHeight="1" x14ac:dyDescent="0.2">
      <c r="A70" s="6" t="s">
        <v>39</v>
      </c>
      <c r="B70" s="7">
        <v>5270</v>
      </c>
      <c r="C70" s="11">
        <v>7328</v>
      </c>
      <c r="D70" s="5">
        <f t="shared" si="8"/>
        <v>-2058</v>
      </c>
      <c r="E70" s="5">
        <f t="shared" si="9"/>
        <v>100237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100237</v>
      </c>
    </row>
    <row r="72" spans="1:5" ht="15" customHeight="1" x14ac:dyDescent="0.2">
      <c r="A72" s="8" t="s">
        <v>36</v>
      </c>
      <c r="B72" s="9">
        <f>SUM(B60:B71)</f>
        <v>80500</v>
      </c>
      <c r="C72" s="9">
        <f>SUM(C60:C71)</f>
        <v>69217</v>
      </c>
      <c r="D72" s="10">
        <f>SUM(D60:D71)</f>
        <v>11283</v>
      </c>
      <c r="E72" s="10">
        <f>E71</f>
        <v>100237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.7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5" activePane="bottomLeft" state="frozen"/>
      <selection pane="bottomLeft" activeCell="H12" sqref="H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33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5088</v>
      </c>
    </row>
    <row r="9" spans="1:5" ht="15" customHeight="1" x14ac:dyDescent="0.2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5106</v>
      </c>
    </row>
    <row r="10" spans="1:5" ht="15" customHeight="1" x14ac:dyDescent="0.2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5070</v>
      </c>
    </row>
    <row r="11" spans="1:5" ht="15" customHeight="1" x14ac:dyDescent="0.2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4918</v>
      </c>
    </row>
    <row r="12" spans="1:5" ht="15" customHeight="1" x14ac:dyDescent="0.2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4819</v>
      </c>
    </row>
    <row r="13" spans="1:5" ht="15" customHeight="1" x14ac:dyDescent="0.2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4725</v>
      </c>
    </row>
    <row r="14" spans="1:5" ht="15" customHeight="1" x14ac:dyDescent="0.2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4941</v>
      </c>
    </row>
    <row r="15" spans="1:5" ht="15" customHeight="1" x14ac:dyDescent="0.2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5202</v>
      </c>
    </row>
    <row r="16" spans="1:5" ht="15" customHeight="1" x14ac:dyDescent="0.2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5314</v>
      </c>
    </row>
    <row r="17" spans="1:5" ht="15" customHeight="1" x14ac:dyDescent="0.2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5326</v>
      </c>
    </row>
    <row r="18" spans="1:5" ht="15" customHeight="1" x14ac:dyDescent="0.2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5272</v>
      </c>
    </row>
    <row r="19" spans="1:5" ht="15" customHeight="1" x14ac:dyDescent="0.2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5179</v>
      </c>
    </row>
    <row r="20" spans="1:5" ht="15" customHeight="1" x14ac:dyDescent="0.2">
      <c r="A20" s="8" t="s">
        <v>20</v>
      </c>
      <c r="B20" s="9">
        <f>SUM(B8:B19)</f>
        <v>3314</v>
      </c>
      <c r="C20" s="9">
        <f>SUM(C8:C19)</f>
        <v>3305</v>
      </c>
      <c r="D20" s="9">
        <f>SUM(D8:D19)</f>
        <v>9</v>
      </c>
      <c r="E20" s="10">
        <f>E19</f>
        <v>5179</v>
      </c>
    </row>
    <row r="21" spans="1:5" ht="15" customHeight="1" x14ac:dyDescent="0.2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4986</v>
      </c>
    </row>
    <row r="22" spans="1:5" ht="15" customHeight="1" x14ac:dyDescent="0.2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5114</v>
      </c>
    </row>
    <row r="23" spans="1:5" ht="15" customHeight="1" x14ac:dyDescent="0.2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5004</v>
      </c>
    </row>
    <row r="24" spans="1:5" ht="15" customHeight="1" x14ac:dyDescent="0.2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4812</v>
      </c>
    </row>
    <row r="25" spans="1:5" ht="15" customHeight="1" x14ac:dyDescent="0.2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5026</v>
      </c>
    </row>
    <row r="26" spans="1:5" ht="15" customHeight="1" x14ac:dyDescent="0.2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5038</v>
      </c>
    </row>
    <row r="27" spans="1:5" ht="15" customHeight="1" x14ac:dyDescent="0.2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5413</v>
      </c>
    </row>
    <row r="28" spans="1:5" ht="15" customHeight="1" x14ac:dyDescent="0.2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5721</v>
      </c>
    </row>
    <row r="29" spans="1:5" ht="15" customHeight="1" x14ac:dyDescent="0.2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5928</v>
      </c>
    </row>
    <row r="30" spans="1:5" ht="15" customHeight="1" x14ac:dyDescent="0.2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5943</v>
      </c>
    </row>
    <row r="31" spans="1:5" ht="15" customHeight="1" x14ac:dyDescent="0.2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6060</v>
      </c>
    </row>
    <row r="32" spans="1:5" ht="15" customHeight="1" x14ac:dyDescent="0.2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5750</v>
      </c>
    </row>
    <row r="33" spans="1:5" ht="15" customHeight="1" x14ac:dyDescent="0.2">
      <c r="A33" s="8" t="s">
        <v>22</v>
      </c>
      <c r="B33" s="9">
        <f>SUM(B21:B32)</f>
        <v>4826</v>
      </c>
      <c r="C33" s="9">
        <f>SUM(C21:C32)</f>
        <v>4255</v>
      </c>
      <c r="D33" s="10">
        <f>SUM(D21:D32)</f>
        <v>571</v>
      </c>
      <c r="E33" s="10">
        <f>E32</f>
        <v>5750</v>
      </c>
    </row>
    <row r="34" spans="1:5" ht="15" customHeight="1" x14ac:dyDescent="0.2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5790</v>
      </c>
    </row>
    <row r="35" spans="1:5" ht="15" customHeight="1" x14ac:dyDescent="0.2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5590</v>
      </c>
    </row>
    <row r="36" spans="1:5" ht="15" customHeight="1" x14ac:dyDescent="0.2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5711</v>
      </c>
    </row>
    <row r="37" spans="1:5" ht="15" customHeight="1" x14ac:dyDescent="0.2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5740</v>
      </c>
    </row>
    <row r="38" spans="1:5" ht="15" customHeight="1" x14ac:dyDescent="0.2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5928</v>
      </c>
    </row>
    <row r="39" spans="1:5" ht="15" customHeight="1" x14ac:dyDescent="0.2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6123</v>
      </c>
    </row>
    <row r="40" spans="1:5" ht="15" customHeight="1" x14ac:dyDescent="0.2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6412</v>
      </c>
    </row>
    <row r="41" spans="1:5" ht="15" customHeight="1" x14ac:dyDescent="0.2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6874</v>
      </c>
    </row>
    <row r="42" spans="1:5" ht="15" customHeight="1" x14ac:dyDescent="0.2">
      <c r="A42" s="6" t="s">
        <v>16</v>
      </c>
      <c r="B42" s="7">
        <v>606</v>
      </c>
      <c r="C42" s="11">
        <v>553</v>
      </c>
      <c r="D42" s="5">
        <f t="shared" si="4"/>
        <v>53</v>
      </c>
      <c r="E42" s="5">
        <f t="shared" si="5"/>
        <v>6927</v>
      </c>
    </row>
    <row r="43" spans="1:5" ht="15" customHeight="1" x14ac:dyDescent="0.2">
      <c r="A43" s="6" t="s">
        <v>17</v>
      </c>
      <c r="B43" s="7">
        <v>470</v>
      </c>
      <c r="C43" s="11">
        <v>457</v>
      </c>
      <c r="D43" s="5">
        <f t="shared" si="4"/>
        <v>13</v>
      </c>
      <c r="E43" s="5">
        <f t="shared" si="5"/>
        <v>6940</v>
      </c>
    </row>
    <row r="44" spans="1:5" ht="15" customHeight="1" x14ac:dyDescent="0.2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6884</v>
      </c>
    </row>
    <row r="45" spans="1:5" ht="15" customHeight="1" x14ac:dyDescent="0.2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6415</v>
      </c>
    </row>
    <row r="46" spans="1:5" ht="15" customHeight="1" x14ac:dyDescent="0.2">
      <c r="A46" s="8" t="s">
        <v>24</v>
      </c>
      <c r="B46" s="9">
        <f>SUM(B34:B45)</f>
        <v>5882</v>
      </c>
      <c r="C46" s="9">
        <f>SUM(C34:C45)</f>
        <v>5217</v>
      </c>
      <c r="D46" s="10">
        <f>SUM(D34:D45)</f>
        <v>665</v>
      </c>
      <c r="E46" s="10">
        <f>E45</f>
        <v>6415</v>
      </c>
    </row>
    <row r="47" spans="1:5" ht="15" customHeight="1" x14ac:dyDescent="0.2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6216</v>
      </c>
    </row>
    <row r="48" spans="1:5" ht="15" customHeight="1" x14ac:dyDescent="0.2">
      <c r="A48" s="6" t="s">
        <v>9</v>
      </c>
      <c r="B48" s="7">
        <v>410</v>
      </c>
      <c r="C48" s="7">
        <v>313</v>
      </c>
      <c r="D48" s="5">
        <f t="shared" si="6"/>
        <v>97</v>
      </c>
      <c r="E48" s="5">
        <f t="shared" ref="E48:E58" si="7">E47+D48</f>
        <v>6313</v>
      </c>
    </row>
    <row r="49" spans="1:5" ht="15" customHeight="1" x14ac:dyDescent="0.2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6095</v>
      </c>
    </row>
    <row r="50" spans="1:5" ht="15" customHeight="1" x14ac:dyDescent="0.2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6017</v>
      </c>
    </row>
    <row r="51" spans="1:5" ht="15" customHeight="1" x14ac:dyDescent="0.2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5899</v>
      </c>
    </row>
    <row r="52" spans="1:5" ht="15" customHeight="1" x14ac:dyDescent="0.2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5933</v>
      </c>
    </row>
    <row r="53" spans="1:5" ht="15" customHeight="1" x14ac:dyDescent="0.2">
      <c r="A53" s="6" t="s">
        <v>14</v>
      </c>
      <c r="B53" s="7">
        <v>592</v>
      </c>
      <c r="C53" s="11">
        <v>315</v>
      </c>
      <c r="D53" s="5">
        <f t="shared" si="6"/>
        <v>277</v>
      </c>
      <c r="E53" s="5">
        <f t="shared" si="7"/>
        <v>6210</v>
      </c>
    </row>
    <row r="54" spans="1:5" ht="15" customHeight="1" x14ac:dyDescent="0.2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6275</v>
      </c>
    </row>
    <row r="55" spans="1:5" ht="15" customHeight="1" x14ac:dyDescent="0.2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6426</v>
      </c>
    </row>
    <row r="56" spans="1:5" ht="15" customHeight="1" x14ac:dyDescent="0.2">
      <c r="A56" s="6" t="s">
        <v>17</v>
      </c>
      <c r="B56" s="7">
        <v>414</v>
      </c>
      <c r="C56" s="11">
        <v>482</v>
      </c>
      <c r="D56" s="5">
        <f t="shared" si="6"/>
        <v>-68</v>
      </c>
      <c r="E56" s="5">
        <f t="shared" si="7"/>
        <v>6358</v>
      </c>
    </row>
    <row r="57" spans="1:5" ht="15" customHeight="1" x14ac:dyDescent="0.2">
      <c r="A57" s="6" t="s">
        <v>18</v>
      </c>
      <c r="B57" s="7">
        <v>362</v>
      </c>
      <c r="C57" s="11">
        <v>439</v>
      </c>
      <c r="D57" s="5">
        <f t="shared" si="6"/>
        <v>-77</v>
      </c>
      <c r="E57" s="5">
        <f t="shared" si="7"/>
        <v>6281</v>
      </c>
    </row>
    <row r="58" spans="1:5" ht="15" customHeight="1" x14ac:dyDescent="0.2">
      <c r="A58" s="6" t="s">
        <v>19</v>
      </c>
      <c r="B58" s="7">
        <v>198</v>
      </c>
      <c r="C58" s="11">
        <v>378</v>
      </c>
      <c r="D58" s="5">
        <f t="shared" si="6"/>
        <v>-180</v>
      </c>
      <c r="E58" s="5">
        <f t="shared" si="7"/>
        <v>6101</v>
      </c>
    </row>
    <row r="59" spans="1:5" ht="15" customHeight="1" x14ac:dyDescent="0.2">
      <c r="A59" s="8" t="s">
        <v>35</v>
      </c>
      <c r="B59" s="9">
        <f>SUM(B47:B58)</f>
        <v>4569</v>
      </c>
      <c r="C59" s="9">
        <f>SUM(C47:C58)</f>
        <v>4883</v>
      </c>
      <c r="D59" s="10">
        <f>SUM(D47:D58)</f>
        <v>-314</v>
      </c>
      <c r="E59" s="10">
        <f>E58</f>
        <v>6101</v>
      </c>
    </row>
    <row r="60" spans="1:5" ht="15" customHeight="1" x14ac:dyDescent="0.2">
      <c r="A60" s="2" t="s">
        <v>37</v>
      </c>
      <c r="B60" s="3">
        <v>333</v>
      </c>
      <c r="C60" s="3">
        <v>404</v>
      </c>
      <c r="D60" s="4">
        <f t="shared" ref="D60:D71" si="8">B60-C60</f>
        <v>-71</v>
      </c>
      <c r="E60" s="4">
        <f>E58+D60</f>
        <v>6030</v>
      </c>
    </row>
    <row r="61" spans="1:5" ht="15" customHeight="1" x14ac:dyDescent="0.2">
      <c r="A61" s="6" t="s">
        <v>9</v>
      </c>
      <c r="B61" s="7">
        <v>363</v>
      </c>
      <c r="C61" s="7">
        <v>367</v>
      </c>
      <c r="D61" s="5">
        <f t="shared" si="8"/>
        <v>-4</v>
      </c>
      <c r="E61" s="5">
        <f t="shared" ref="E61:E71" si="9">E60+D61</f>
        <v>6026</v>
      </c>
    </row>
    <row r="62" spans="1:5" ht="15" customHeight="1" x14ac:dyDescent="0.2">
      <c r="A62" s="6" t="s">
        <v>10</v>
      </c>
      <c r="B62" s="7">
        <v>335</v>
      </c>
      <c r="C62" s="7">
        <v>404</v>
      </c>
      <c r="D62" s="5">
        <f t="shared" si="8"/>
        <v>-69</v>
      </c>
      <c r="E62" s="5">
        <f t="shared" si="9"/>
        <v>5957</v>
      </c>
    </row>
    <row r="63" spans="1:5" ht="15" customHeight="1" x14ac:dyDescent="0.2">
      <c r="A63" s="6" t="s">
        <v>11</v>
      </c>
      <c r="B63" s="7">
        <v>399</v>
      </c>
      <c r="C63" s="7">
        <v>341</v>
      </c>
      <c r="D63" s="5">
        <f t="shared" si="8"/>
        <v>58</v>
      </c>
      <c r="E63" s="5">
        <f t="shared" si="9"/>
        <v>6015</v>
      </c>
    </row>
    <row r="64" spans="1:5" ht="15" customHeight="1" x14ac:dyDescent="0.2">
      <c r="A64" s="6" t="s">
        <v>12</v>
      </c>
      <c r="B64" s="7">
        <v>399</v>
      </c>
      <c r="C64" s="11">
        <v>306</v>
      </c>
      <c r="D64" s="5">
        <f t="shared" si="8"/>
        <v>93</v>
      </c>
      <c r="E64" s="5">
        <f t="shared" si="9"/>
        <v>6108</v>
      </c>
    </row>
    <row r="65" spans="1:5" ht="15" customHeight="1" x14ac:dyDescent="0.2">
      <c r="A65" s="6" t="s">
        <v>13</v>
      </c>
      <c r="B65" s="7">
        <v>364</v>
      </c>
      <c r="C65" s="11">
        <v>322</v>
      </c>
      <c r="D65" s="5">
        <f t="shared" si="8"/>
        <v>42</v>
      </c>
      <c r="E65" s="5">
        <f t="shared" si="9"/>
        <v>6150</v>
      </c>
    </row>
    <row r="66" spans="1:5" ht="15" customHeight="1" x14ac:dyDescent="0.2">
      <c r="A66" s="6" t="s">
        <v>14</v>
      </c>
      <c r="B66" s="7">
        <v>610</v>
      </c>
      <c r="C66" s="11">
        <v>341</v>
      </c>
      <c r="D66" s="5">
        <f t="shared" si="8"/>
        <v>269</v>
      </c>
      <c r="E66" s="5">
        <f t="shared" si="9"/>
        <v>6419</v>
      </c>
    </row>
    <row r="67" spans="1:5" ht="15" customHeight="1" x14ac:dyDescent="0.2">
      <c r="A67" s="6" t="s">
        <v>15</v>
      </c>
      <c r="B67" s="7">
        <v>640</v>
      </c>
      <c r="C67" s="11">
        <v>371</v>
      </c>
      <c r="D67" s="5">
        <f t="shared" si="8"/>
        <v>269</v>
      </c>
      <c r="E67" s="5">
        <f t="shared" si="9"/>
        <v>6688</v>
      </c>
    </row>
    <row r="68" spans="1:5" ht="15" customHeight="1" x14ac:dyDescent="0.2">
      <c r="A68" s="6" t="s">
        <v>16</v>
      </c>
      <c r="B68" s="7">
        <v>502</v>
      </c>
      <c r="C68" s="11">
        <v>433</v>
      </c>
      <c r="D68" s="5">
        <f t="shared" si="8"/>
        <v>69</v>
      </c>
      <c r="E68" s="5">
        <f t="shared" si="9"/>
        <v>6757</v>
      </c>
    </row>
    <row r="69" spans="1:5" ht="15" customHeight="1" x14ac:dyDescent="0.2">
      <c r="A69" s="6" t="s">
        <v>17</v>
      </c>
      <c r="B69" s="7">
        <v>473</v>
      </c>
      <c r="C69" s="11">
        <v>384</v>
      </c>
      <c r="D69" s="5">
        <f t="shared" si="8"/>
        <v>89</v>
      </c>
      <c r="E69" s="5">
        <f t="shared" si="9"/>
        <v>6846</v>
      </c>
    </row>
    <row r="70" spans="1:5" ht="15" customHeight="1" x14ac:dyDescent="0.2">
      <c r="A70" s="6" t="s">
        <v>39</v>
      </c>
      <c r="B70" s="7">
        <v>285</v>
      </c>
      <c r="C70" s="11">
        <v>387</v>
      </c>
      <c r="D70" s="5">
        <f t="shared" si="8"/>
        <v>-102</v>
      </c>
      <c r="E70" s="5">
        <f t="shared" si="9"/>
        <v>6744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6744</v>
      </c>
    </row>
    <row r="72" spans="1:5" ht="15" customHeight="1" x14ac:dyDescent="0.2">
      <c r="A72" s="8" t="s">
        <v>36</v>
      </c>
      <c r="B72" s="9">
        <f>SUM(B60:B71)</f>
        <v>4703</v>
      </c>
      <c r="C72" s="9">
        <f>SUM(C60:C71)</f>
        <v>4060</v>
      </c>
      <c r="D72" s="10">
        <f>SUM(D60:D71)</f>
        <v>643</v>
      </c>
      <c r="E72" s="10">
        <f>E71</f>
        <v>6744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4.7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H9" sqref="H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34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9123</v>
      </c>
    </row>
    <row r="9" spans="1:5" ht="15" customHeight="1" x14ac:dyDescent="0.2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9070</v>
      </c>
    </row>
    <row r="10" spans="1:5" ht="15" customHeight="1" x14ac:dyDescent="0.2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9012</v>
      </c>
    </row>
    <row r="11" spans="1:5" ht="15" customHeight="1" x14ac:dyDescent="0.2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8944</v>
      </c>
    </row>
    <row r="12" spans="1:5" ht="15" customHeight="1" x14ac:dyDescent="0.2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9388</v>
      </c>
    </row>
    <row r="13" spans="1:5" ht="15" customHeight="1" x14ac:dyDescent="0.2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10218</v>
      </c>
    </row>
    <row r="14" spans="1:5" ht="15" customHeight="1" x14ac:dyDescent="0.2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11094</v>
      </c>
    </row>
    <row r="15" spans="1:5" ht="15" customHeight="1" x14ac:dyDescent="0.2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11775</v>
      </c>
    </row>
    <row r="16" spans="1:5" ht="15" customHeight="1" x14ac:dyDescent="0.2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12314</v>
      </c>
    </row>
    <row r="17" spans="1:5" ht="15" customHeight="1" x14ac:dyDescent="0.2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12538</v>
      </c>
    </row>
    <row r="18" spans="1:5" ht="15" customHeight="1" x14ac:dyDescent="0.2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12582</v>
      </c>
    </row>
    <row r="19" spans="1:5" ht="15" customHeight="1" x14ac:dyDescent="0.2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12250</v>
      </c>
    </row>
    <row r="20" spans="1:5" ht="15" customHeight="1" x14ac:dyDescent="0.2">
      <c r="A20" s="8" t="s">
        <v>20</v>
      </c>
      <c r="B20" s="9">
        <f>SUM(B8:B19)</f>
        <v>11692</v>
      </c>
      <c r="C20" s="9">
        <f>SUM(C8:C19)</f>
        <v>8652</v>
      </c>
      <c r="D20" s="9">
        <f>SUM(D8:D19)</f>
        <v>3040</v>
      </c>
      <c r="E20" s="10">
        <f>E19</f>
        <v>12250</v>
      </c>
    </row>
    <row r="21" spans="1:5" ht="15" customHeight="1" x14ac:dyDescent="0.2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12509</v>
      </c>
    </row>
    <row r="22" spans="1:5" ht="15" customHeight="1" x14ac:dyDescent="0.2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12574</v>
      </c>
    </row>
    <row r="23" spans="1:5" ht="15" customHeight="1" x14ac:dyDescent="0.2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12539</v>
      </c>
    </row>
    <row r="24" spans="1:5" ht="15" customHeight="1" x14ac:dyDescent="0.2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12987</v>
      </c>
    </row>
    <row r="25" spans="1:5" ht="15" customHeight="1" x14ac:dyDescent="0.2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13446</v>
      </c>
    </row>
    <row r="26" spans="1:5" ht="15" customHeight="1" x14ac:dyDescent="0.2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13857</v>
      </c>
    </row>
    <row r="27" spans="1:5" ht="15" customHeight="1" x14ac:dyDescent="0.2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13841</v>
      </c>
    </row>
    <row r="28" spans="1:5" ht="15" customHeight="1" x14ac:dyDescent="0.2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13562</v>
      </c>
    </row>
    <row r="29" spans="1:5" ht="15" customHeight="1" x14ac:dyDescent="0.2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13724</v>
      </c>
    </row>
    <row r="30" spans="1:5" ht="15" customHeight="1" x14ac:dyDescent="0.2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14091</v>
      </c>
    </row>
    <row r="31" spans="1:5" ht="15" customHeight="1" x14ac:dyDescent="0.2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13806</v>
      </c>
    </row>
    <row r="32" spans="1:5" ht="15" customHeight="1" x14ac:dyDescent="0.2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12888</v>
      </c>
    </row>
    <row r="33" spans="1:5" ht="15" customHeight="1" x14ac:dyDescent="0.2">
      <c r="A33" s="8" t="s">
        <v>22</v>
      </c>
      <c r="B33" s="9">
        <f>SUM(B21:B32)</f>
        <v>14706</v>
      </c>
      <c r="C33" s="9">
        <f>SUM(C21:C32)</f>
        <v>14068</v>
      </c>
      <c r="D33" s="10">
        <f>SUM(D21:D32)</f>
        <v>638</v>
      </c>
      <c r="E33" s="10">
        <f>E32</f>
        <v>12888</v>
      </c>
    </row>
    <row r="34" spans="1:5" ht="15" customHeight="1" x14ac:dyDescent="0.2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12613</v>
      </c>
    </row>
    <row r="35" spans="1:5" ht="15" customHeight="1" x14ac:dyDescent="0.2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12353</v>
      </c>
    </row>
    <row r="36" spans="1:5" ht="15" customHeight="1" x14ac:dyDescent="0.2">
      <c r="A36" s="6" t="s">
        <v>10</v>
      </c>
      <c r="B36" s="7">
        <v>1842</v>
      </c>
      <c r="C36" s="7">
        <v>2153</v>
      </c>
      <c r="D36" s="5">
        <f t="shared" si="4"/>
        <v>-311</v>
      </c>
      <c r="E36" s="5">
        <f t="shared" si="5"/>
        <v>12042</v>
      </c>
    </row>
    <row r="37" spans="1:5" ht="15" customHeight="1" x14ac:dyDescent="0.2">
      <c r="A37" s="6" t="s">
        <v>11</v>
      </c>
      <c r="B37" s="7">
        <v>1042</v>
      </c>
      <c r="C37" s="7">
        <v>1096</v>
      </c>
      <c r="D37" s="5">
        <f t="shared" si="4"/>
        <v>-54</v>
      </c>
      <c r="E37" s="5">
        <f t="shared" si="5"/>
        <v>11988</v>
      </c>
    </row>
    <row r="38" spans="1:5" ht="15" customHeight="1" x14ac:dyDescent="0.2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12470</v>
      </c>
    </row>
    <row r="39" spans="1:5" ht="15" customHeight="1" x14ac:dyDescent="0.2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12914</v>
      </c>
    </row>
    <row r="40" spans="1:5" ht="15" customHeight="1" x14ac:dyDescent="0.2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13541</v>
      </c>
    </row>
    <row r="41" spans="1:5" ht="15" customHeight="1" x14ac:dyDescent="0.2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13857</v>
      </c>
    </row>
    <row r="42" spans="1:5" ht="15" customHeight="1" x14ac:dyDescent="0.2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13976</v>
      </c>
    </row>
    <row r="43" spans="1:5" ht="15" customHeight="1" x14ac:dyDescent="0.2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13572</v>
      </c>
    </row>
    <row r="44" spans="1:5" ht="15" customHeight="1" x14ac:dyDescent="0.2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13466</v>
      </c>
    </row>
    <row r="45" spans="1:5" ht="15" customHeight="1" x14ac:dyDescent="0.2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12314</v>
      </c>
    </row>
    <row r="46" spans="1:5" ht="15" customHeight="1" x14ac:dyDescent="0.2">
      <c r="A46" s="8" t="s">
        <v>24</v>
      </c>
      <c r="B46" s="9">
        <f>SUM(B34:B45)</f>
        <v>15154</v>
      </c>
      <c r="C46" s="9">
        <f>SUM(C34:C45)</f>
        <v>15728</v>
      </c>
      <c r="D46" s="10">
        <f>SUM(D34:D45)</f>
        <v>-574</v>
      </c>
      <c r="E46" s="10">
        <f>E45</f>
        <v>12314</v>
      </c>
    </row>
    <row r="47" spans="1:5" ht="15" customHeight="1" x14ac:dyDescent="0.2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12387</v>
      </c>
    </row>
    <row r="48" spans="1:5" ht="15" customHeight="1" x14ac:dyDescent="0.2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12396</v>
      </c>
    </row>
    <row r="49" spans="1:5" ht="15" customHeight="1" x14ac:dyDescent="0.2">
      <c r="A49" s="6" t="s">
        <v>10</v>
      </c>
      <c r="B49" s="7">
        <v>1282</v>
      </c>
      <c r="C49" s="7">
        <v>872</v>
      </c>
      <c r="D49" s="5">
        <f t="shared" si="6"/>
        <v>410</v>
      </c>
      <c r="E49" s="5">
        <f t="shared" si="7"/>
        <v>12806</v>
      </c>
    </row>
    <row r="50" spans="1:5" ht="15" customHeight="1" x14ac:dyDescent="0.2">
      <c r="A50" s="6" t="s">
        <v>11</v>
      </c>
      <c r="B50" s="7">
        <v>891</v>
      </c>
      <c r="C50" s="7">
        <v>806</v>
      </c>
      <c r="D50" s="5">
        <f t="shared" si="6"/>
        <v>85</v>
      </c>
      <c r="E50" s="5">
        <f t="shared" si="7"/>
        <v>12891</v>
      </c>
    </row>
    <row r="51" spans="1:5" ht="15" customHeight="1" x14ac:dyDescent="0.2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13105</v>
      </c>
    </row>
    <row r="52" spans="1:5" ht="15" customHeight="1" x14ac:dyDescent="0.2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13465</v>
      </c>
    </row>
    <row r="53" spans="1:5" ht="15" customHeight="1" x14ac:dyDescent="0.2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13717</v>
      </c>
    </row>
    <row r="54" spans="1:5" ht="18" customHeight="1" x14ac:dyDescent="0.2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14084</v>
      </c>
    </row>
    <row r="55" spans="1:5" ht="15" customHeight="1" x14ac:dyDescent="0.2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14040</v>
      </c>
    </row>
    <row r="56" spans="1:5" ht="15" customHeight="1" x14ac:dyDescent="0.2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14051</v>
      </c>
    </row>
    <row r="57" spans="1:5" ht="15" customHeight="1" x14ac:dyDescent="0.2">
      <c r="A57" s="6" t="s">
        <v>18</v>
      </c>
      <c r="B57" s="7">
        <v>926</v>
      </c>
      <c r="C57" s="11">
        <v>1203</v>
      </c>
      <c r="D57" s="5">
        <f t="shared" si="6"/>
        <v>-277</v>
      </c>
      <c r="E57" s="5">
        <f t="shared" si="7"/>
        <v>13774</v>
      </c>
    </row>
    <row r="58" spans="1:5" ht="15" customHeight="1" x14ac:dyDescent="0.2">
      <c r="A58" s="6" t="s">
        <v>19</v>
      </c>
      <c r="B58" s="7">
        <v>541</v>
      </c>
      <c r="C58" s="11">
        <v>1512</v>
      </c>
      <c r="D58" s="5">
        <f t="shared" si="6"/>
        <v>-971</v>
      </c>
      <c r="E58" s="5">
        <f t="shared" si="7"/>
        <v>12803</v>
      </c>
    </row>
    <row r="59" spans="1:5" ht="15" customHeight="1" x14ac:dyDescent="0.2">
      <c r="A59" s="8" t="s">
        <v>35</v>
      </c>
      <c r="B59" s="9">
        <f>SUM(B47:B58)</f>
        <v>13514</v>
      </c>
      <c r="C59" s="9">
        <f>SUM(C47:C58)</f>
        <v>13025</v>
      </c>
      <c r="D59" s="10">
        <f>SUM(D47:D58)</f>
        <v>489</v>
      </c>
      <c r="E59" s="10">
        <f>E58</f>
        <v>12803</v>
      </c>
    </row>
    <row r="60" spans="1:5" ht="15" customHeight="1" x14ac:dyDescent="0.2">
      <c r="A60" s="2" t="s">
        <v>37</v>
      </c>
      <c r="B60" s="3">
        <v>1229</v>
      </c>
      <c r="C60" s="3">
        <v>914</v>
      </c>
      <c r="D60" s="4">
        <f t="shared" ref="D60:D71" si="8">B60-C60</f>
        <v>315</v>
      </c>
      <c r="E60" s="4">
        <f>E58+D60</f>
        <v>13118</v>
      </c>
    </row>
    <row r="61" spans="1:5" ht="15" customHeight="1" x14ac:dyDescent="0.2">
      <c r="A61" s="6" t="s">
        <v>9</v>
      </c>
      <c r="B61" s="7">
        <v>1149</v>
      </c>
      <c r="C61" s="7">
        <v>974</v>
      </c>
      <c r="D61" s="5">
        <f t="shared" si="8"/>
        <v>175</v>
      </c>
      <c r="E61" s="5">
        <f t="shared" ref="E61:E71" si="9">E60+D61</f>
        <v>13293</v>
      </c>
    </row>
    <row r="62" spans="1:5" ht="15" customHeight="1" x14ac:dyDescent="0.2">
      <c r="A62" s="6" t="s">
        <v>10</v>
      </c>
      <c r="B62" s="7">
        <v>971</v>
      </c>
      <c r="C62" s="7">
        <v>865</v>
      </c>
      <c r="D62" s="5">
        <f t="shared" si="8"/>
        <v>106</v>
      </c>
      <c r="E62" s="5">
        <f t="shared" si="9"/>
        <v>13399</v>
      </c>
    </row>
    <row r="63" spans="1:5" ht="15" customHeight="1" x14ac:dyDescent="0.2">
      <c r="A63" s="6" t="s">
        <v>11</v>
      </c>
      <c r="B63" s="7">
        <v>1197</v>
      </c>
      <c r="C63" s="7">
        <v>1002</v>
      </c>
      <c r="D63" s="5">
        <f t="shared" si="8"/>
        <v>195</v>
      </c>
      <c r="E63" s="5">
        <f t="shared" si="9"/>
        <v>13594</v>
      </c>
    </row>
    <row r="64" spans="1:5" ht="15" customHeight="1" x14ac:dyDescent="0.2">
      <c r="A64" s="6" t="s">
        <v>12</v>
      </c>
      <c r="B64" s="7">
        <v>1372</v>
      </c>
      <c r="C64" s="11">
        <v>956</v>
      </c>
      <c r="D64" s="5">
        <f t="shared" si="8"/>
        <v>416</v>
      </c>
      <c r="E64" s="5">
        <f t="shared" si="9"/>
        <v>14010</v>
      </c>
    </row>
    <row r="65" spans="1:5" ht="15" customHeight="1" x14ac:dyDescent="0.2">
      <c r="A65" s="6" t="s">
        <v>13</v>
      </c>
      <c r="B65" s="7">
        <v>1422</v>
      </c>
      <c r="C65" s="11">
        <v>976</v>
      </c>
      <c r="D65" s="5">
        <f t="shared" si="8"/>
        <v>446</v>
      </c>
      <c r="E65" s="5">
        <f t="shared" si="9"/>
        <v>14456</v>
      </c>
    </row>
    <row r="66" spans="1:5" ht="15" customHeight="1" x14ac:dyDescent="0.2">
      <c r="A66" s="6" t="s">
        <v>14</v>
      </c>
      <c r="B66" s="7">
        <v>1240</v>
      </c>
      <c r="C66" s="11">
        <v>1065</v>
      </c>
      <c r="D66" s="5">
        <f t="shared" si="8"/>
        <v>175</v>
      </c>
      <c r="E66" s="5">
        <f t="shared" si="9"/>
        <v>14631</v>
      </c>
    </row>
    <row r="67" spans="1:5" ht="18" customHeight="1" x14ac:dyDescent="0.2">
      <c r="A67" s="6" t="s">
        <v>15</v>
      </c>
      <c r="B67" s="7">
        <v>1126</v>
      </c>
      <c r="C67" s="11">
        <v>1115</v>
      </c>
      <c r="D67" s="5">
        <f t="shared" si="8"/>
        <v>11</v>
      </c>
      <c r="E67" s="5">
        <f t="shared" si="9"/>
        <v>14642</v>
      </c>
    </row>
    <row r="68" spans="1:5" ht="15" customHeight="1" x14ac:dyDescent="0.2">
      <c r="A68" s="6" t="s">
        <v>16</v>
      </c>
      <c r="B68" s="7">
        <v>932</v>
      </c>
      <c r="C68" s="11">
        <v>992</v>
      </c>
      <c r="D68" s="5">
        <f t="shared" si="8"/>
        <v>-60</v>
      </c>
      <c r="E68" s="5">
        <f t="shared" si="9"/>
        <v>14582</v>
      </c>
    </row>
    <row r="69" spans="1:5" ht="15" customHeight="1" x14ac:dyDescent="0.2">
      <c r="A69" s="6" t="s">
        <v>17</v>
      </c>
      <c r="B69" s="7">
        <v>1023</v>
      </c>
      <c r="C69" s="11">
        <v>1106</v>
      </c>
      <c r="D69" s="5">
        <f t="shared" si="8"/>
        <v>-83</v>
      </c>
      <c r="E69" s="5">
        <f t="shared" si="9"/>
        <v>14499</v>
      </c>
    </row>
    <row r="70" spans="1:5" ht="15" customHeight="1" x14ac:dyDescent="0.2">
      <c r="A70" s="6" t="s">
        <v>39</v>
      </c>
      <c r="B70" s="7">
        <v>790</v>
      </c>
      <c r="C70" s="11">
        <v>1165</v>
      </c>
      <c r="D70" s="5">
        <f t="shared" si="8"/>
        <v>-375</v>
      </c>
      <c r="E70" s="5">
        <f t="shared" si="9"/>
        <v>14124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14124</v>
      </c>
    </row>
    <row r="72" spans="1:5" ht="15" customHeight="1" x14ac:dyDescent="0.2">
      <c r="A72" s="8" t="s">
        <v>36</v>
      </c>
      <c r="B72" s="9">
        <f>SUM(B60:B71)</f>
        <v>12451</v>
      </c>
      <c r="C72" s="9">
        <f>SUM(C60:C71)</f>
        <v>11130</v>
      </c>
      <c r="D72" s="10">
        <f>SUM(D60:D71)</f>
        <v>1321</v>
      </c>
      <c r="E72" s="10">
        <f>E71</f>
        <v>14124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4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2025-01-17T14:23:50Z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