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65B3D906-82F0-4059-B737-276D7DD2BD79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6" l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<sst xmlns="http://schemas.openxmlformats.org/spreadsheetml/2006/main" count="623" uniqueCount="41">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</sst>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9621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9546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9416</v>
      </c>
    </row>
    <row r="11" spans="1:5" ht="15" customHeight="1" x14ac:dyDescent="0.2">
      <c r="A11" s="6" t="s">
        <v>11</v>
      </c>
      <c r="B11" s="7">
        <v>367</v>
      </c>
      <c r="C11" s="7">
        <v>758</v>
      </c>
      <c r="D11" s="5">
        <f t="shared" si="0"/>
        <v>-391</v>
      </c>
      <c r="E11" s="5">
        <f t="shared" si="1"/>
        <v>9025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8826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9028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9260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9282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9293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9424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9228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8680</v>
      </c>
    </row>
    <row r="20" spans="1:5" ht="15" customHeight="1" x14ac:dyDescent="0.2">
      <c r="A20" s="8" t="s">
        <v>20</v>
      </c>
      <c r="B20" s="9">
        <v>8028</v>
      </c>
      <c r="C20" s="9">
        <v>9100</v>
      </c>
      <c r="D20" s="9">
        <f>SUM(D8:D19)</f>
        <v>-1072</v>
      </c>
      <c r="E20" s="10">
        <f>E19</f>
        <v>8680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8675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8741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8824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8916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9207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9600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9805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10177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10345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10406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10211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9554</v>
      </c>
    </row>
    <row r="33" spans="1:5" ht="15" customHeight="1" x14ac:dyDescent="0.2">
      <c r="A33" s="8" t="s">
        <v>22</v>
      </c>
      <c r="B33" s="9">
        <v>9655</v>
      </c>
      <c r="C33" s="9">
        <v>8781</v>
      </c>
      <c r="D33" s="10">
        <f>SUM(D21:D32)</f>
        <v>874</v>
      </c>
      <c r="E33" s="10">
        <f>E32</f>
        <v>9554</v>
      </c>
    </row>
    <row r="34" spans="1:5" ht="15" customHeight="1" x14ac:dyDescent="0.2">
      <c r="A34" s="2" t="s">
        <v>23</v>
      </c>
      <c r="B34" s="12">
        <v>676</v>
      </c>
      <c r="C34" s="3">
        <v>717</v>
      </c>
      <c r="D34" s="4">
        <f t="shared" ref="D34:D45" si="4">B34-C34</f>
        <v>-41</v>
      </c>
      <c r="E34" s="4">
        <f>E32+D34</f>
        <v>9513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9577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9617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9837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10128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10534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10716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10910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11120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11080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10953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10336</v>
      </c>
    </row>
    <row r="46" spans="1:5" ht="15" customHeight="1" x14ac:dyDescent="0.2">
      <c r="A46" s="8" t="s">
        <v>24</v>
      </c>
      <c r="B46" s="9">
        <v>10163</v>
      </c>
      <c r="C46" s="9">
        <v>9381</v>
      </c>
      <c r="D46" s="10">
        <f>SUM(D34:D45)</f>
        <v>782</v>
      </c>
      <c r="E46" s="10">
        <f>E45</f>
        <v>10336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10354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10560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10647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10738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11079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11683</v>
      </c>
    </row>
    <row r="53" spans="1:5" ht="15" customHeight="1" x14ac:dyDescent="0.2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12017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12305</v>
      </c>
    </row>
    <row r="55" spans="1:5" ht="15" customHeight="1" x14ac:dyDescent="0.2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12416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12421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12096</v>
      </c>
    </row>
    <row r="58" spans="1:5" ht="15" customHeight="1" x14ac:dyDescent="0.2">
      <c r="A58" s="6" t="s">
        <v>19</v>
      </c>
      <c r="B58" s="7">
        <v>430</v>
      </c>
      <c r="C58" s="11">
        <v>1374</v>
      </c>
      <c r="D58" s="5">
        <f t="shared" si="6"/>
        <v>-944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v>10874</v>
      </c>
      <c r="C59" s="9">
        <v>10058</v>
      </c>
      <c r="D59" s="10">
        <f>SUM(D47:D58)</f>
        <v>816</v>
      </c>
      <c r="E59" s="10">
        <f>E58</f>
        <v>11152</v>
      </c>
    </row>
    <row r="60" spans="1:5" ht="15" customHeight="1" x14ac:dyDescent="0.2">
      <c r="A60" s="2" t="s">
        <v>36</v>
      </c>
      <c r="B60" s="3">
        <v>828</v>
      </c>
      <c r="C60" s="3">
        <v>892</v>
      </c>
      <c r="D60" s="4">
        <f t="shared" ref="D60:D71" si="8">B60-C60</f>
        <v>-64</v>
      </c>
      <c r="E60" s="4">
        <f>E58+D60</f>
        <v>11088</v>
      </c>
    </row>
    <row r="61" spans="1:5" ht="15" customHeight="1" x14ac:dyDescent="0.2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11030</v>
      </c>
    </row>
    <row r="62" spans="1:5" ht="15" customHeight="1" x14ac:dyDescent="0.2">
      <c r="A62" s="6" t="s">
        <v>10</v>
      </c>
      <c r="B62" s="7">
        <v>823</v>
      </c>
      <c r="C62" s="7">
        <v>636</v>
      </c>
      <c r="D62" s="5">
        <f t="shared" si="8"/>
        <v>187</v>
      </c>
      <c r="E62" s="5">
        <f t="shared" si="9"/>
        <v>11217</v>
      </c>
    </row>
    <row r="63" spans="1:5" ht="15" customHeight="1" x14ac:dyDescent="0.2">
      <c r="A63" s="6" t="s">
        <v>11</v>
      </c>
      <c r="B63" s="7">
        <v>790</v>
      </c>
      <c r="C63" s="7">
        <v>1039</v>
      </c>
      <c r="D63" s="5">
        <f t="shared" si="8"/>
        <v>-249</v>
      </c>
      <c r="E63" s="5">
        <f t="shared" si="9"/>
        <v>10968</v>
      </c>
    </row>
    <row r="64" spans="1:5" ht="15" customHeight="1" x14ac:dyDescent="0.2">
      <c r="A64" s="6" t="s">
        <v>12</v>
      </c>
      <c r="B64" s="7">
        <v>995</v>
      </c>
      <c r="C64" s="11">
        <v>799</v>
      </c>
      <c r="D64" s="5">
        <f t="shared" si="8"/>
        <v>196</v>
      </c>
      <c r="E64" s="5">
        <f t="shared" si="9"/>
        <v>11164</v>
      </c>
    </row>
    <row r="65" spans="1:5" ht="15" customHeight="1" x14ac:dyDescent="0.2">
      <c r="A65" s="6" t="s">
        <v>13</v>
      </c>
      <c r="B65" s="7">
        <v>1013</v>
      </c>
      <c r="C65" s="11">
        <v>711</v>
      </c>
      <c r="D65" s="5">
        <f t="shared" si="8"/>
        <v>302</v>
      </c>
      <c r="E65" s="5">
        <f t="shared" si="9"/>
        <v>11466</v>
      </c>
    </row>
    <row r="66" spans="1:5" ht="15" customHeight="1" x14ac:dyDescent="0.2">
      <c r="A66" s="6" t="s">
        <v>14</v>
      </c>
      <c r="B66" s="7">
        <v>1186</v>
      </c>
      <c r="C66" s="11">
        <v>834</v>
      </c>
      <c r="D66" s="5">
        <f t="shared" si="8"/>
        <v>352</v>
      </c>
      <c r="E66" s="5">
        <f t="shared" si="9"/>
        <v>11818</v>
      </c>
    </row>
    <row r="67" spans="1:5" ht="15" customHeight="1" x14ac:dyDescent="0.2">
      <c r="A67" s="6" t="s">
        <v>15</v>
      </c>
      <c r="B67" s="7">
        <v>843</v>
      </c>
      <c r="C67" s="11">
        <v>849</v>
      </c>
      <c r="D67" s="5">
        <f t="shared" si="8"/>
        <v>-6</v>
      </c>
      <c r="E67" s="5">
        <f t="shared" si="9"/>
        <v>11812</v>
      </c>
    </row>
    <row r="68" spans="1:5" ht="15" customHeight="1" x14ac:dyDescent="0.2">
      <c r="A68" s="6" t="s">
        <v>16</v>
      </c>
      <c r="B68" s="7">
        <v>632</v>
      </c>
      <c r="C68" s="11">
        <v>830</v>
      </c>
      <c r="D68" s="5">
        <f t="shared" si="8"/>
        <v>-198</v>
      </c>
      <c r="E68" s="5">
        <f t="shared" si="9"/>
        <v>11614</v>
      </c>
    </row>
    <row r="69" spans="1:5" ht="15" customHeight="1" x14ac:dyDescent="0.2">
      <c r="A69" s="6" t="s">
        <v>17</v>
      </c>
      <c r="B69" s="7">
        <v>670</v>
      </c>
      <c r="C69" s="11">
        <v>1035</v>
      </c>
      <c r="D69" s="5">
        <f t="shared" si="8"/>
        <v>-365</v>
      </c>
      <c r="E69" s="5">
        <f t="shared" si="9"/>
        <v>11249</v>
      </c>
    </row>
    <row r="70" spans="1:5" ht="15" customHeight="1" x14ac:dyDescent="0.2">
      <c r="A70" s="6" t="s">
        <v>18</v>
      </c>
      <c r="B70" s="7">
        <v>611</v>
      </c>
      <c r="C70" s="11">
        <v>1025</v>
      </c>
      <c r="D70" s="5">
        <f t="shared" si="8"/>
        <v>-414</v>
      </c>
      <c r="E70" s="5">
        <f t="shared" si="9"/>
        <v>10835</v>
      </c>
    </row>
    <row r="71" spans="1:5" ht="15" customHeight="1" x14ac:dyDescent="0.2">
      <c r="A71" s="6" t="s">
        <v>19</v>
      </c>
      <c r="B71" s="7">
        <v>388</v>
      </c>
      <c r="C71" s="11">
        <v>1003</v>
      </c>
      <c r="D71" s="5">
        <f t="shared" si="8"/>
        <v>-615</v>
      </c>
      <c r="E71" s="5">
        <f t="shared" si="9"/>
        <v>10220</v>
      </c>
    </row>
    <row r="72" spans="1:5" ht="15" customHeight="1" x14ac:dyDescent="0.2">
      <c r="A72" s="8" t="s">
        <v>40</v>
      </c>
      <c r="B72" s="9">
        <v>9624</v>
      </c>
      <c r="C72" s="9">
        <v>10556</v>
      </c>
      <c r="D72" s="10">
        <f>SUM(D60:D71)</f>
        <v>-932</v>
      </c>
      <c r="E72" s="10">
        <f>E71</f>
        <v>10220</v>
      </c>
    </row>
    <row r="73" spans="1:5" ht="15" customHeight="1" x14ac:dyDescent="0.2">
      <c r="A73" s="2" t="s">
        <v>38</v>
      </c>
      <c r="B73" s="3">
        <v>661</v>
      </c>
      <c r="C73" s="3">
        <v>591</v>
      </c>
      <c r="D73" s="4">
        <f t="shared" ref="D73:D84" si="10">B73-C73</f>
        <v>70</v>
      </c>
      <c r="E73" s="4">
        <f>E71+D73</f>
        <v>10290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10290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10290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10290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10290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10290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10290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10290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10290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10290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10290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10290</v>
      </c>
    </row>
    <row r="85" spans="1:5" ht="15" customHeight="1" x14ac:dyDescent="0.2">
      <c r="A85" s="8" t="s">
        <v>39</v>
      </c>
      <c r="B85" s="9">
        <v>661</v>
      </c>
      <c r="C85" s="9">
        <v>591</v>
      </c>
      <c r="D85" s="10">
        <f>SUM(D73:D84)</f>
        <v>70</v>
      </c>
      <c r="E85" s="10">
        <f>E84</f>
        <v>10290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4568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4653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4625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4562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4661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4782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4984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5131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5220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5183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4991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4743</v>
      </c>
    </row>
    <row r="20" spans="1:5" ht="15" customHeight="1" x14ac:dyDescent="0.2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4743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4768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4850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4953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4750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4979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5231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5683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5756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5902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6249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6321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5994</v>
      </c>
    </row>
    <row r="33" spans="1:5" ht="15" customHeight="1" x14ac:dyDescent="0.2">
      <c r="A33" s="8" t="s">
        <v>22</v>
      </c>
      <c r="B33" s="9">
        <v>5542</v>
      </c>
      <c r="C33" s="9">
        <v>4291</v>
      </c>
      <c r="D33" s="10">
        <f>SUM(D21:D32)</f>
        <v>1251</v>
      </c>
      <c r="E33" s="10">
        <f>E32</f>
        <v>5994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5970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6225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6506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6727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7098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7540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7871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7986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8173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8155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7975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7462</v>
      </c>
    </row>
    <row r="46" spans="1:5" ht="15" customHeight="1" x14ac:dyDescent="0.2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7462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7477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7541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7512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7197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7139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7656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7986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8055</v>
      </c>
    </row>
    <row r="55" spans="1:5" ht="15" customHeight="1" x14ac:dyDescent="0.2">
      <c r="A55" s="6" t="s">
        <v>16</v>
      </c>
      <c r="B55" s="7">
        <v>397</v>
      </c>
      <c r="C55" s="11">
        <v>363</v>
      </c>
      <c r="D55" s="5">
        <f t="shared" si="6"/>
        <v>34</v>
      </c>
      <c r="E55" s="5">
        <f t="shared" si="7"/>
        <v>8089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8102</v>
      </c>
    </row>
    <row r="57" spans="1:5" ht="15" customHeight="1" x14ac:dyDescent="0.2">
      <c r="A57" s="6" t="s">
        <v>18</v>
      </c>
      <c r="B57" s="7">
        <v>377</v>
      </c>
      <c r="C57" s="11">
        <v>354</v>
      </c>
      <c r="D57" s="5">
        <f t="shared" si="6"/>
        <v>23</v>
      </c>
      <c r="E57" s="5">
        <f t="shared" si="7"/>
        <v>8125</v>
      </c>
    </row>
    <row r="58" spans="1:5" ht="15" customHeight="1" x14ac:dyDescent="0.2">
      <c r="A58" s="6" t="s">
        <v>19</v>
      </c>
      <c r="B58" s="7">
        <v>327</v>
      </c>
      <c r="C58" s="11">
        <v>361</v>
      </c>
      <c r="D58" s="5">
        <f t="shared" si="6"/>
        <v>-34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v>5812</v>
      </c>
      <c r="C59" s="9">
        <v>5183</v>
      </c>
      <c r="D59" s="10">
        <f>SUM(D47:D58)</f>
        <v>629</v>
      </c>
      <c r="E59" s="10">
        <f>E58</f>
        <v>8091</v>
      </c>
    </row>
    <row r="60" spans="1:5" ht="15" customHeight="1" x14ac:dyDescent="0.2">
      <c r="A60" s="2" t="s">
        <v>36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">
      <c r="A61" s="6" t="s">
        <v>9</v>
      </c>
      <c r="B61" s="7">
        <v>446</v>
      </c>
      <c r="C61" s="7">
        <v>406</v>
      </c>
      <c r="D61" s="5">
        <f t="shared" si="8"/>
        <v>40</v>
      </c>
      <c r="E61" s="5">
        <f t="shared" ref="E61:E71" si="9">E60+D61</f>
        <v>8127</v>
      </c>
    </row>
    <row r="62" spans="1:5" ht="15" customHeight="1" x14ac:dyDescent="0.2">
      <c r="A62" s="6" t="s">
        <v>10</v>
      </c>
      <c r="B62" s="7">
        <v>391</v>
      </c>
      <c r="C62" s="7">
        <v>386</v>
      </c>
      <c r="D62" s="5">
        <f t="shared" si="8"/>
        <v>5</v>
      </c>
      <c r="E62" s="5">
        <f t="shared" si="9"/>
        <v>8132</v>
      </c>
    </row>
    <row r="63" spans="1:5" ht="15" customHeight="1" x14ac:dyDescent="0.2">
      <c r="A63" s="6" t="s">
        <v>11</v>
      </c>
      <c r="B63" s="7">
        <v>734</v>
      </c>
      <c r="C63" s="7">
        <v>325</v>
      </c>
      <c r="D63" s="5">
        <f t="shared" si="8"/>
        <v>409</v>
      </c>
      <c r="E63" s="5">
        <f t="shared" si="9"/>
        <v>8541</v>
      </c>
    </row>
    <row r="64" spans="1:5" ht="15" customHeight="1" x14ac:dyDescent="0.2">
      <c r="A64" s="6" t="s">
        <v>12</v>
      </c>
      <c r="B64" s="7">
        <v>654</v>
      </c>
      <c r="C64" s="11">
        <v>384</v>
      </c>
      <c r="D64" s="5">
        <f t="shared" si="8"/>
        <v>270</v>
      </c>
      <c r="E64" s="5">
        <f t="shared" si="9"/>
        <v>8811</v>
      </c>
    </row>
    <row r="65" spans="1:5" ht="15" customHeight="1" x14ac:dyDescent="0.2">
      <c r="A65" s="6" t="s">
        <v>13</v>
      </c>
      <c r="B65" s="7">
        <v>652</v>
      </c>
      <c r="C65" s="11">
        <v>350</v>
      </c>
      <c r="D65" s="5">
        <f t="shared" si="8"/>
        <v>302</v>
      </c>
      <c r="E65" s="5">
        <f t="shared" si="9"/>
        <v>9113</v>
      </c>
    </row>
    <row r="66" spans="1:5" ht="15" customHeight="1" x14ac:dyDescent="0.2">
      <c r="A66" s="6" t="s">
        <v>14</v>
      </c>
      <c r="B66" s="7">
        <v>590</v>
      </c>
      <c r="C66" s="11">
        <v>445</v>
      </c>
      <c r="D66" s="5">
        <f t="shared" si="8"/>
        <v>145</v>
      </c>
      <c r="E66" s="5">
        <f t="shared" si="9"/>
        <v>9258</v>
      </c>
    </row>
    <row r="67" spans="1:5" ht="15" customHeight="1" x14ac:dyDescent="0.2">
      <c r="A67" s="6" t="s">
        <v>15</v>
      </c>
      <c r="B67" s="7">
        <v>493</v>
      </c>
      <c r="C67" s="11">
        <v>491</v>
      </c>
      <c r="D67" s="5">
        <f t="shared" si="8"/>
        <v>2</v>
      </c>
      <c r="E67" s="5">
        <f t="shared" si="9"/>
        <v>9260</v>
      </c>
    </row>
    <row r="68" spans="1:5" ht="15" customHeight="1" x14ac:dyDescent="0.2">
      <c r="A68" s="6" t="s">
        <v>16</v>
      </c>
      <c r="B68" s="7">
        <v>420</v>
      </c>
      <c r="C68" s="11">
        <v>440</v>
      </c>
      <c r="D68" s="5">
        <f t="shared" si="8"/>
        <v>-20</v>
      </c>
      <c r="E68" s="5">
        <f t="shared" si="9"/>
        <v>9240</v>
      </c>
    </row>
    <row r="69" spans="1:5" ht="17.25" customHeight="1" x14ac:dyDescent="0.2">
      <c r="A69" s="6" t="s">
        <v>17</v>
      </c>
      <c r="B69" s="7">
        <v>362</v>
      </c>
      <c r="C69" s="11">
        <v>551</v>
      </c>
      <c r="D69" s="5">
        <f t="shared" si="8"/>
        <v>-189</v>
      </c>
      <c r="E69" s="5">
        <f t="shared" si="9"/>
        <v>9051</v>
      </c>
    </row>
    <row r="70" spans="1:5" ht="15" customHeight="1" x14ac:dyDescent="0.2">
      <c r="A70" s="6" t="s">
        <v>18</v>
      </c>
      <c r="B70" s="7">
        <v>275</v>
      </c>
      <c r="C70" s="11">
        <v>691</v>
      </c>
      <c r="D70" s="5">
        <f t="shared" si="8"/>
        <v>-416</v>
      </c>
      <c r="E70" s="5">
        <f t="shared" si="9"/>
        <v>8635</v>
      </c>
    </row>
    <row r="71" spans="1:5" ht="15" customHeight="1" x14ac:dyDescent="0.2">
      <c r="A71" s="6" t="s">
        <v>19</v>
      </c>
      <c r="B71" s="7">
        <v>230</v>
      </c>
      <c r="C71" s="11">
        <v>550</v>
      </c>
      <c r="D71" s="5">
        <f t="shared" si="8"/>
        <v>-320</v>
      </c>
      <c r="E71" s="5">
        <f t="shared" si="9"/>
        <v>8315</v>
      </c>
    </row>
    <row r="72" spans="1:5" ht="15" customHeight="1" x14ac:dyDescent="0.2">
      <c r="A72" s="8" t="s">
        <v>40</v>
      </c>
      <c r="B72" s="9">
        <v>5603</v>
      </c>
      <c r="C72" s="9">
        <v>5379</v>
      </c>
      <c r="D72" s="10">
        <f>SUM(D60:D71)</f>
        <v>224</v>
      </c>
      <c r="E72" s="10">
        <f>E71</f>
        <v>8315</v>
      </c>
    </row>
    <row r="73" spans="1:5" ht="15" customHeight="1" x14ac:dyDescent="0.2">
      <c r="A73" s="2" t="s">
        <v>38</v>
      </c>
      <c r="B73" s="3">
        <v>290</v>
      </c>
      <c r="C73" s="3">
        <v>420</v>
      </c>
      <c r="D73" s="4">
        <f t="shared" ref="D73:D84" si="10">B73-C73</f>
        <v>-130</v>
      </c>
      <c r="E73" s="4">
        <f>E71+D73</f>
        <v>8185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8185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8185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8185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8185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8185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8185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8185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8185</v>
      </c>
    </row>
    <row r="82" spans="1:5" ht="17.2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8185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8185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8185</v>
      </c>
    </row>
    <row r="85" spans="1:5" ht="15" customHeight="1" x14ac:dyDescent="0.2">
      <c r="A85" s="8" t="s">
        <v>39</v>
      </c>
      <c r="B85" s="9">
        <v>290</v>
      </c>
      <c r="C85" s="9">
        <v>420</v>
      </c>
      <c r="D85" s="10">
        <f>SUM(D73:D84)</f>
        <v>-130</v>
      </c>
      <c r="E85" s="10">
        <f>E84</f>
        <v>8185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20404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20999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20881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18992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18530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18852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19501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20206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20382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21253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21226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20834</v>
      </c>
    </row>
    <row r="20" spans="1:5" ht="15.75" customHeight="1" x14ac:dyDescent="0.2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20834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20720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20389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21154</v>
      </c>
    </row>
    <row r="24" spans="1:5" ht="15" customHeight="1" x14ac:dyDescent="0.2">
      <c r="A24" s="6" t="s">
        <v>11</v>
      </c>
      <c r="B24" s="7">
        <v>1475</v>
      </c>
      <c r="C24" s="7">
        <v>1078</v>
      </c>
      <c r="D24" s="5">
        <f t="shared" si="2"/>
        <v>397</v>
      </c>
      <c r="E24" s="5">
        <f t="shared" si="3"/>
        <v>21551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21799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22815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23411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24364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24700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24312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24346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23901</v>
      </c>
    </row>
    <row r="33" spans="1:5" ht="15" customHeight="1" x14ac:dyDescent="0.2">
      <c r="A33" s="8" t="s">
        <v>22</v>
      </c>
      <c r="B33" s="9">
        <v>19075</v>
      </c>
      <c r="C33" s="9">
        <v>16008</v>
      </c>
      <c r="D33" s="10">
        <f>SUM(D21:D32)</f>
        <v>3067</v>
      </c>
      <c r="E33" s="10">
        <f>E32</f>
        <v>23901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24126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24522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24634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24694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25242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26245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26087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25911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25978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26134</v>
      </c>
    </row>
    <row r="44" spans="1:5" ht="15" customHeight="1" x14ac:dyDescent="0.2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25791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24897</v>
      </c>
    </row>
    <row r="46" spans="1:5" ht="15" customHeight="1" x14ac:dyDescent="0.2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24897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24531</v>
      </c>
    </row>
    <row r="48" spans="1:5" ht="15" customHeight="1" x14ac:dyDescent="0.2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24576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24719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24580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25172</v>
      </c>
    </row>
    <row r="52" spans="1:5" ht="15" customHeight="1" x14ac:dyDescent="0.2">
      <c r="A52" s="6" t="s">
        <v>13</v>
      </c>
      <c r="B52" s="20">
        <v>2381</v>
      </c>
      <c r="C52" s="20">
        <v>1404</v>
      </c>
      <c r="D52" s="5">
        <f t="shared" si="6"/>
        <v>977</v>
      </c>
      <c r="E52" s="5">
        <f t="shared" si="7"/>
        <v>26149</v>
      </c>
    </row>
    <row r="53" spans="1:5" ht="15" customHeight="1" x14ac:dyDescent="0.2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26871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28466</v>
      </c>
    </row>
    <row r="57" spans="1:5" ht="15" customHeight="1" x14ac:dyDescent="0.2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v>21534</v>
      </c>
      <c r="C59" s="9">
        <v>19056</v>
      </c>
      <c r="D59" s="10">
        <f>SUM(D47:D58)</f>
        <v>2478</v>
      </c>
      <c r="E59" s="10">
        <f>E58</f>
        <v>27375</v>
      </c>
    </row>
    <row r="60" spans="1:5" ht="15" customHeight="1" x14ac:dyDescent="0.2">
      <c r="A60" s="2" t="s">
        <v>36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27489</v>
      </c>
    </row>
    <row r="62" spans="1:5" ht="15" customHeight="1" x14ac:dyDescent="0.2">
      <c r="A62" s="6" t="s">
        <v>10</v>
      </c>
      <c r="B62" s="20">
        <v>1905</v>
      </c>
      <c r="C62" s="20">
        <v>1529</v>
      </c>
      <c r="D62" s="5">
        <f t="shared" si="8"/>
        <v>376</v>
      </c>
      <c r="E62" s="5">
        <f t="shared" si="9"/>
        <v>27865</v>
      </c>
    </row>
    <row r="63" spans="1:5" ht="15" customHeight="1" x14ac:dyDescent="0.2">
      <c r="A63" s="6" t="s">
        <v>11</v>
      </c>
      <c r="B63" s="20">
        <v>1981</v>
      </c>
      <c r="C63" s="20">
        <v>1506</v>
      </c>
      <c r="D63" s="5">
        <f t="shared" si="8"/>
        <v>475</v>
      </c>
      <c r="E63" s="5">
        <f t="shared" si="9"/>
        <v>28340</v>
      </c>
    </row>
    <row r="64" spans="1:5" ht="15" customHeight="1" x14ac:dyDescent="0.2">
      <c r="A64" s="6" t="s">
        <v>12</v>
      </c>
      <c r="B64" s="20">
        <v>2234</v>
      </c>
      <c r="C64" s="20">
        <v>1646</v>
      </c>
      <c r="D64" s="5">
        <f t="shared" si="8"/>
        <v>588</v>
      </c>
      <c r="E64" s="5">
        <f t="shared" si="9"/>
        <v>28928</v>
      </c>
    </row>
    <row r="65" spans="1:5" ht="15" customHeight="1" x14ac:dyDescent="0.2">
      <c r="A65" s="6" t="s">
        <v>13</v>
      </c>
      <c r="B65" s="20">
        <v>2285</v>
      </c>
      <c r="C65" s="20">
        <v>1532</v>
      </c>
      <c r="D65" s="5">
        <f t="shared" si="8"/>
        <v>753</v>
      </c>
      <c r="E65" s="5">
        <f t="shared" si="9"/>
        <v>29681</v>
      </c>
    </row>
    <row r="66" spans="1:5" ht="15" customHeight="1" x14ac:dyDescent="0.2">
      <c r="A66" s="6" t="s">
        <v>14</v>
      </c>
      <c r="B66" s="20">
        <v>2470</v>
      </c>
      <c r="C66" s="20">
        <v>1831</v>
      </c>
      <c r="D66" s="5">
        <f t="shared" si="8"/>
        <v>639</v>
      </c>
      <c r="E66" s="5">
        <f t="shared" si="9"/>
        <v>30320</v>
      </c>
    </row>
    <row r="67" spans="1:5" ht="15" customHeight="1" x14ac:dyDescent="0.2">
      <c r="A67" s="6" t="s">
        <v>15</v>
      </c>
      <c r="B67" s="20">
        <v>2193</v>
      </c>
      <c r="C67" s="20">
        <v>1941</v>
      </c>
      <c r="D67" s="5">
        <f t="shared" si="8"/>
        <v>252</v>
      </c>
      <c r="E67" s="5">
        <f t="shared" si="9"/>
        <v>30572</v>
      </c>
    </row>
    <row r="68" spans="1:5" ht="15" customHeight="1" x14ac:dyDescent="0.2">
      <c r="A68" s="6" t="s">
        <v>16</v>
      </c>
      <c r="B68" s="20">
        <v>1768</v>
      </c>
      <c r="C68" s="20">
        <v>1873</v>
      </c>
      <c r="D68" s="5">
        <f t="shared" si="8"/>
        <v>-105</v>
      </c>
      <c r="E68" s="5">
        <f t="shared" si="9"/>
        <v>30467</v>
      </c>
    </row>
    <row r="69" spans="1:5" ht="15" customHeight="1" x14ac:dyDescent="0.2">
      <c r="A69" s="6" t="s">
        <v>17</v>
      </c>
      <c r="B69" s="20">
        <v>1663</v>
      </c>
      <c r="C69" s="20">
        <v>1951</v>
      </c>
      <c r="D69" s="5">
        <f t="shared" si="8"/>
        <v>-288</v>
      </c>
      <c r="E69" s="5">
        <f t="shared" si="9"/>
        <v>30179</v>
      </c>
    </row>
    <row r="70" spans="1:5" ht="15" customHeight="1" x14ac:dyDescent="0.2">
      <c r="A70" s="6" t="s">
        <v>18</v>
      </c>
      <c r="B70" s="20">
        <v>1643</v>
      </c>
      <c r="C70" s="20">
        <v>1826</v>
      </c>
      <c r="D70" s="5">
        <f t="shared" si="8"/>
        <v>-183</v>
      </c>
      <c r="E70" s="5">
        <f t="shared" si="9"/>
        <v>29996</v>
      </c>
    </row>
    <row r="71" spans="1:5" ht="15" customHeight="1" x14ac:dyDescent="0.2">
      <c r="A71" s="6" t="s">
        <v>19</v>
      </c>
      <c r="B71" s="20">
        <v>1289</v>
      </c>
      <c r="C71" s="20">
        <v>2176</v>
      </c>
      <c r="D71" s="5">
        <f t="shared" si="8"/>
        <v>-887</v>
      </c>
      <c r="E71" s="5">
        <f t="shared" si="9"/>
        <v>29109</v>
      </c>
    </row>
    <row r="72" spans="1:5" ht="15" customHeight="1" x14ac:dyDescent="0.2">
      <c r="A72" s="8" t="s">
        <v>40</v>
      </c>
      <c r="B72" s="9">
        <v>22671</v>
      </c>
      <c r="C72" s="9">
        <v>20937</v>
      </c>
      <c r="D72" s="10">
        <f>SUM(D60:D71)</f>
        <v>1734</v>
      </c>
      <c r="E72" s="10">
        <f>E71</f>
        <v>29109</v>
      </c>
    </row>
    <row r="73" spans="1:5" ht="15" customHeight="1" x14ac:dyDescent="0.2">
      <c r="A73" s="2" t="s">
        <v>38</v>
      </c>
      <c r="B73" s="22">
        <v>1919</v>
      </c>
      <c r="C73" s="22">
        <v>1667</v>
      </c>
      <c r="D73" s="4">
        <f t="shared" ref="D73:D84" si="10">B73-C73</f>
        <v>252</v>
      </c>
      <c r="E73" s="4">
        <f>E71+D73</f>
        <v>29361</v>
      </c>
    </row>
    <row r="74" spans="1:5" ht="15" hidden="1" customHeight="1" x14ac:dyDescent="0.2">
      <c r="A74" s="6" t="s">
        <v>9</v>
      </c>
      <c r="B74" s="20">
        <v>0</v>
      </c>
      <c r="C74" s="20">
        <v>0</v>
      </c>
      <c r="D74" s="5">
        <f t="shared" si="10"/>
        <v>0</v>
      </c>
      <c r="E74" s="5">
        <f t="shared" ref="E74:E84" si="11">E73+D74</f>
        <v>29361</v>
      </c>
    </row>
    <row r="75" spans="1:5" ht="15" hidden="1" customHeight="1" x14ac:dyDescent="0.2">
      <c r="A75" s="6" t="s">
        <v>10</v>
      </c>
      <c r="B75" s="20">
        <v>0</v>
      </c>
      <c r="C75" s="20">
        <v>0</v>
      </c>
      <c r="D75" s="5">
        <f t="shared" si="10"/>
        <v>0</v>
      </c>
      <c r="E75" s="5">
        <f t="shared" si="11"/>
        <v>29361</v>
      </c>
    </row>
    <row r="76" spans="1:5" ht="15" hidden="1" customHeight="1" x14ac:dyDescent="0.2">
      <c r="A76" s="6" t="s">
        <v>11</v>
      </c>
      <c r="B76" s="20">
        <v>0</v>
      </c>
      <c r="C76" s="20">
        <v>0</v>
      </c>
      <c r="D76" s="5">
        <f t="shared" si="10"/>
        <v>0</v>
      </c>
      <c r="E76" s="5">
        <f t="shared" si="11"/>
        <v>29361</v>
      </c>
    </row>
    <row r="77" spans="1:5" ht="15" hidden="1" customHeight="1" x14ac:dyDescent="0.2">
      <c r="A77" s="6" t="s">
        <v>12</v>
      </c>
      <c r="B77" s="20">
        <v>0</v>
      </c>
      <c r="C77" s="20">
        <v>0</v>
      </c>
      <c r="D77" s="5">
        <f t="shared" si="10"/>
        <v>0</v>
      </c>
      <c r="E77" s="5">
        <f t="shared" si="11"/>
        <v>29361</v>
      </c>
    </row>
    <row r="78" spans="1:5" ht="15" hidden="1" customHeight="1" x14ac:dyDescent="0.2">
      <c r="A78" s="6" t="s">
        <v>13</v>
      </c>
      <c r="B78" s="20">
        <v>0</v>
      </c>
      <c r="C78" s="20">
        <v>0</v>
      </c>
      <c r="D78" s="5">
        <f t="shared" si="10"/>
        <v>0</v>
      </c>
      <c r="E78" s="5">
        <f t="shared" si="11"/>
        <v>29361</v>
      </c>
    </row>
    <row r="79" spans="1:5" ht="15" hidden="1" customHeight="1" x14ac:dyDescent="0.2">
      <c r="A79" s="6" t="s">
        <v>14</v>
      </c>
      <c r="B79" s="20">
        <v>0</v>
      </c>
      <c r="C79" s="20">
        <v>0</v>
      </c>
      <c r="D79" s="5">
        <f t="shared" si="10"/>
        <v>0</v>
      </c>
      <c r="E79" s="5">
        <f t="shared" si="11"/>
        <v>29361</v>
      </c>
    </row>
    <row r="80" spans="1:5" ht="15" hidden="1" customHeight="1" x14ac:dyDescent="0.2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29361</v>
      </c>
    </row>
    <row r="81" spans="1:5" ht="15" hidden="1" customHeight="1" x14ac:dyDescent="0.2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29361</v>
      </c>
    </row>
    <row r="82" spans="1:5" ht="15" hidden="1" customHeight="1" x14ac:dyDescent="0.2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29361</v>
      </c>
    </row>
    <row r="83" spans="1:5" ht="15" hidden="1" customHeight="1" x14ac:dyDescent="0.2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29361</v>
      </c>
    </row>
    <row r="84" spans="1:5" ht="15" hidden="1" customHeight="1" x14ac:dyDescent="0.2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29361</v>
      </c>
    </row>
    <row r="85" spans="1:5" ht="15" customHeight="1" x14ac:dyDescent="0.2">
      <c r="A85" s="8" t="s">
        <v>39</v>
      </c>
      <c r="B85" s="9">
        <v>1919</v>
      </c>
      <c r="C85" s="9">
        <v>1667</v>
      </c>
      <c r="D85" s="10">
        <f>SUM(D73:D84)</f>
        <v>252</v>
      </c>
      <c r="E85" s="10">
        <f>E84</f>
        <v>29361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5" activePane="bottomLeft" state="frozen"/>
      <selection pane="bottomLeft" activeCell="I10" sqref="I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">
      <c r="A62" s="6" t="s">
        <v>10</v>
      </c>
      <c r="B62" s="7">
        <v>492</v>
      </c>
      <c r="C62" s="7">
        <v>387</v>
      </c>
      <c r="D62" s="5">
        <f t="shared" si="8"/>
        <v>105</v>
      </c>
      <c r="E62" s="5">
        <f t="shared" si="9"/>
        <v>6110</v>
      </c>
    </row>
    <row r="63" spans="1:5" ht="15" customHeight="1" x14ac:dyDescent="0.2">
      <c r="A63" s="6" t="s">
        <v>11</v>
      </c>
      <c r="B63" s="7">
        <v>440</v>
      </c>
      <c r="C63" s="7">
        <v>415</v>
      </c>
      <c r="D63" s="5">
        <f t="shared" si="8"/>
        <v>25</v>
      </c>
      <c r="E63" s="5">
        <f t="shared" si="9"/>
        <v>6135</v>
      </c>
    </row>
    <row r="64" spans="1:5" ht="12.75" customHeight="1" x14ac:dyDescent="0.2">
      <c r="A64" s="6" t="s">
        <v>12</v>
      </c>
      <c r="B64" s="7">
        <v>452</v>
      </c>
      <c r="C64" s="11">
        <v>454</v>
      </c>
      <c r="D64" s="5">
        <f t="shared" si="8"/>
        <v>-2</v>
      </c>
      <c r="E64" s="5">
        <f t="shared" si="9"/>
        <v>6133</v>
      </c>
    </row>
    <row r="65" spans="1:5" ht="15" customHeight="1" x14ac:dyDescent="0.2">
      <c r="A65" s="6" t="s">
        <v>13</v>
      </c>
      <c r="B65" s="7">
        <v>348</v>
      </c>
      <c r="C65" s="11">
        <v>376</v>
      </c>
      <c r="D65" s="5">
        <f t="shared" si="8"/>
        <v>-28</v>
      </c>
      <c r="E65" s="5">
        <f t="shared" si="9"/>
        <v>6105</v>
      </c>
    </row>
    <row r="66" spans="1:5" ht="15" customHeight="1" x14ac:dyDescent="0.2">
      <c r="A66" s="6" t="s">
        <v>14</v>
      </c>
      <c r="B66" s="7">
        <v>471</v>
      </c>
      <c r="C66" s="11">
        <v>289</v>
      </c>
      <c r="D66" s="5">
        <f t="shared" si="8"/>
        <v>182</v>
      </c>
      <c r="E66" s="5">
        <f t="shared" si="9"/>
        <v>6287</v>
      </c>
    </row>
    <row r="67" spans="1:5" ht="15" customHeight="1" x14ac:dyDescent="0.2">
      <c r="A67" s="6" t="s">
        <v>15</v>
      </c>
      <c r="B67" s="7">
        <v>560</v>
      </c>
      <c r="C67" s="11">
        <v>339</v>
      </c>
      <c r="D67" s="5">
        <f t="shared" si="8"/>
        <v>221</v>
      </c>
      <c r="E67" s="5">
        <f t="shared" si="9"/>
        <v>6508</v>
      </c>
    </row>
    <row r="68" spans="1:5" ht="15" customHeight="1" x14ac:dyDescent="0.2">
      <c r="A68" s="6" t="s">
        <v>16</v>
      </c>
      <c r="B68" s="7">
        <v>526</v>
      </c>
      <c r="C68" s="11">
        <v>425</v>
      </c>
      <c r="D68" s="5">
        <f t="shared" si="8"/>
        <v>101</v>
      </c>
      <c r="E68" s="5">
        <f t="shared" si="9"/>
        <v>6609</v>
      </c>
    </row>
    <row r="69" spans="1:5" ht="15" customHeight="1" x14ac:dyDescent="0.2">
      <c r="A69" s="6" t="s">
        <v>17</v>
      </c>
      <c r="B69" s="7">
        <v>431</v>
      </c>
      <c r="C69" s="11">
        <v>413</v>
      </c>
      <c r="D69" s="5">
        <f t="shared" si="8"/>
        <v>18</v>
      </c>
      <c r="E69" s="5">
        <f t="shared" si="9"/>
        <v>6627</v>
      </c>
    </row>
    <row r="70" spans="1:5" ht="15" customHeight="1" x14ac:dyDescent="0.2">
      <c r="A70" s="6" t="s">
        <v>18</v>
      </c>
      <c r="B70" s="7">
        <v>503</v>
      </c>
      <c r="C70" s="11">
        <v>354</v>
      </c>
      <c r="D70" s="5">
        <f t="shared" si="8"/>
        <v>149</v>
      </c>
      <c r="E70" s="5">
        <f t="shared" si="9"/>
        <v>6776</v>
      </c>
    </row>
    <row r="71" spans="1:5" ht="15" customHeight="1" x14ac:dyDescent="0.2">
      <c r="A71" s="6" t="s">
        <v>19</v>
      </c>
      <c r="B71" s="7">
        <v>249</v>
      </c>
      <c r="C71" s="11">
        <v>367</v>
      </c>
      <c r="D71" s="5">
        <f t="shared" si="8"/>
        <v>-118</v>
      </c>
      <c r="E71" s="5">
        <f t="shared" si="9"/>
        <v>6658</v>
      </c>
    </row>
    <row r="72" spans="1:5" ht="15" customHeight="1" x14ac:dyDescent="0.2">
      <c r="A72" s="8" t="s">
        <v>40</v>
      </c>
      <c r="B72" s="9">
        <v>5257</v>
      </c>
      <c r="C72" s="9">
        <v>4511</v>
      </c>
      <c r="D72" s="10">
        <f>SUM(D60:D71)</f>
        <v>746</v>
      </c>
      <c r="E72" s="10">
        <f>E71</f>
        <v>6658</v>
      </c>
    </row>
    <row r="73" spans="1:5" ht="15" customHeight="1" x14ac:dyDescent="0.2">
      <c r="A73" s="2" t="s">
        <v>38</v>
      </c>
      <c r="B73" s="3">
        <v>601</v>
      </c>
      <c r="C73" s="3">
        <v>325</v>
      </c>
      <c r="D73" s="4">
        <f t="shared" ref="D73:D84" si="10">B73-C73</f>
        <v>276</v>
      </c>
      <c r="E73" s="4">
        <f>E71+D73</f>
        <v>6934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6934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6934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6934</v>
      </c>
    </row>
    <row r="77" spans="1:5" ht="12.7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6934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6934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6934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6934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6934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6934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6934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6934</v>
      </c>
    </row>
    <row r="85" spans="1:5" ht="15" customHeight="1" x14ac:dyDescent="0.2">
      <c r="A85" s="8" t="s">
        <v>39</v>
      </c>
      <c r="B85" s="9">
        <v>601</v>
      </c>
      <c r="C85" s="9">
        <v>325</v>
      </c>
      <c r="D85" s="10">
        <f>SUM(D73:D84)</f>
        <v>276</v>
      </c>
      <c r="E85" s="10">
        <f>E84</f>
        <v>6934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5" activePane="bottomLeft" state="frozen"/>
      <selection pane="bottomLeft" activeCell="J12" sqref="J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63678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63000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63000</v>
      </c>
    </row>
    <row r="11" spans="1:5" ht="15" customHeight="1" x14ac:dyDescent="0.2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61200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60993</v>
      </c>
    </row>
    <row r="13" spans="1:5" ht="15" customHeight="1" x14ac:dyDescent="0.2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63436</v>
      </c>
    </row>
    <row r="14" spans="1:5" ht="15" customHeight="1" x14ac:dyDescent="0.2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66675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69981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73685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74838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72877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68428</v>
      </c>
    </row>
    <row r="20" spans="1:5" ht="15" customHeight="1" x14ac:dyDescent="0.2">
      <c r="A20" s="8" t="s">
        <v>20</v>
      </c>
      <c r="B20" s="9">
        <v>57361</v>
      </c>
      <c r="C20" s="9">
        <v>52929</v>
      </c>
      <c r="D20" s="9">
        <f>SUM(D8:D19)</f>
        <v>4432</v>
      </c>
      <c r="E20" s="10">
        <f>E19</f>
        <v>68428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68597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69361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69517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70300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73477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77092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79728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81337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83760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84622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85271</v>
      </c>
    </row>
    <row r="32" spans="1:5" ht="15" customHeight="1" x14ac:dyDescent="0.2">
      <c r="A32" s="6" t="s">
        <v>19</v>
      </c>
      <c r="B32" s="7">
        <v>3705</v>
      </c>
      <c r="C32" s="7">
        <v>6859</v>
      </c>
      <c r="D32" s="5">
        <f t="shared" si="2"/>
        <v>-3154</v>
      </c>
      <c r="E32" s="5">
        <f t="shared" si="3"/>
        <v>82117</v>
      </c>
    </row>
    <row r="33" spans="1:5" ht="15" customHeight="1" x14ac:dyDescent="0.2">
      <c r="A33" s="8" t="s">
        <v>22</v>
      </c>
      <c r="B33" s="9">
        <v>76090</v>
      </c>
      <c r="C33" s="9">
        <v>62401</v>
      </c>
      <c r="D33" s="10">
        <f>SUM(D21:D32)</f>
        <v>13689</v>
      </c>
      <c r="E33" s="10">
        <f>E32</f>
        <v>82117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80487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80123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80045</v>
      </c>
    </row>
    <row r="37" spans="1:5" ht="15" customHeight="1" x14ac:dyDescent="0.2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80981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82758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86143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87520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89475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92244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91723</v>
      </c>
    </row>
    <row r="44" spans="1:5" ht="15" customHeight="1" x14ac:dyDescent="0.2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88143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81208</v>
      </c>
    </row>
    <row r="46" spans="1:5" ht="15" customHeight="1" x14ac:dyDescent="0.2">
      <c r="A46" s="8" t="s">
        <v>24</v>
      </c>
      <c r="B46" s="9">
        <v>76196</v>
      </c>
      <c r="C46" s="9">
        <v>77105</v>
      </c>
      <c r="D46" s="10">
        <f>SUM(D34:D45)</f>
        <v>-909</v>
      </c>
      <c r="E46" s="10">
        <f>E45</f>
        <v>81208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79656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79685</v>
      </c>
    </row>
    <row r="49" spans="1:5" ht="15" customHeight="1" x14ac:dyDescent="0.2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79786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80549</v>
      </c>
    </row>
    <row r="51" spans="1:5" ht="15" customHeight="1" x14ac:dyDescent="0.2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83560</v>
      </c>
    </row>
    <row r="52" spans="1:5" ht="15" customHeight="1" x14ac:dyDescent="0.2">
      <c r="A52" s="6" t="s">
        <v>13</v>
      </c>
      <c r="B52" s="7">
        <v>8754</v>
      </c>
      <c r="C52" s="11">
        <v>4922</v>
      </c>
      <c r="D52" s="5">
        <f t="shared" si="6"/>
        <v>3832</v>
      </c>
      <c r="E52" s="5">
        <f t="shared" si="7"/>
        <v>87392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90475</v>
      </c>
    </row>
    <row r="54" spans="1:5" ht="15" customHeight="1" x14ac:dyDescent="0.2">
      <c r="A54" s="6" t="s">
        <v>15</v>
      </c>
      <c r="B54" s="7">
        <v>8931</v>
      </c>
      <c r="C54" s="11">
        <v>6231</v>
      </c>
      <c r="D54" s="5">
        <f t="shared" si="6"/>
        <v>2700</v>
      </c>
      <c r="E54" s="5">
        <f t="shared" si="7"/>
        <v>93175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95891</v>
      </c>
    </row>
    <row r="56" spans="1:5" ht="15" customHeight="1" x14ac:dyDescent="0.2">
      <c r="A56" s="6" t="s">
        <v>17</v>
      </c>
      <c r="B56" s="7">
        <v>6896</v>
      </c>
      <c r="C56" s="11">
        <v>5979</v>
      </c>
      <c r="D56" s="5">
        <f t="shared" si="6"/>
        <v>917</v>
      </c>
      <c r="E56" s="5">
        <f t="shared" si="7"/>
        <v>96808</v>
      </c>
    </row>
    <row r="57" spans="1:5" ht="15" customHeight="1" x14ac:dyDescent="0.2">
      <c r="A57" s="6" t="s">
        <v>18</v>
      </c>
      <c r="B57" s="7">
        <v>5777</v>
      </c>
      <c r="C57" s="11">
        <v>8791</v>
      </c>
      <c r="D57" s="5">
        <f t="shared" si="6"/>
        <v>-3014</v>
      </c>
      <c r="E57" s="5">
        <f t="shared" si="7"/>
        <v>93794</v>
      </c>
    </row>
    <row r="58" spans="1:5" ht="15" customHeight="1" x14ac:dyDescent="0.2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v>80085</v>
      </c>
      <c r="C59" s="9">
        <v>72339</v>
      </c>
      <c r="D59" s="10">
        <f>SUM(D47:D58)</f>
        <v>7746</v>
      </c>
      <c r="E59" s="10">
        <f>E58</f>
        <v>88954</v>
      </c>
    </row>
    <row r="60" spans="1:5" ht="15" customHeight="1" x14ac:dyDescent="0.2">
      <c r="A60" s="2" t="s">
        <v>36</v>
      </c>
      <c r="B60" s="3">
        <v>5449</v>
      </c>
      <c r="C60" s="3">
        <v>5997</v>
      </c>
      <c r="D60" s="4">
        <f t="shared" ref="D60:D71" si="8">B60-C60</f>
        <v>-548</v>
      </c>
      <c r="E60" s="4">
        <f>E58+D60</f>
        <v>88406</v>
      </c>
    </row>
    <row r="61" spans="1:5" ht="15" customHeight="1" x14ac:dyDescent="0.2">
      <c r="A61" s="6" t="s">
        <v>9</v>
      </c>
      <c r="B61" s="7">
        <v>7318</v>
      </c>
      <c r="C61" s="7">
        <v>5551</v>
      </c>
      <c r="D61" s="5">
        <f t="shared" si="8"/>
        <v>1767</v>
      </c>
      <c r="E61" s="5">
        <f t="shared" ref="E61:E71" si="9">E60+D61</f>
        <v>90173</v>
      </c>
    </row>
    <row r="62" spans="1:5" ht="15" customHeight="1" x14ac:dyDescent="0.2">
      <c r="A62" s="6" t="s">
        <v>10</v>
      </c>
      <c r="B62" s="7">
        <v>6955</v>
      </c>
      <c r="C62" s="7">
        <v>6078</v>
      </c>
      <c r="D62" s="5">
        <f t="shared" si="8"/>
        <v>877</v>
      </c>
      <c r="E62" s="5">
        <f t="shared" si="9"/>
        <v>91050</v>
      </c>
    </row>
    <row r="63" spans="1:5" ht="15" customHeight="1" x14ac:dyDescent="0.2">
      <c r="A63" s="6" t="s">
        <v>11</v>
      </c>
      <c r="B63" s="7">
        <v>7524</v>
      </c>
      <c r="C63" s="7">
        <v>6279</v>
      </c>
      <c r="D63" s="5">
        <f t="shared" si="8"/>
        <v>1245</v>
      </c>
      <c r="E63" s="5">
        <f t="shared" si="9"/>
        <v>92295</v>
      </c>
    </row>
    <row r="64" spans="1:5" ht="15" customHeight="1" x14ac:dyDescent="0.2">
      <c r="A64" s="6" t="s">
        <v>12</v>
      </c>
      <c r="B64" s="7">
        <v>8190</v>
      </c>
      <c r="C64" s="11">
        <v>6237</v>
      </c>
      <c r="D64" s="5">
        <f t="shared" si="8"/>
        <v>1953</v>
      </c>
      <c r="E64" s="5">
        <f t="shared" si="9"/>
        <v>94248</v>
      </c>
    </row>
    <row r="65" spans="1:5" ht="15" customHeight="1" x14ac:dyDescent="0.2">
      <c r="A65" s="6" t="s">
        <v>13</v>
      </c>
      <c r="B65" s="7">
        <v>8350</v>
      </c>
      <c r="C65" s="11">
        <v>5299</v>
      </c>
      <c r="D65" s="5">
        <f t="shared" si="8"/>
        <v>3051</v>
      </c>
      <c r="E65" s="5">
        <f t="shared" si="9"/>
        <v>97299</v>
      </c>
    </row>
    <row r="66" spans="1:5" ht="15" customHeight="1" x14ac:dyDescent="0.2">
      <c r="A66" s="6" t="s">
        <v>14</v>
      </c>
      <c r="B66" s="7">
        <v>8325</v>
      </c>
      <c r="C66" s="11">
        <v>6448</v>
      </c>
      <c r="D66" s="5">
        <f t="shared" si="8"/>
        <v>1877</v>
      </c>
      <c r="E66" s="5">
        <f t="shared" si="9"/>
        <v>99176</v>
      </c>
    </row>
    <row r="67" spans="1:5" ht="15" customHeight="1" x14ac:dyDescent="0.2">
      <c r="A67" s="6" t="s">
        <v>15</v>
      </c>
      <c r="B67" s="7">
        <v>8267</v>
      </c>
      <c r="C67" s="11">
        <v>7354</v>
      </c>
      <c r="D67" s="5">
        <f t="shared" si="8"/>
        <v>913</v>
      </c>
      <c r="E67" s="5">
        <f t="shared" si="9"/>
        <v>100089</v>
      </c>
    </row>
    <row r="68" spans="1:5" ht="15" customHeight="1" x14ac:dyDescent="0.2">
      <c r="A68" s="6" t="s">
        <v>16</v>
      </c>
      <c r="B68" s="7">
        <v>8019</v>
      </c>
      <c r="C68" s="11">
        <v>5925</v>
      </c>
      <c r="D68" s="5">
        <f t="shared" si="8"/>
        <v>2094</v>
      </c>
      <c r="E68" s="5">
        <f t="shared" si="9"/>
        <v>102183</v>
      </c>
    </row>
    <row r="69" spans="1:5" ht="15" customHeight="1" x14ac:dyDescent="0.2">
      <c r="A69" s="6" t="s">
        <v>17</v>
      </c>
      <c r="B69" s="7">
        <v>6885</v>
      </c>
      <c r="C69" s="11">
        <v>6742</v>
      </c>
      <c r="D69" s="5">
        <f t="shared" si="8"/>
        <v>143</v>
      </c>
      <c r="E69" s="5">
        <f t="shared" si="9"/>
        <v>102326</v>
      </c>
    </row>
    <row r="70" spans="1:5" ht="15" customHeight="1" x14ac:dyDescent="0.2">
      <c r="A70" s="6" t="s">
        <v>18</v>
      </c>
      <c r="B70" s="7">
        <v>5312</v>
      </c>
      <c r="C70" s="11">
        <v>7378</v>
      </c>
      <c r="D70" s="5">
        <f t="shared" si="8"/>
        <v>-2066</v>
      </c>
      <c r="E70" s="5">
        <f t="shared" si="9"/>
        <v>100260</v>
      </c>
    </row>
    <row r="71" spans="1:5" ht="15" customHeight="1" x14ac:dyDescent="0.2">
      <c r="A71" s="6" t="s">
        <v>19</v>
      </c>
      <c r="B71" s="7">
        <v>3395</v>
      </c>
      <c r="C71" s="11">
        <v>8391</v>
      </c>
      <c r="D71" s="5">
        <f t="shared" si="8"/>
        <v>-4996</v>
      </c>
      <c r="E71" s="5">
        <f t="shared" si="9"/>
        <v>95264</v>
      </c>
    </row>
    <row r="72" spans="1:5" ht="15" customHeight="1" x14ac:dyDescent="0.2">
      <c r="A72" s="8" t="s">
        <v>40</v>
      </c>
      <c r="B72" s="9">
        <v>83989</v>
      </c>
      <c r="C72" s="9">
        <v>77679</v>
      </c>
      <c r="D72" s="10">
        <f>SUM(D60:D71)</f>
        <v>6310</v>
      </c>
      <c r="E72" s="10">
        <f>E71</f>
        <v>95264</v>
      </c>
    </row>
    <row r="73" spans="1:5" ht="15" customHeight="1" x14ac:dyDescent="0.2">
      <c r="A73" s="2" t="s">
        <v>38</v>
      </c>
      <c r="B73" s="3">
        <v>5399</v>
      </c>
      <c r="C73" s="3">
        <v>7349</v>
      </c>
      <c r="D73" s="4">
        <f t="shared" ref="D73:D84" si="10">B73-C73</f>
        <v>-1950</v>
      </c>
      <c r="E73" s="4">
        <f>E71+D73</f>
        <v>93314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93314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93314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93314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93314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93314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93314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93314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93314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93314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93314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93314</v>
      </c>
    </row>
    <row r="85" spans="1:5" ht="15" customHeight="1" x14ac:dyDescent="0.2">
      <c r="A85" s="8" t="s">
        <v>39</v>
      </c>
      <c r="B85" s="9">
        <v>5399</v>
      </c>
      <c r="C85" s="9">
        <v>7349</v>
      </c>
      <c r="D85" s="10">
        <f>SUM(D73:D84)</f>
        <v>-1950</v>
      </c>
      <c r="E85" s="10">
        <f>E84</f>
        <v>93314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.75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7" activePane="bottomLeft" state="frozen"/>
      <selection pane="bottomLeft" activeCell="J12" sqref="J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5087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5105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5069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4917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4818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4724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4940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5201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5313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5325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5271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5178</v>
      </c>
    </row>
    <row r="20" spans="1:5" ht="15" customHeight="1" x14ac:dyDescent="0.2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5178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4985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5113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5003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4811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5025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5037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5412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5720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5927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5942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6059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5749</v>
      </c>
    </row>
    <row r="33" spans="1:5" ht="15" customHeight="1" x14ac:dyDescent="0.2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5749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5789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5589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5710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5739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5927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6122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6411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6873</v>
      </c>
    </row>
    <row r="42" spans="1:5" ht="15" customHeight="1" x14ac:dyDescent="0.2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6926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6939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">
      <c r="A46" s="8" t="s">
        <v>24</v>
      </c>
      <c r="B46" s="9">
        <v>5881</v>
      </c>
      <c r="C46" s="9">
        <v>5216</v>
      </c>
      <c r="D46" s="10">
        <f>SUM(D34:D45)</f>
        <v>665</v>
      </c>
      <c r="E46" s="10">
        <f>E45</f>
        <v>6414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5959</v>
      </c>
    </row>
    <row r="63" spans="1:5" ht="15" customHeight="1" x14ac:dyDescent="0.2">
      <c r="A63" s="6" t="s">
        <v>11</v>
      </c>
      <c r="B63" s="7">
        <v>399</v>
      </c>
      <c r="C63" s="7">
        <v>341</v>
      </c>
      <c r="D63" s="5">
        <f t="shared" si="8"/>
        <v>58</v>
      </c>
      <c r="E63" s="5">
        <f t="shared" si="9"/>
        <v>6017</v>
      </c>
    </row>
    <row r="64" spans="1:5" ht="15" customHeight="1" x14ac:dyDescent="0.2">
      <c r="A64" s="6" t="s">
        <v>12</v>
      </c>
      <c r="B64" s="7">
        <v>399</v>
      </c>
      <c r="C64" s="11">
        <v>306</v>
      </c>
      <c r="D64" s="5">
        <f t="shared" si="8"/>
        <v>93</v>
      </c>
      <c r="E64" s="5">
        <f t="shared" si="9"/>
        <v>6110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6152</v>
      </c>
    </row>
    <row r="66" spans="1:5" ht="15" customHeight="1" x14ac:dyDescent="0.2">
      <c r="A66" s="6" t="s">
        <v>14</v>
      </c>
      <c r="B66" s="7">
        <v>610</v>
      </c>
      <c r="C66" s="11">
        <v>341</v>
      </c>
      <c r="D66" s="5">
        <f t="shared" si="8"/>
        <v>269</v>
      </c>
      <c r="E66" s="5">
        <f t="shared" si="9"/>
        <v>6421</v>
      </c>
    </row>
    <row r="67" spans="1:5" ht="15" customHeight="1" x14ac:dyDescent="0.2">
      <c r="A67" s="6" t="s">
        <v>15</v>
      </c>
      <c r="B67" s="7">
        <v>644</v>
      </c>
      <c r="C67" s="11">
        <v>371</v>
      </c>
      <c r="D67" s="5">
        <f t="shared" si="8"/>
        <v>273</v>
      </c>
      <c r="E67" s="5">
        <f t="shared" si="9"/>
        <v>6694</v>
      </c>
    </row>
    <row r="68" spans="1:5" ht="15" customHeight="1" x14ac:dyDescent="0.2">
      <c r="A68" s="6" t="s">
        <v>16</v>
      </c>
      <c r="B68" s="7">
        <v>502</v>
      </c>
      <c r="C68" s="11">
        <v>434</v>
      </c>
      <c r="D68" s="5">
        <f t="shared" si="8"/>
        <v>68</v>
      </c>
      <c r="E68" s="5">
        <f t="shared" si="9"/>
        <v>6762</v>
      </c>
    </row>
    <row r="69" spans="1:5" ht="15" customHeight="1" x14ac:dyDescent="0.2">
      <c r="A69" s="6" t="s">
        <v>17</v>
      </c>
      <c r="B69" s="7">
        <v>475</v>
      </c>
      <c r="C69" s="11">
        <v>393</v>
      </c>
      <c r="D69" s="5">
        <f t="shared" si="8"/>
        <v>82</v>
      </c>
      <c r="E69" s="5">
        <f t="shared" si="9"/>
        <v>6844</v>
      </c>
    </row>
    <row r="70" spans="1:5" ht="15" customHeight="1" x14ac:dyDescent="0.2">
      <c r="A70" s="6" t="s">
        <v>18</v>
      </c>
      <c r="B70" s="7">
        <v>293</v>
      </c>
      <c r="C70" s="11">
        <v>398</v>
      </c>
      <c r="D70" s="5">
        <f t="shared" si="8"/>
        <v>-105</v>
      </c>
      <c r="E70" s="5">
        <f t="shared" si="9"/>
        <v>6739</v>
      </c>
    </row>
    <row r="71" spans="1:5" ht="15" customHeight="1" x14ac:dyDescent="0.2">
      <c r="A71" s="6" t="s">
        <v>19</v>
      </c>
      <c r="B71" s="7">
        <v>175</v>
      </c>
      <c r="C71" s="11">
        <v>432</v>
      </c>
      <c r="D71" s="5">
        <f t="shared" si="8"/>
        <v>-257</v>
      </c>
      <c r="E71" s="5">
        <f t="shared" si="9"/>
        <v>6482</v>
      </c>
    </row>
    <row r="72" spans="1:5" ht="15" customHeight="1" x14ac:dyDescent="0.2">
      <c r="A72" s="8" t="s">
        <v>40</v>
      </c>
      <c r="B72" s="9">
        <v>4895</v>
      </c>
      <c r="C72" s="9">
        <v>4514</v>
      </c>
      <c r="D72" s="10">
        <f>SUM(D60:D71)</f>
        <v>381</v>
      </c>
      <c r="E72" s="10">
        <f>E71</f>
        <v>6482</v>
      </c>
    </row>
    <row r="73" spans="1:5" ht="15" customHeight="1" x14ac:dyDescent="0.2">
      <c r="A73" s="2" t="s">
        <v>38</v>
      </c>
      <c r="B73" s="3">
        <v>367</v>
      </c>
      <c r="C73" s="3">
        <v>425</v>
      </c>
      <c r="D73" s="4">
        <f t="shared" ref="D73:D84" si="10">B73-C73</f>
        <v>-58</v>
      </c>
      <c r="E73" s="4">
        <f>E71+D73</f>
        <v>6424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6424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6424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6424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6424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6424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6424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6424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6424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6424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6424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6424</v>
      </c>
    </row>
    <row r="85" spans="1:5" ht="15" customHeight="1" x14ac:dyDescent="0.2">
      <c r="A85" s="8" t="s">
        <v>39</v>
      </c>
      <c r="B85" s="9">
        <v>367</v>
      </c>
      <c r="C85" s="9">
        <v>425</v>
      </c>
      <c r="D85" s="10">
        <f>SUM(D73:D84)</f>
        <v>-58</v>
      </c>
      <c r="E85" s="10">
        <f>E84</f>
        <v>6424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.75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9125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9072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9014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8946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9390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10220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11096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11777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12316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12540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12584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12252</v>
      </c>
    </row>
    <row r="20" spans="1:5" ht="15" customHeight="1" x14ac:dyDescent="0.2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12252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12511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12576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12541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12989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13448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13859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13843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13564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13726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14093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13808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12890</v>
      </c>
    </row>
    <row r="33" spans="1:5" ht="15" customHeight="1" x14ac:dyDescent="0.2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12890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12615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12355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12044</v>
      </c>
    </row>
    <row r="37" spans="1:5" ht="15" customHeight="1" x14ac:dyDescent="0.2">
      <c r="A37" s="6" t="s">
        <v>11</v>
      </c>
      <c r="B37" s="7">
        <v>1042</v>
      </c>
      <c r="C37" s="7">
        <v>1096</v>
      </c>
      <c r="D37" s="5">
        <f t="shared" si="4"/>
        <v>-54</v>
      </c>
      <c r="E37" s="5">
        <f t="shared" si="5"/>
        <v>11990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12472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12916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13543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13859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13978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13574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13468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12316</v>
      </c>
    </row>
    <row r="46" spans="1:5" ht="15" customHeight="1" x14ac:dyDescent="0.2">
      <c r="A46" s="8" t="s">
        <v>24</v>
      </c>
      <c r="B46" s="9">
        <v>15154</v>
      </c>
      <c r="C46" s="9">
        <v>15728</v>
      </c>
      <c r="D46" s="10">
        <f>SUM(D34:D45)</f>
        <v>-574</v>
      </c>
      <c r="E46" s="10">
        <f>E45</f>
        <v>12316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12389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12398</v>
      </c>
    </row>
    <row r="49" spans="1:5" ht="15" customHeight="1" x14ac:dyDescent="0.2">
      <c r="A49" s="6" t="s">
        <v>10</v>
      </c>
      <c r="B49" s="7">
        <v>1282</v>
      </c>
      <c r="C49" s="7">
        <v>872</v>
      </c>
      <c r="D49" s="5">
        <f t="shared" si="6"/>
        <v>410</v>
      </c>
      <c r="E49" s="5">
        <f t="shared" si="7"/>
        <v>12808</v>
      </c>
    </row>
    <row r="50" spans="1:5" ht="15" customHeight="1" x14ac:dyDescent="0.2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12892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13106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13466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13718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14085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14041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14052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13775</v>
      </c>
    </row>
    <row r="58" spans="1:5" ht="15" customHeight="1" x14ac:dyDescent="0.2">
      <c r="A58" s="6" t="s">
        <v>19</v>
      </c>
      <c r="B58" s="7">
        <v>541</v>
      </c>
      <c r="C58" s="11">
        <v>1513</v>
      </c>
      <c r="D58" s="5">
        <f t="shared" si="6"/>
        <v>-972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v>13513</v>
      </c>
      <c r="C59" s="9">
        <v>13026</v>
      </c>
      <c r="D59" s="10">
        <f>SUM(D47:D58)</f>
        <v>487</v>
      </c>
      <c r="E59" s="10">
        <f>E58</f>
        <v>12803</v>
      </c>
    </row>
    <row r="60" spans="1:5" ht="15" customHeight="1" x14ac:dyDescent="0.2">
      <c r="A60" s="2" t="s">
        <v>36</v>
      </c>
      <c r="B60" s="3">
        <v>1234</v>
      </c>
      <c r="C60" s="3">
        <v>916</v>
      </c>
      <c r="D60" s="4">
        <f t="shared" ref="D60:D71" si="8">B60-C60</f>
        <v>318</v>
      </c>
      <c r="E60" s="4">
        <f>E58+D60</f>
        <v>13121</v>
      </c>
    </row>
    <row r="61" spans="1:5" ht="15" customHeight="1" x14ac:dyDescent="0.2">
      <c r="A61" s="6" t="s">
        <v>9</v>
      </c>
      <c r="B61" s="7">
        <v>1150</v>
      </c>
      <c r="C61" s="7">
        <v>974</v>
      </c>
      <c r="D61" s="5">
        <f t="shared" si="8"/>
        <v>176</v>
      </c>
      <c r="E61" s="5">
        <f t="shared" ref="E61:E71" si="9">E60+D61</f>
        <v>13297</v>
      </c>
    </row>
    <row r="62" spans="1:5" ht="15" customHeight="1" x14ac:dyDescent="0.2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13403</v>
      </c>
    </row>
    <row r="63" spans="1:5" ht="15" customHeight="1" x14ac:dyDescent="0.2">
      <c r="A63" s="6" t="s">
        <v>11</v>
      </c>
      <c r="B63" s="7">
        <v>1197</v>
      </c>
      <c r="C63" s="7">
        <v>1002</v>
      </c>
      <c r="D63" s="5">
        <f t="shared" si="8"/>
        <v>195</v>
      </c>
      <c r="E63" s="5">
        <f t="shared" si="9"/>
        <v>13598</v>
      </c>
    </row>
    <row r="64" spans="1:5" ht="15" customHeight="1" x14ac:dyDescent="0.2">
      <c r="A64" s="6" t="s">
        <v>12</v>
      </c>
      <c r="B64" s="7">
        <v>1372</v>
      </c>
      <c r="C64" s="11">
        <v>956</v>
      </c>
      <c r="D64" s="5">
        <f t="shared" si="8"/>
        <v>416</v>
      </c>
      <c r="E64" s="5">
        <f t="shared" si="9"/>
        <v>14014</v>
      </c>
    </row>
    <row r="65" spans="1:5" ht="15" customHeight="1" x14ac:dyDescent="0.2">
      <c r="A65" s="6" t="s">
        <v>13</v>
      </c>
      <c r="B65" s="7">
        <v>1422</v>
      </c>
      <c r="C65" s="11">
        <v>976</v>
      </c>
      <c r="D65" s="5">
        <f t="shared" si="8"/>
        <v>446</v>
      </c>
      <c r="E65" s="5">
        <f t="shared" si="9"/>
        <v>14460</v>
      </c>
    </row>
    <row r="66" spans="1:5" ht="15" customHeight="1" x14ac:dyDescent="0.2">
      <c r="A66" s="6" t="s">
        <v>14</v>
      </c>
      <c r="B66" s="7">
        <v>1240</v>
      </c>
      <c r="C66" s="11">
        <v>1066</v>
      </c>
      <c r="D66" s="5">
        <f t="shared" si="8"/>
        <v>174</v>
      </c>
      <c r="E66" s="5">
        <f t="shared" si="9"/>
        <v>14634</v>
      </c>
    </row>
    <row r="67" spans="1:5" ht="18" customHeight="1" x14ac:dyDescent="0.2">
      <c r="A67" s="6" t="s">
        <v>15</v>
      </c>
      <c r="B67" s="7">
        <v>1128</v>
      </c>
      <c r="C67" s="11">
        <v>1122</v>
      </c>
      <c r="D67" s="5">
        <f t="shared" si="8"/>
        <v>6</v>
      </c>
      <c r="E67" s="5">
        <f t="shared" si="9"/>
        <v>14640</v>
      </c>
    </row>
    <row r="68" spans="1:5" ht="15" customHeight="1" x14ac:dyDescent="0.2">
      <c r="A68" s="6" t="s">
        <v>16</v>
      </c>
      <c r="B68" s="7">
        <v>932</v>
      </c>
      <c r="C68" s="11">
        <v>995</v>
      </c>
      <c r="D68" s="5">
        <f t="shared" si="8"/>
        <v>-63</v>
      </c>
      <c r="E68" s="5">
        <f t="shared" si="9"/>
        <v>14577</v>
      </c>
    </row>
    <row r="69" spans="1:5" ht="15" customHeight="1" x14ac:dyDescent="0.2">
      <c r="A69" s="6" t="s">
        <v>17</v>
      </c>
      <c r="B69" s="7">
        <v>1029</v>
      </c>
      <c r="C69" s="11">
        <v>1107</v>
      </c>
      <c r="D69" s="5">
        <f t="shared" si="8"/>
        <v>-78</v>
      </c>
      <c r="E69" s="5">
        <f t="shared" si="9"/>
        <v>14499</v>
      </c>
    </row>
    <row r="70" spans="1:5" ht="15" customHeight="1" x14ac:dyDescent="0.2">
      <c r="A70" s="6" t="s">
        <v>18</v>
      </c>
      <c r="B70" s="7">
        <v>799</v>
      </c>
      <c r="C70" s="11">
        <v>1176</v>
      </c>
      <c r="D70" s="5">
        <f t="shared" si="8"/>
        <v>-377</v>
      </c>
      <c r="E70" s="5">
        <f t="shared" si="9"/>
        <v>14122</v>
      </c>
    </row>
    <row r="71" spans="1:5" ht="15" customHeight="1" x14ac:dyDescent="0.2">
      <c r="A71" s="6" t="s">
        <v>19</v>
      </c>
      <c r="B71" s="7">
        <v>392</v>
      </c>
      <c r="C71" s="11">
        <v>1278</v>
      </c>
      <c r="D71" s="5">
        <f t="shared" si="8"/>
        <v>-886</v>
      </c>
      <c r="E71" s="5">
        <f t="shared" si="9"/>
        <v>13236</v>
      </c>
    </row>
    <row r="72" spans="1:5" ht="15" customHeight="1" x14ac:dyDescent="0.2">
      <c r="A72" s="8" t="s">
        <v>40</v>
      </c>
      <c r="B72" s="9">
        <v>12866</v>
      </c>
      <c r="C72" s="9">
        <v>12433</v>
      </c>
      <c r="D72" s="10">
        <f>SUM(D60:D71)</f>
        <v>433</v>
      </c>
      <c r="E72" s="10">
        <f>E71</f>
        <v>13236</v>
      </c>
    </row>
    <row r="73" spans="1:5" ht="15" customHeight="1" x14ac:dyDescent="0.2">
      <c r="A73" s="2" t="s">
        <v>38</v>
      </c>
      <c r="B73" s="3">
        <v>1068</v>
      </c>
      <c r="C73" s="3">
        <v>944</v>
      </c>
      <c r="D73" s="4">
        <f t="shared" ref="D73:D84" si="10">B73-C73</f>
        <v>124</v>
      </c>
      <c r="E73" s="4">
        <f>E71+D73</f>
        <v>13360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13360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13360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13360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13360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13360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13360</v>
      </c>
    </row>
    <row r="80" spans="1:5" ht="18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13360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13360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13360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13360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13360</v>
      </c>
    </row>
    <row r="85" spans="1:5" ht="15" customHeight="1" x14ac:dyDescent="0.2">
      <c r="A85" s="8" t="s">
        <v>39</v>
      </c>
      <c r="B85" s="9">
        <v>1068</v>
      </c>
      <c r="C85" s="9">
        <v>944</v>
      </c>
      <c r="D85" s="10">
        <f>SUM(D73:D84)</f>
        <v>124</v>
      </c>
      <c r="E85" s="10">
        <f>E84</f>
        <v>13360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" customHeight="1" x14ac:dyDescent="0.2">
      <c r="A88" s="23" t="s">
        <v>37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2025-03-06T14:14:22Z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