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8031DCE4-4DD1-42B7-97C2-9EF852C1F07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4" l="1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C59" i="3"/>
  <c r="D8" i="1"/>
  <c r="D21" i="4"/>
  <c r="D60" i="4"/>
  <c r="D8" i="4"/>
  <c r="D21" i="1"/>
  <c r="D21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B59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 l="1"/>
</calcChain>
</file>

<file path=xl/sharedStrings.xml><?xml version="1.0" encoding="utf-8"?>
<sst xmlns="http://schemas.openxmlformats.org/spreadsheetml/2006/main" count="304" uniqueCount="37">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</sst>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E9" sqref="E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22287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22975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23021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22482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22360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22258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22383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22444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22375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22561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22599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21721</v>
      </c>
    </row>
    <row r="20" spans="1:5" ht="15" customHeight="1" x14ac:dyDescent="0.2">
      <c r="A20" s="8" t="s">
        <v>20</v>
      </c>
      <c r="B20" s="9">
        <f>SUM(B8:B19)</f>
        <v>18695</v>
      </c>
      <c r="C20" s="9">
        <f>SUM(C8:C19)</f>
        <v>18917</v>
      </c>
      <c r="D20" s="10">
        <f>SUM(D8:D19)</f>
        <v>-222</v>
      </c>
      <c r="E20" s="10">
        <f>E19</f>
        <v>21721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22085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22626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22863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23262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23833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24055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24436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24828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25539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26081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25985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25394</v>
      </c>
    </row>
    <row r="33" spans="1:5" ht="15" customHeight="1" x14ac:dyDescent="0.2">
      <c r="A33" s="8" t="s">
        <v>22</v>
      </c>
      <c r="B33" s="9">
        <f>SUM(B21:B32)</f>
        <v>23526</v>
      </c>
      <c r="C33" s="9">
        <f>SUM(C21:C32)</f>
        <v>19853</v>
      </c>
      <c r="D33" s="10">
        <f>SUM(D21:D32)</f>
        <v>3673</v>
      </c>
      <c r="E33" s="10">
        <f>E32</f>
        <v>25394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25902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26884</v>
      </c>
    </row>
    <row r="36" spans="1:5" ht="15" customHeight="1" x14ac:dyDescent="0.2">
      <c r="A36" s="6" t="s">
        <v>10</v>
      </c>
      <c r="B36" s="7">
        <v>3158</v>
      </c>
      <c r="C36" s="7">
        <v>2179</v>
      </c>
      <c r="D36" s="5">
        <f t="shared" si="5"/>
        <v>979</v>
      </c>
      <c r="E36" s="5">
        <f t="shared" si="6"/>
        <v>27863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28423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29272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29781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30605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31192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31697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31790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5"/>
        <v>273</v>
      </c>
      <c r="E44" s="5">
        <f t="shared" si="6"/>
        <v>32063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31000</v>
      </c>
    </row>
    <row r="46" spans="1:5" ht="15" customHeight="1" x14ac:dyDescent="0.2">
      <c r="A46" s="8" t="s">
        <v>24</v>
      </c>
      <c r="B46" s="9">
        <f>SUM(B34:B45)</f>
        <v>32565</v>
      </c>
      <c r="C46" s="9">
        <f>SUM(C34:C45)</f>
        <v>26959</v>
      </c>
      <c r="D46" s="10">
        <f>SUM(D34:D45)</f>
        <v>5606</v>
      </c>
      <c r="E46" s="10">
        <f>E45</f>
        <v>31000</v>
      </c>
    </row>
    <row r="47" spans="1:5" ht="15" customHeight="1" x14ac:dyDescent="0.2">
      <c r="A47" s="2" t="s">
        <v>25</v>
      </c>
      <c r="B47" s="3">
        <v>3999</v>
      </c>
      <c r="C47" s="3">
        <v>2252</v>
      </c>
      <c r="D47" s="4">
        <f t="shared" ref="D47:D58" si="7">B47-C47</f>
        <v>1747</v>
      </c>
      <c r="E47" s="4">
        <f>E45+D47</f>
        <v>32747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34309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34935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35591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36222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35992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36092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33</v>
      </c>
      <c r="B59" s="9">
        <f>SUM(B47:B58)</f>
        <v>39352</v>
      </c>
      <c r="C59" s="9">
        <f>SUM(C47:C58)</f>
        <v>36738</v>
      </c>
      <c r="D59" s="10">
        <f>SUM(D47:D58)</f>
        <v>2614</v>
      </c>
      <c r="E59" s="10">
        <f>E58</f>
        <v>33614</v>
      </c>
    </row>
    <row r="60" spans="1:5" ht="15" customHeight="1" x14ac:dyDescent="0.2">
      <c r="A60" s="2" t="s">
        <v>34</v>
      </c>
      <c r="B60" s="3">
        <v>3556</v>
      </c>
      <c r="C60" s="3">
        <v>2350</v>
      </c>
      <c r="D60" s="4">
        <f t="shared" ref="D60:D71" si="9">B60-C60</f>
        <v>1206</v>
      </c>
      <c r="E60" s="4">
        <f>E58+D60</f>
        <v>34820</v>
      </c>
    </row>
    <row r="61" spans="1:5" ht="15" customHeight="1" x14ac:dyDescent="0.2">
      <c r="A61" s="6" t="s">
        <v>9</v>
      </c>
      <c r="B61" s="7">
        <v>3514</v>
      </c>
      <c r="C61" s="7">
        <v>2833</v>
      </c>
      <c r="D61" s="5">
        <f t="shared" si="9"/>
        <v>681</v>
      </c>
      <c r="E61" s="5">
        <f t="shared" ref="E61:E71" si="10">E60+D61</f>
        <v>35501</v>
      </c>
    </row>
    <row r="62" spans="1:5" ht="15" customHeight="1" x14ac:dyDescent="0.2">
      <c r="A62" s="6" t="s">
        <v>10</v>
      </c>
      <c r="B62" s="7">
        <v>2862</v>
      </c>
      <c r="C62" s="7">
        <v>3206</v>
      </c>
      <c r="D62" s="5">
        <f t="shared" si="9"/>
        <v>-344</v>
      </c>
      <c r="E62" s="5">
        <f t="shared" si="10"/>
        <v>35157</v>
      </c>
    </row>
    <row r="63" spans="1:5" ht="15" customHeight="1" x14ac:dyDescent="0.2">
      <c r="A63" s="6" t="s">
        <v>11</v>
      </c>
      <c r="B63" s="7">
        <v>2774</v>
      </c>
      <c r="C63" s="7">
        <v>3233</v>
      </c>
      <c r="D63" s="5">
        <f t="shared" si="9"/>
        <v>-459</v>
      </c>
      <c r="E63" s="5">
        <f t="shared" si="10"/>
        <v>34698</v>
      </c>
    </row>
    <row r="64" spans="1:5" ht="15" customHeight="1" x14ac:dyDescent="0.2">
      <c r="A64" s="6" t="s">
        <v>12</v>
      </c>
      <c r="B64" s="7">
        <v>2767</v>
      </c>
      <c r="C64" s="7">
        <v>2912</v>
      </c>
      <c r="D64" s="5">
        <f t="shared" si="9"/>
        <v>-145</v>
      </c>
      <c r="E64" s="5">
        <f t="shared" si="10"/>
        <v>34553</v>
      </c>
    </row>
    <row r="65" spans="1:5" ht="15" customHeight="1" x14ac:dyDescent="0.2">
      <c r="A65" s="6" t="s">
        <v>13</v>
      </c>
      <c r="B65" s="7">
        <v>2509</v>
      </c>
      <c r="C65" s="7">
        <v>2922</v>
      </c>
      <c r="D65" s="5">
        <f t="shared" si="9"/>
        <v>-413</v>
      </c>
      <c r="E65" s="5">
        <f t="shared" si="10"/>
        <v>34140</v>
      </c>
    </row>
    <row r="66" spans="1:5" ht="15" customHeight="1" x14ac:dyDescent="0.2">
      <c r="A66" s="6" t="s">
        <v>14</v>
      </c>
      <c r="B66" s="7">
        <v>2621</v>
      </c>
      <c r="C66" s="7">
        <v>3983</v>
      </c>
      <c r="D66" s="5">
        <f t="shared" si="9"/>
        <v>-1362</v>
      </c>
      <c r="E66" s="5">
        <f t="shared" si="10"/>
        <v>32778</v>
      </c>
    </row>
    <row r="67" spans="1:5" ht="15" customHeight="1" x14ac:dyDescent="0.2">
      <c r="A67" s="6" t="s">
        <v>15</v>
      </c>
      <c r="B67" s="7">
        <v>2344</v>
      </c>
      <c r="C67" s="7">
        <v>3045</v>
      </c>
      <c r="D67" s="5">
        <f t="shared" si="9"/>
        <v>-701</v>
      </c>
      <c r="E67" s="5">
        <f t="shared" si="10"/>
        <v>32077</v>
      </c>
    </row>
    <row r="68" spans="1:5" ht="15" customHeight="1" x14ac:dyDescent="0.2">
      <c r="A68" s="6" t="s">
        <v>16</v>
      </c>
      <c r="B68" s="7">
        <v>2249</v>
      </c>
      <c r="C68" s="7">
        <v>2968</v>
      </c>
      <c r="D68" s="5">
        <f t="shared" si="9"/>
        <v>-719</v>
      </c>
      <c r="E68" s="5">
        <f t="shared" si="10"/>
        <v>31358</v>
      </c>
    </row>
    <row r="69" spans="1:5" ht="15" customHeight="1" x14ac:dyDescent="0.2">
      <c r="A69" s="6" t="s">
        <v>17</v>
      </c>
      <c r="B69" s="7">
        <v>2264</v>
      </c>
      <c r="C69" s="7">
        <v>2747</v>
      </c>
      <c r="D69" s="5">
        <f t="shared" si="9"/>
        <v>-483</v>
      </c>
      <c r="E69" s="5">
        <f t="shared" si="10"/>
        <v>30875</v>
      </c>
    </row>
    <row r="70" spans="1:5" ht="15" customHeight="1" x14ac:dyDescent="0.2">
      <c r="A70" s="6" t="s">
        <v>36</v>
      </c>
      <c r="B70" s="7">
        <v>1712</v>
      </c>
      <c r="C70" s="11">
        <v>2458</v>
      </c>
      <c r="D70" s="5">
        <f t="shared" si="9"/>
        <v>-746</v>
      </c>
      <c r="E70" s="5">
        <f t="shared" si="10"/>
        <v>30129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9"/>
        <v>0</v>
      </c>
      <c r="E71" s="5">
        <f t="shared" si="10"/>
        <v>30129</v>
      </c>
    </row>
    <row r="72" spans="1:5" ht="15" customHeight="1" x14ac:dyDescent="0.2">
      <c r="A72" s="8" t="s">
        <v>32</v>
      </c>
      <c r="B72" s="9">
        <f>SUM(B60:B71)</f>
        <v>29172</v>
      </c>
      <c r="C72" s="9">
        <f>SUM(C60:C71)</f>
        <v>32657</v>
      </c>
      <c r="D72" s="10">
        <f>SUM(D60:D71)</f>
        <v>-3485</v>
      </c>
      <c r="E72" s="10">
        <f>E71</f>
        <v>30129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2.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4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32223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32817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33048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32304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32137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33124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33878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34897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36044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36278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36264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33663</v>
      </c>
    </row>
    <row r="20" spans="1:5" ht="15" customHeight="1" x14ac:dyDescent="0.2">
      <c r="A20" s="8" t="s">
        <v>20</v>
      </c>
      <c r="B20" s="9">
        <f>SUM(B8:B19)</f>
        <v>37073</v>
      </c>
      <c r="C20" s="9">
        <f>SUM(C8:C19)</f>
        <v>34866</v>
      </c>
      <c r="D20" s="10">
        <f>SUM(D8:D19)</f>
        <v>2207</v>
      </c>
      <c r="E20" s="10">
        <f>E19</f>
        <v>33663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34865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35785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36753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38305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39491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41063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42212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43402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43909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44214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43893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40998</v>
      </c>
    </row>
    <row r="33" spans="1:5" ht="15" customHeight="1" x14ac:dyDescent="0.2">
      <c r="A33" s="8" t="s">
        <v>22</v>
      </c>
      <c r="B33" s="9">
        <f>SUM(B21:B32)</f>
        <v>49620</v>
      </c>
      <c r="C33" s="9">
        <f>SUM(C21:C32)</f>
        <v>42285</v>
      </c>
      <c r="D33" s="10">
        <f>SUM(D21:D32)</f>
        <v>7335</v>
      </c>
      <c r="E33" s="10">
        <f>E32</f>
        <v>40998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42108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43278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43725</v>
      </c>
    </row>
    <row r="37" spans="1:5" ht="15" customHeight="1" x14ac:dyDescent="0.2">
      <c r="A37" s="6" t="s">
        <v>11</v>
      </c>
      <c r="B37" s="7">
        <v>4750</v>
      </c>
      <c r="C37" s="7">
        <v>3673</v>
      </c>
      <c r="D37" s="5">
        <f t="shared" si="4"/>
        <v>1077</v>
      </c>
      <c r="E37" s="5">
        <f t="shared" si="5"/>
        <v>44802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46114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47374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48863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50248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50662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50182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48869</v>
      </c>
    </row>
    <row r="45" spans="1:5" ht="15" customHeight="1" x14ac:dyDescent="0.2">
      <c r="A45" s="6" t="s">
        <v>19</v>
      </c>
      <c r="B45" s="7">
        <v>2250</v>
      </c>
      <c r="C45" s="11">
        <v>6132</v>
      </c>
      <c r="D45" s="5">
        <f t="shared" si="4"/>
        <v>-3882</v>
      </c>
      <c r="E45" s="5">
        <f t="shared" si="5"/>
        <v>44987</v>
      </c>
    </row>
    <row r="46" spans="1:5" ht="15" customHeight="1" x14ac:dyDescent="0.2">
      <c r="A46" s="8" t="s">
        <v>24</v>
      </c>
      <c r="B46" s="9">
        <f>SUM(B34:B45)</f>
        <v>56509</v>
      </c>
      <c r="C46" s="9">
        <f>SUM(C34:C45)</f>
        <v>52520</v>
      </c>
      <c r="D46" s="10">
        <f>SUM(D34:D45)</f>
        <v>3989</v>
      </c>
      <c r="E46" s="10">
        <f>E45</f>
        <v>44987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45977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46807</v>
      </c>
    </row>
    <row r="49" spans="1:5" ht="15" customHeight="1" x14ac:dyDescent="0.2">
      <c r="A49" s="6" t="s">
        <v>10</v>
      </c>
      <c r="B49" s="7">
        <v>5005</v>
      </c>
      <c r="C49" s="7">
        <v>3943</v>
      </c>
      <c r="D49" s="5">
        <f t="shared" si="6"/>
        <v>1062</v>
      </c>
      <c r="E49" s="5">
        <f t="shared" si="7"/>
        <v>47869</v>
      </c>
    </row>
    <row r="50" spans="1:5" ht="15" customHeight="1" x14ac:dyDescent="0.2">
      <c r="A50" s="6" t="s">
        <v>11</v>
      </c>
      <c r="B50" s="7">
        <v>4817</v>
      </c>
      <c r="C50" s="7">
        <v>3424</v>
      </c>
      <c r="D50" s="5">
        <f t="shared" si="6"/>
        <v>1393</v>
      </c>
      <c r="E50" s="5">
        <f t="shared" si="7"/>
        <v>49262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50246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51283</v>
      </c>
    </row>
    <row r="53" spans="1:5" ht="15" customHeight="1" x14ac:dyDescent="0.2">
      <c r="A53" s="6" t="s">
        <v>14</v>
      </c>
      <c r="B53" s="7">
        <v>5058</v>
      </c>
      <c r="C53" s="7">
        <v>4139</v>
      </c>
      <c r="D53" s="5">
        <f t="shared" si="6"/>
        <v>919</v>
      </c>
      <c r="E53" s="5">
        <f t="shared" si="7"/>
        <v>52202</v>
      </c>
    </row>
    <row r="54" spans="1:5" ht="15" customHeight="1" x14ac:dyDescent="0.2">
      <c r="A54" s="6" t="s">
        <v>15</v>
      </c>
      <c r="B54" s="7">
        <v>5520</v>
      </c>
      <c r="C54" s="7">
        <v>4446</v>
      </c>
      <c r="D54" s="5">
        <f t="shared" si="6"/>
        <v>1074</v>
      </c>
      <c r="E54" s="5">
        <f t="shared" si="7"/>
        <v>53276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53565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53361</v>
      </c>
    </row>
    <row r="57" spans="1:5" ht="15" customHeight="1" x14ac:dyDescent="0.2">
      <c r="A57" s="6" t="s">
        <v>18</v>
      </c>
      <c r="B57" s="7">
        <v>3675</v>
      </c>
      <c r="C57" s="11">
        <v>5060</v>
      </c>
      <c r="D57" s="5">
        <f t="shared" si="6"/>
        <v>-1385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33</v>
      </c>
      <c r="B59" s="9">
        <f>SUM(B47:B58)</f>
        <v>55940</v>
      </c>
      <c r="C59" s="9">
        <f>SUM(C47:C58)</f>
        <v>53734</v>
      </c>
      <c r="D59" s="10">
        <f>SUM(D47:D58)</f>
        <v>2206</v>
      </c>
      <c r="E59" s="10">
        <f>E58</f>
        <v>47193</v>
      </c>
    </row>
    <row r="60" spans="1:5" ht="15" customHeight="1" x14ac:dyDescent="0.2">
      <c r="A60" s="2" t="s">
        <v>34</v>
      </c>
      <c r="B60" s="3">
        <v>4703</v>
      </c>
      <c r="C60" s="3">
        <v>3624</v>
      </c>
      <c r="D60" s="4">
        <f t="shared" ref="D60:D71" si="8">B60-C60</f>
        <v>1079</v>
      </c>
      <c r="E60" s="4">
        <f>E58+D60</f>
        <v>48272</v>
      </c>
    </row>
    <row r="61" spans="1:5" ht="15" customHeight="1" x14ac:dyDescent="0.2">
      <c r="A61" s="6" t="s">
        <v>9</v>
      </c>
      <c r="B61" s="7">
        <v>5123</v>
      </c>
      <c r="C61" s="7">
        <v>3679</v>
      </c>
      <c r="D61" s="5">
        <f t="shared" si="8"/>
        <v>1444</v>
      </c>
      <c r="E61" s="5">
        <f t="shared" ref="E61:E71" si="9">E60+D61</f>
        <v>49716</v>
      </c>
    </row>
    <row r="62" spans="1:5" ht="15" customHeight="1" x14ac:dyDescent="0.2">
      <c r="A62" s="6" t="s">
        <v>10</v>
      </c>
      <c r="B62" s="7">
        <v>5505</v>
      </c>
      <c r="C62" s="7">
        <v>3821</v>
      </c>
      <c r="D62" s="5">
        <f t="shared" si="8"/>
        <v>1684</v>
      </c>
      <c r="E62" s="5">
        <f t="shared" si="9"/>
        <v>51400</v>
      </c>
    </row>
    <row r="63" spans="1:5" ht="15" customHeight="1" x14ac:dyDescent="0.2">
      <c r="A63" s="6" t="s">
        <v>11</v>
      </c>
      <c r="B63" s="7">
        <v>6359</v>
      </c>
      <c r="C63" s="7">
        <v>4037</v>
      </c>
      <c r="D63" s="5">
        <f t="shared" si="8"/>
        <v>2322</v>
      </c>
      <c r="E63" s="5">
        <f t="shared" si="9"/>
        <v>53722</v>
      </c>
    </row>
    <row r="64" spans="1:5" ht="15" customHeight="1" x14ac:dyDescent="0.2">
      <c r="A64" s="6" t="s">
        <v>12</v>
      </c>
      <c r="B64" s="7">
        <v>6494</v>
      </c>
      <c r="C64" s="7">
        <v>4378</v>
      </c>
      <c r="D64" s="5">
        <f t="shared" si="8"/>
        <v>2116</v>
      </c>
      <c r="E64" s="5">
        <f t="shared" si="9"/>
        <v>55838</v>
      </c>
    </row>
    <row r="65" spans="1:5" ht="15" customHeight="1" x14ac:dyDescent="0.2">
      <c r="A65" s="6" t="s">
        <v>13</v>
      </c>
      <c r="B65" s="7">
        <v>5578</v>
      </c>
      <c r="C65" s="7">
        <v>4404</v>
      </c>
      <c r="D65" s="5">
        <f t="shared" si="8"/>
        <v>1174</v>
      </c>
      <c r="E65" s="5">
        <f t="shared" si="9"/>
        <v>57012</v>
      </c>
    </row>
    <row r="66" spans="1:5" ht="15" customHeight="1" x14ac:dyDescent="0.2">
      <c r="A66" s="6" t="s">
        <v>14</v>
      </c>
      <c r="B66" s="7">
        <v>6070</v>
      </c>
      <c r="C66" s="7">
        <v>4640</v>
      </c>
      <c r="D66" s="5">
        <f t="shared" si="8"/>
        <v>1430</v>
      </c>
      <c r="E66" s="5">
        <f t="shared" si="9"/>
        <v>58442</v>
      </c>
    </row>
    <row r="67" spans="1:5" ht="15" customHeight="1" x14ac:dyDescent="0.2">
      <c r="A67" s="6" t="s">
        <v>15</v>
      </c>
      <c r="B67" s="7">
        <v>5480</v>
      </c>
      <c r="C67" s="7">
        <v>4696</v>
      </c>
      <c r="D67" s="5">
        <f t="shared" si="8"/>
        <v>784</v>
      </c>
      <c r="E67" s="5">
        <f t="shared" si="9"/>
        <v>59226</v>
      </c>
    </row>
    <row r="68" spans="1:5" ht="15" customHeight="1" x14ac:dyDescent="0.2">
      <c r="A68" s="6" t="s">
        <v>16</v>
      </c>
      <c r="B68" s="7">
        <v>4900</v>
      </c>
      <c r="C68" s="7">
        <v>4647</v>
      </c>
      <c r="D68" s="5">
        <f t="shared" si="8"/>
        <v>253</v>
      </c>
      <c r="E68" s="5">
        <f t="shared" si="9"/>
        <v>59479</v>
      </c>
    </row>
    <row r="69" spans="1:5" ht="15" customHeight="1" x14ac:dyDescent="0.2">
      <c r="A69" s="6" t="s">
        <v>17</v>
      </c>
      <c r="B69" s="7">
        <v>4807</v>
      </c>
      <c r="C69" s="7">
        <v>5136</v>
      </c>
      <c r="D69" s="5">
        <f t="shared" si="8"/>
        <v>-329</v>
      </c>
      <c r="E69" s="5">
        <f t="shared" si="9"/>
        <v>59150</v>
      </c>
    </row>
    <row r="70" spans="1:5" ht="15" customHeight="1" x14ac:dyDescent="0.2">
      <c r="A70" s="6" t="s">
        <v>36</v>
      </c>
      <c r="B70" s="7">
        <v>3352</v>
      </c>
      <c r="C70" s="11">
        <v>6120</v>
      </c>
      <c r="D70" s="5">
        <f t="shared" si="8"/>
        <v>-2768</v>
      </c>
      <c r="E70" s="5">
        <f t="shared" si="9"/>
        <v>56382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56382</v>
      </c>
    </row>
    <row r="72" spans="1:5" ht="15" customHeight="1" x14ac:dyDescent="0.2">
      <c r="A72" s="8" t="s">
        <v>32</v>
      </c>
      <c r="B72" s="9">
        <f>SUM(B60:B71)</f>
        <v>58371</v>
      </c>
      <c r="C72" s="9">
        <f>SUM(C60:C71)</f>
        <v>49182</v>
      </c>
      <c r="D72" s="10">
        <f>SUM(D60:D71)</f>
        <v>9189</v>
      </c>
      <c r="E72" s="10">
        <f>E71</f>
        <v>56382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F10" sqref="F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4575</v>
      </c>
      <c r="D8" s="4">
        <f t="shared" ref="D8:D19" si="0">B8-C8</f>
        <v>1308</v>
      </c>
      <c r="E8" s="5">
        <v>63867</v>
      </c>
    </row>
    <row r="9" spans="1:5" ht="15" customHeight="1" x14ac:dyDescent="0.2">
      <c r="A9" s="6" t="s">
        <v>9</v>
      </c>
      <c r="B9" s="7">
        <v>4983</v>
      </c>
      <c r="C9" s="7">
        <v>4217</v>
      </c>
      <c r="D9" s="5">
        <f t="shared" si="0"/>
        <v>766</v>
      </c>
      <c r="E9" s="5">
        <f t="shared" ref="E9:E19" si="1">E8+D9</f>
        <v>64633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63726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62416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63123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64777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66457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68362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69892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70730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70773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68047</v>
      </c>
    </row>
    <row r="20" spans="1:5" ht="15" customHeight="1" x14ac:dyDescent="0.2">
      <c r="A20" s="8" t="s">
        <v>20</v>
      </c>
      <c r="B20" s="9">
        <f>SUM(B8:B19)</f>
        <v>63532</v>
      </c>
      <c r="C20" s="9">
        <f>SUM(C8:C19)</f>
        <v>58044</v>
      </c>
      <c r="D20" s="10">
        <f>SUM(D8:D19)</f>
        <v>5488</v>
      </c>
      <c r="E20" s="10">
        <f>E19</f>
        <v>68047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70119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71579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71541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73836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75678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77367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78710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80424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81072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81461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80690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77654</v>
      </c>
    </row>
    <row r="33" spans="1:5" ht="15" customHeight="1" x14ac:dyDescent="0.2">
      <c r="A33" s="8" t="s">
        <v>22</v>
      </c>
      <c r="B33" s="9">
        <f>SUM(B21:B32)</f>
        <v>80336</v>
      </c>
      <c r="C33" s="9">
        <f>SUM(C21:C32)</f>
        <v>70729</v>
      </c>
      <c r="D33" s="10">
        <f>SUM(D21:D32)</f>
        <v>9607</v>
      </c>
      <c r="E33" s="10">
        <f>E32</f>
        <v>77654</v>
      </c>
    </row>
    <row r="34" spans="1:5" ht="15" customHeight="1" x14ac:dyDescent="0.2">
      <c r="A34" s="2" t="s">
        <v>23</v>
      </c>
      <c r="B34" s="3">
        <v>7396</v>
      </c>
      <c r="C34" s="3">
        <v>5364</v>
      </c>
      <c r="D34" s="4">
        <f t="shared" ref="D34:D45" si="4">B34-C34</f>
        <v>2032</v>
      </c>
      <c r="E34" s="4">
        <f>E32+D34</f>
        <v>79686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81717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83387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85257</v>
      </c>
    </row>
    <row r="38" spans="1:5" ht="15" customHeight="1" x14ac:dyDescent="0.2">
      <c r="A38" s="6" t="s">
        <v>12</v>
      </c>
      <c r="B38" s="7">
        <v>8600</v>
      </c>
      <c r="C38" s="7">
        <v>6952</v>
      </c>
      <c r="D38" s="5">
        <f t="shared" si="4"/>
        <v>1648</v>
      </c>
      <c r="E38" s="5">
        <f t="shared" si="5"/>
        <v>86905</v>
      </c>
    </row>
    <row r="39" spans="1:5" ht="17.25" customHeight="1" x14ac:dyDescent="0.2">
      <c r="A39" s="6" t="s">
        <v>13</v>
      </c>
      <c r="B39" s="7">
        <v>8348</v>
      </c>
      <c r="C39" s="7">
        <v>6511</v>
      </c>
      <c r="D39" s="5">
        <f t="shared" si="4"/>
        <v>1837</v>
      </c>
      <c r="E39" s="5">
        <f t="shared" si="5"/>
        <v>88742</v>
      </c>
    </row>
    <row r="40" spans="1:5" ht="15" customHeight="1" x14ac:dyDescent="0.2">
      <c r="A40" s="6" t="s">
        <v>14</v>
      </c>
      <c r="B40" s="7">
        <v>7747</v>
      </c>
      <c r="C40" s="7">
        <v>6574</v>
      </c>
      <c r="D40" s="5">
        <f t="shared" si="4"/>
        <v>1173</v>
      </c>
      <c r="E40" s="5">
        <f t="shared" si="5"/>
        <v>89915</v>
      </c>
    </row>
    <row r="41" spans="1:5" ht="15" customHeight="1" x14ac:dyDescent="0.2">
      <c r="A41" s="6" t="s">
        <v>15</v>
      </c>
      <c r="B41" s="7">
        <v>8563</v>
      </c>
      <c r="C41" s="7">
        <v>7235</v>
      </c>
      <c r="D41" s="5">
        <f t="shared" si="4"/>
        <v>1328</v>
      </c>
      <c r="E41" s="5">
        <f t="shared" si="5"/>
        <v>91243</v>
      </c>
    </row>
    <row r="42" spans="1:5" ht="15" customHeight="1" x14ac:dyDescent="0.2">
      <c r="A42" s="6" t="s">
        <v>16</v>
      </c>
      <c r="B42" s="7">
        <v>8398</v>
      </c>
      <c r="C42" s="7">
        <v>7025</v>
      </c>
      <c r="D42" s="5">
        <f t="shared" si="4"/>
        <v>1373</v>
      </c>
      <c r="E42" s="5">
        <f t="shared" si="5"/>
        <v>92616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92569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90698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86893</v>
      </c>
    </row>
    <row r="46" spans="1:5" ht="15" customHeight="1" x14ac:dyDescent="0.2">
      <c r="A46" s="8" t="s">
        <v>24</v>
      </c>
      <c r="B46" s="9">
        <f>SUM(B34:B45)</f>
        <v>89542</v>
      </c>
      <c r="C46" s="9">
        <f>SUM(C34:C45)</f>
        <v>80303</v>
      </c>
      <c r="D46" s="10">
        <f>SUM(D34:D45)</f>
        <v>9239</v>
      </c>
      <c r="E46" s="10">
        <f>E45</f>
        <v>86893</v>
      </c>
    </row>
    <row r="47" spans="1:5" ht="15" customHeight="1" x14ac:dyDescent="0.2">
      <c r="A47" s="2" t="s">
        <v>25</v>
      </c>
      <c r="B47" s="3">
        <v>8543</v>
      </c>
      <c r="C47" s="3">
        <v>6042</v>
      </c>
      <c r="D47" s="4">
        <f t="shared" ref="D47:D58" si="6">B47-C47</f>
        <v>2501</v>
      </c>
      <c r="E47" s="4">
        <f>E45+D47</f>
        <v>89394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90804</v>
      </c>
    </row>
    <row r="49" spans="1:5" ht="15" customHeight="1" x14ac:dyDescent="0.2">
      <c r="A49" s="6" t="s">
        <v>10</v>
      </c>
      <c r="B49" s="7">
        <v>8670</v>
      </c>
      <c r="C49" s="7">
        <v>7252</v>
      </c>
      <c r="D49" s="5">
        <f t="shared" si="6"/>
        <v>1418</v>
      </c>
      <c r="E49" s="5">
        <f t="shared" si="7"/>
        <v>92222</v>
      </c>
    </row>
    <row r="50" spans="1:5" ht="15" customHeight="1" x14ac:dyDescent="0.2">
      <c r="A50" s="6" t="s">
        <v>11</v>
      </c>
      <c r="B50" s="7">
        <v>8565</v>
      </c>
      <c r="C50" s="7">
        <v>6060</v>
      </c>
      <c r="D50" s="5">
        <f t="shared" si="6"/>
        <v>2505</v>
      </c>
      <c r="E50" s="5">
        <f t="shared" si="7"/>
        <v>94727</v>
      </c>
    </row>
    <row r="51" spans="1:5" ht="15" customHeight="1" x14ac:dyDescent="0.2">
      <c r="A51" s="6" t="s">
        <v>12</v>
      </c>
      <c r="B51" s="7">
        <v>9139</v>
      </c>
      <c r="C51" s="7">
        <v>8519</v>
      </c>
      <c r="D51" s="5">
        <f t="shared" si="6"/>
        <v>620</v>
      </c>
      <c r="E51" s="5">
        <f t="shared" si="7"/>
        <v>95347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96631</v>
      </c>
    </row>
    <row r="53" spans="1:5" ht="15" customHeight="1" x14ac:dyDescent="0.2">
      <c r="A53" s="6" t="s">
        <v>14</v>
      </c>
      <c r="B53" s="7">
        <v>7934</v>
      </c>
      <c r="C53" s="7">
        <v>8183</v>
      </c>
      <c r="D53" s="5">
        <f t="shared" si="6"/>
        <v>-249</v>
      </c>
      <c r="E53" s="5">
        <f t="shared" si="7"/>
        <v>96382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96756</v>
      </c>
    </row>
    <row r="55" spans="1:5" ht="15" customHeight="1" x14ac:dyDescent="0.2">
      <c r="A55" s="6" t="s">
        <v>16</v>
      </c>
      <c r="B55" s="7">
        <v>8092</v>
      </c>
      <c r="C55" s="7">
        <v>7847</v>
      </c>
      <c r="D55" s="5">
        <f t="shared" si="6"/>
        <v>245</v>
      </c>
      <c r="E55" s="5">
        <f t="shared" si="7"/>
        <v>97001</v>
      </c>
    </row>
    <row r="56" spans="1:5" ht="15" customHeight="1" x14ac:dyDescent="0.2">
      <c r="A56" s="6" t="s">
        <v>17</v>
      </c>
      <c r="B56" s="7">
        <v>7419</v>
      </c>
      <c r="C56" s="7">
        <v>8394</v>
      </c>
      <c r="D56" s="5">
        <f t="shared" si="6"/>
        <v>-975</v>
      </c>
      <c r="E56" s="5">
        <f t="shared" si="7"/>
        <v>96026</v>
      </c>
    </row>
    <row r="57" spans="1:5" ht="15" customHeight="1" x14ac:dyDescent="0.2">
      <c r="A57" s="6" t="s">
        <v>18</v>
      </c>
      <c r="B57" s="7">
        <v>6988</v>
      </c>
      <c r="C57" s="11">
        <v>8564</v>
      </c>
      <c r="D57" s="5">
        <f t="shared" si="6"/>
        <v>-1576</v>
      </c>
      <c r="E57" s="5">
        <f t="shared" si="7"/>
        <v>94450</v>
      </c>
    </row>
    <row r="58" spans="1:5" ht="15" customHeight="1" x14ac:dyDescent="0.2">
      <c r="A58" s="6" t="s">
        <v>19</v>
      </c>
      <c r="B58" s="7">
        <v>4739</v>
      </c>
      <c r="C58" s="11">
        <v>8927</v>
      </c>
      <c r="D58" s="5">
        <f t="shared" si="6"/>
        <v>-4188</v>
      </c>
      <c r="E58" s="5">
        <f t="shared" si="7"/>
        <v>90262</v>
      </c>
    </row>
    <row r="59" spans="1:5" ht="15" customHeight="1" x14ac:dyDescent="0.2">
      <c r="A59" s="8" t="s">
        <v>33</v>
      </c>
      <c r="B59" s="9">
        <f>SUM(B47:B58)</f>
        <v>95198</v>
      </c>
      <c r="C59" s="9">
        <f>SUM(C47:C58)</f>
        <v>91829</v>
      </c>
      <c r="D59" s="10">
        <f>SUM(D47:D58)</f>
        <v>3369</v>
      </c>
      <c r="E59" s="10">
        <f>E58</f>
        <v>90262</v>
      </c>
    </row>
    <row r="60" spans="1:5" ht="15" customHeight="1" x14ac:dyDescent="0.2">
      <c r="A60" s="2" t="s">
        <v>34</v>
      </c>
      <c r="B60" s="3">
        <v>9747</v>
      </c>
      <c r="C60" s="3">
        <v>6384</v>
      </c>
      <c r="D60" s="4">
        <f t="shared" ref="D60:D71" si="8">B60-C60</f>
        <v>3363</v>
      </c>
      <c r="E60" s="4">
        <f>E58+D60</f>
        <v>93625</v>
      </c>
    </row>
    <row r="61" spans="1:5" x14ac:dyDescent="0.2">
      <c r="A61" s="6" t="s">
        <v>9</v>
      </c>
      <c r="B61" s="7">
        <v>8646</v>
      </c>
      <c r="C61" s="7">
        <v>7353</v>
      </c>
      <c r="D61" s="5">
        <f t="shared" si="8"/>
        <v>1293</v>
      </c>
      <c r="E61" s="5">
        <f t="shared" ref="E61:E71" si="9">E60+D61</f>
        <v>94918</v>
      </c>
    </row>
    <row r="62" spans="1:5" ht="15" customHeight="1" x14ac:dyDescent="0.2">
      <c r="A62" s="6" t="s">
        <v>10</v>
      </c>
      <c r="B62" s="7">
        <v>9445</v>
      </c>
      <c r="C62" s="7">
        <v>7872</v>
      </c>
      <c r="D62" s="5">
        <f t="shared" si="8"/>
        <v>1573</v>
      </c>
      <c r="E62" s="5">
        <f t="shared" si="9"/>
        <v>96491</v>
      </c>
    </row>
    <row r="63" spans="1:5" ht="15" customHeight="1" x14ac:dyDescent="0.2">
      <c r="A63" s="6" t="s">
        <v>11</v>
      </c>
      <c r="B63" s="7">
        <v>10723</v>
      </c>
      <c r="C63" s="7">
        <v>7098</v>
      </c>
      <c r="D63" s="5">
        <f t="shared" si="8"/>
        <v>3625</v>
      </c>
      <c r="E63" s="5">
        <f t="shared" si="9"/>
        <v>100116</v>
      </c>
    </row>
    <row r="64" spans="1:5" ht="15" customHeight="1" x14ac:dyDescent="0.2">
      <c r="A64" s="6" t="s">
        <v>12</v>
      </c>
      <c r="B64" s="7">
        <v>9717</v>
      </c>
      <c r="C64" s="7">
        <v>8791</v>
      </c>
      <c r="D64" s="5">
        <f t="shared" si="8"/>
        <v>926</v>
      </c>
      <c r="E64" s="5">
        <f t="shared" si="9"/>
        <v>101042</v>
      </c>
    </row>
    <row r="65" spans="1:5" ht="17.25" customHeight="1" x14ac:dyDescent="0.2">
      <c r="A65" s="6" t="s">
        <v>13</v>
      </c>
      <c r="B65" s="7">
        <v>9178</v>
      </c>
      <c r="C65" s="7">
        <v>8025</v>
      </c>
      <c r="D65" s="5">
        <f t="shared" si="8"/>
        <v>1153</v>
      </c>
      <c r="E65" s="5">
        <f t="shared" si="9"/>
        <v>102195</v>
      </c>
    </row>
    <row r="66" spans="1:5" ht="15" customHeight="1" x14ac:dyDescent="0.2">
      <c r="A66" s="6" t="s">
        <v>14</v>
      </c>
      <c r="B66" s="7">
        <v>9717</v>
      </c>
      <c r="C66" s="7">
        <v>8347</v>
      </c>
      <c r="D66" s="5">
        <f t="shared" si="8"/>
        <v>1370</v>
      </c>
      <c r="E66" s="5">
        <f t="shared" si="9"/>
        <v>103565</v>
      </c>
    </row>
    <row r="67" spans="1:5" ht="15" customHeight="1" x14ac:dyDescent="0.2">
      <c r="A67" s="6" t="s">
        <v>15</v>
      </c>
      <c r="B67" s="7">
        <v>8962</v>
      </c>
      <c r="C67" s="7">
        <v>8595</v>
      </c>
      <c r="D67" s="5">
        <f t="shared" si="8"/>
        <v>367</v>
      </c>
      <c r="E67" s="5">
        <f t="shared" si="9"/>
        <v>103932</v>
      </c>
    </row>
    <row r="68" spans="1:5" ht="15" customHeight="1" x14ac:dyDescent="0.2">
      <c r="A68" s="6" t="s">
        <v>16</v>
      </c>
      <c r="B68" s="7">
        <v>8926</v>
      </c>
      <c r="C68" s="7">
        <v>7793</v>
      </c>
      <c r="D68" s="5">
        <f t="shared" si="8"/>
        <v>1133</v>
      </c>
      <c r="E68" s="5">
        <f t="shared" si="9"/>
        <v>105065</v>
      </c>
    </row>
    <row r="69" spans="1:5" ht="15" customHeight="1" x14ac:dyDescent="0.2">
      <c r="A69" s="6" t="s">
        <v>17</v>
      </c>
      <c r="B69" s="7">
        <v>8276</v>
      </c>
      <c r="C69" s="7">
        <v>9699</v>
      </c>
      <c r="D69" s="5">
        <f t="shared" si="8"/>
        <v>-1423</v>
      </c>
      <c r="E69" s="5">
        <f t="shared" si="9"/>
        <v>103642</v>
      </c>
    </row>
    <row r="70" spans="1:5" ht="15" customHeight="1" x14ac:dyDescent="0.2">
      <c r="A70" s="6" t="s">
        <v>36</v>
      </c>
      <c r="B70" s="7">
        <v>7183</v>
      </c>
      <c r="C70" s="11">
        <v>9287</v>
      </c>
      <c r="D70" s="5">
        <f t="shared" si="8"/>
        <v>-2104</v>
      </c>
      <c r="E70" s="5">
        <f t="shared" si="9"/>
        <v>101538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101538</v>
      </c>
    </row>
    <row r="72" spans="1:5" ht="15" customHeight="1" x14ac:dyDescent="0.2">
      <c r="A72" s="8" t="s">
        <v>32</v>
      </c>
      <c r="B72" s="9">
        <f>SUM(B60:B71)</f>
        <v>100520</v>
      </c>
      <c r="C72" s="9">
        <f>SUM(C60:C71)</f>
        <v>89244</v>
      </c>
      <c r="D72" s="10">
        <f>SUM(D60:D71)</f>
        <v>11276</v>
      </c>
      <c r="E72" s="10">
        <f>E71</f>
        <v>101538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>
      <pane ySplit="7" topLeftCell="A65" activePane="bottomLeft" state="frozen"/>
      <selection pane="bottomLeft" activeCell="F76" sqref="F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53708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53894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53701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53365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53274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53813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54440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55614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56286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56651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56919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55400</v>
      </c>
    </row>
    <row r="20" spans="1:5" ht="15" customHeight="1" x14ac:dyDescent="0.2">
      <c r="A20" s="8" t="s">
        <v>20</v>
      </c>
      <c r="B20" s="9">
        <f>SUM(B8:B19)</f>
        <v>30370</v>
      </c>
      <c r="C20" s="9">
        <f>SUM(C8:C19)</f>
        <v>27948</v>
      </c>
      <c r="D20" s="10">
        <f>SUM(D8:D19)</f>
        <v>2422</v>
      </c>
      <c r="E20" s="10">
        <f>E19</f>
        <v>55400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56937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57613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58441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59578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59908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60905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62002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62624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63365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63895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64522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63856</v>
      </c>
    </row>
    <row r="33" spans="1:5" ht="15" customHeight="1" x14ac:dyDescent="0.2">
      <c r="A33" s="8" t="s">
        <v>22</v>
      </c>
      <c r="B33" s="9">
        <f>SUM(B21:B32)</f>
        <v>38283</v>
      </c>
      <c r="C33" s="9">
        <f>SUM(C21:C32)</f>
        <v>29827</v>
      </c>
      <c r="D33" s="10">
        <f>SUM(D21:D32)</f>
        <v>8456</v>
      </c>
      <c r="E33" s="10">
        <f>E32</f>
        <v>63856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64826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66108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67347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68319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68748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69544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70557</v>
      </c>
    </row>
    <row r="41" spans="1:5" ht="15" customHeight="1" x14ac:dyDescent="0.2">
      <c r="A41" s="6" t="s">
        <v>15</v>
      </c>
      <c r="B41" s="7">
        <v>3839</v>
      </c>
      <c r="C41" s="7">
        <v>3381</v>
      </c>
      <c r="D41" s="5">
        <f t="shared" si="4"/>
        <v>458</v>
      </c>
      <c r="E41" s="5">
        <f t="shared" si="5"/>
        <v>71015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71948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71859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71862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70770</v>
      </c>
    </row>
    <row r="46" spans="1:5" ht="15" customHeight="1" x14ac:dyDescent="0.2">
      <c r="A46" s="8" t="s">
        <v>24</v>
      </c>
      <c r="B46" s="9">
        <f>SUM(B34:B45)</f>
        <v>43803</v>
      </c>
      <c r="C46" s="9">
        <f>SUM(C34:C45)</f>
        <v>36889</v>
      </c>
      <c r="D46" s="10">
        <f>SUM(D34:D45)</f>
        <v>6914</v>
      </c>
      <c r="E46" s="10">
        <f>E45</f>
        <v>70770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72205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73092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74293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75235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75429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76165</v>
      </c>
    </row>
    <row r="53" spans="1:5" ht="15" customHeight="1" x14ac:dyDescent="0.2">
      <c r="A53" s="6" t="s">
        <v>14</v>
      </c>
      <c r="B53" s="7">
        <v>4677</v>
      </c>
      <c r="C53" s="7">
        <v>3718</v>
      </c>
      <c r="D53" s="5">
        <f t="shared" si="6"/>
        <v>959</v>
      </c>
      <c r="E53" s="5">
        <f t="shared" si="7"/>
        <v>77124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77572</v>
      </c>
    </row>
    <row r="55" spans="1:5" ht="15" customHeight="1" x14ac:dyDescent="0.2">
      <c r="A55" s="6" t="s">
        <v>16</v>
      </c>
      <c r="B55" s="7">
        <v>3725</v>
      </c>
      <c r="C55" s="7">
        <v>3735</v>
      </c>
      <c r="D55" s="5">
        <f t="shared" si="6"/>
        <v>-10</v>
      </c>
      <c r="E55" s="5">
        <f t="shared" si="7"/>
        <v>77562</v>
      </c>
    </row>
    <row r="56" spans="1:5" ht="15" customHeight="1" x14ac:dyDescent="0.2">
      <c r="A56" s="6" t="s">
        <v>17</v>
      </c>
      <c r="B56" s="7">
        <v>3703</v>
      </c>
      <c r="C56" s="7">
        <v>3876</v>
      </c>
      <c r="D56" s="5">
        <f t="shared" si="6"/>
        <v>-173</v>
      </c>
      <c r="E56" s="5">
        <f t="shared" si="7"/>
        <v>77389</v>
      </c>
    </row>
    <row r="57" spans="1:5" ht="15" customHeight="1" x14ac:dyDescent="0.2">
      <c r="A57" s="6" t="s">
        <v>18</v>
      </c>
      <c r="B57" s="7">
        <v>3591</v>
      </c>
      <c r="C57" s="11">
        <v>3393</v>
      </c>
      <c r="D57" s="5">
        <f t="shared" si="6"/>
        <v>198</v>
      </c>
      <c r="E57" s="5">
        <f t="shared" si="7"/>
        <v>77587</v>
      </c>
    </row>
    <row r="58" spans="1:5" ht="15" customHeight="1" x14ac:dyDescent="0.2">
      <c r="A58" s="6" t="s">
        <v>19</v>
      </c>
      <c r="B58" s="7">
        <v>2610</v>
      </c>
      <c r="C58" s="11">
        <v>3408</v>
      </c>
      <c r="D58" s="5">
        <f t="shared" si="6"/>
        <v>-798</v>
      </c>
      <c r="E58" s="5">
        <f t="shared" si="7"/>
        <v>76789</v>
      </c>
    </row>
    <row r="59" spans="1:5" ht="15" customHeight="1" x14ac:dyDescent="0.2">
      <c r="A59" s="8" t="s">
        <v>33</v>
      </c>
      <c r="B59" s="9">
        <f>SUM(B47:B58)</f>
        <v>46968</v>
      </c>
      <c r="C59" s="9">
        <f>SUM(C47:C58)</f>
        <v>40949</v>
      </c>
      <c r="D59" s="10">
        <f>SUM(D47:D58)</f>
        <v>6019</v>
      </c>
      <c r="E59" s="10">
        <f>E58</f>
        <v>76789</v>
      </c>
    </row>
    <row r="60" spans="1:5" ht="15" customHeight="1" x14ac:dyDescent="0.2">
      <c r="A60" s="2" t="s">
        <v>34</v>
      </c>
      <c r="B60" s="3">
        <v>4608</v>
      </c>
      <c r="C60" s="3">
        <v>3655</v>
      </c>
      <c r="D60" s="4">
        <f t="shared" ref="D60:D71" si="8">B60-C60</f>
        <v>953</v>
      </c>
      <c r="E60" s="4">
        <f>E58+D60</f>
        <v>77742</v>
      </c>
    </row>
    <row r="61" spans="1:5" ht="15" customHeight="1" x14ac:dyDescent="0.2">
      <c r="A61" s="6" t="s">
        <v>9</v>
      </c>
      <c r="B61" s="7">
        <v>4542</v>
      </c>
      <c r="C61" s="7">
        <v>3675</v>
      </c>
      <c r="D61" s="5">
        <f t="shared" si="8"/>
        <v>867</v>
      </c>
      <c r="E61" s="5">
        <f t="shared" ref="E61:E71" si="9">E60+D61</f>
        <v>78609</v>
      </c>
    </row>
    <row r="62" spans="1:5" ht="15" customHeight="1" x14ac:dyDescent="0.2">
      <c r="A62" s="6" t="s">
        <v>10</v>
      </c>
      <c r="B62" s="7">
        <v>4631</v>
      </c>
      <c r="C62" s="7">
        <v>4103</v>
      </c>
      <c r="D62" s="5">
        <f t="shared" si="8"/>
        <v>528</v>
      </c>
      <c r="E62" s="5">
        <f t="shared" si="9"/>
        <v>79137</v>
      </c>
    </row>
    <row r="63" spans="1:5" ht="15" customHeight="1" x14ac:dyDescent="0.2">
      <c r="A63" s="6" t="s">
        <v>11</v>
      </c>
      <c r="B63" s="7">
        <v>4225</v>
      </c>
      <c r="C63" s="7">
        <v>3235</v>
      </c>
      <c r="D63" s="5">
        <f t="shared" si="8"/>
        <v>990</v>
      </c>
      <c r="E63" s="5">
        <f t="shared" si="9"/>
        <v>80127</v>
      </c>
    </row>
    <row r="64" spans="1:5" ht="15" customHeight="1" x14ac:dyDescent="0.2">
      <c r="A64" s="6" t="s">
        <v>12</v>
      </c>
      <c r="B64" s="7">
        <v>3988</v>
      </c>
      <c r="C64" s="7">
        <v>4356</v>
      </c>
      <c r="D64" s="5">
        <f t="shared" si="8"/>
        <v>-368</v>
      </c>
      <c r="E64" s="5">
        <f t="shared" si="9"/>
        <v>79759</v>
      </c>
    </row>
    <row r="65" spans="1:9" ht="15" customHeight="1" x14ac:dyDescent="0.2">
      <c r="A65" s="6" t="s">
        <v>13</v>
      </c>
      <c r="B65" s="7">
        <v>3809</v>
      </c>
      <c r="C65" s="7">
        <v>3867</v>
      </c>
      <c r="D65" s="5">
        <f t="shared" si="8"/>
        <v>-58</v>
      </c>
      <c r="E65" s="5">
        <f t="shared" si="9"/>
        <v>79701</v>
      </c>
    </row>
    <row r="66" spans="1:9" ht="15" customHeight="1" x14ac:dyDescent="0.2">
      <c r="A66" s="6" t="s">
        <v>14</v>
      </c>
      <c r="B66" s="7">
        <v>4064</v>
      </c>
      <c r="C66" s="7">
        <v>3867</v>
      </c>
      <c r="D66" s="5">
        <f t="shared" si="8"/>
        <v>197</v>
      </c>
      <c r="E66" s="5">
        <f t="shared" si="9"/>
        <v>79898</v>
      </c>
    </row>
    <row r="67" spans="1:9" ht="15" customHeight="1" x14ac:dyDescent="0.2">
      <c r="A67" s="6" t="s">
        <v>15</v>
      </c>
      <c r="B67" s="7">
        <v>4333</v>
      </c>
      <c r="C67" s="7">
        <v>4661</v>
      </c>
      <c r="D67" s="5">
        <f t="shared" si="8"/>
        <v>-328</v>
      </c>
      <c r="E67" s="5">
        <f t="shared" si="9"/>
        <v>79570</v>
      </c>
    </row>
    <row r="68" spans="1:9" ht="15" customHeight="1" x14ac:dyDescent="0.2">
      <c r="A68" s="6" t="s">
        <v>16</v>
      </c>
      <c r="B68" s="7">
        <v>4965</v>
      </c>
      <c r="C68" s="7">
        <v>3749</v>
      </c>
      <c r="D68" s="5">
        <f t="shared" si="8"/>
        <v>1216</v>
      </c>
      <c r="E68" s="5">
        <f t="shared" si="9"/>
        <v>80786</v>
      </c>
    </row>
    <row r="69" spans="1:9" ht="15" customHeight="1" x14ac:dyDescent="0.2">
      <c r="A69" s="6" t="s">
        <v>17</v>
      </c>
      <c r="B69" s="7">
        <v>4768</v>
      </c>
      <c r="C69" s="7">
        <v>4220</v>
      </c>
      <c r="D69" s="5">
        <f t="shared" si="8"/>
        <v>548</v>
      </c>
      <c r="E69" s="5">
        <f t="shared" si="9"/>
        <v>81334</v>
      </c>
    </row>
    <row r="70" spans="1:9" ht="15" customHeight="1" x14ac:dyDescent="0.2">
      <c r="A70" s="6" t="s">
        <v>36</v>
      </c>
      <c r="B70" s="7">
        <v>3514</v>
      </c>
      <c r="C70" s="11">
        <v>3689</v>
      </c>
      <c r="D70" s="5">
        <f t="shared" si="8"/>
        <v>-175</v>
      </c>
      <c r="E70" s="5">
        <f t="shared" si="9"/>
        <v>81159</v>
      </c>
    </row>
    <row r="71" spans="1:9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81159</v>
      </c>
    </row>
    <row r="72" spans="1:9" ht="15" customHeight="1" x14ac:dyDescent="0.2">
      <c r="A72" s="8" t="s">
        <v>32</v>
      </c>
      <c r="B72" s="9">
        <f>SUM(B60:B71)</f>
        <v>47447</v>
      </c>
      <c r="C72" s="9">
        <f>SUM(C60:C71)</f>
        <v>43077</v>
      </c>
      <c r="D72" s="10">
        <f>SUM(D60:D71)</f>
        <v>4370</v>
      </c>
      <c r="E72" s="10">
        <f>E71</f>
        <v>81159</v>
      </c>
    </row>
    <row r="73" spans="1:9" x14ac:dyDescent="0.2">
      <c r="A73" s="12" t="s">
        <v>27</v>
      </c>
    </row>
    <row r="74" spans="1:9" x14ac:dyDescent="0.2">
      <c r="A74" s="13" t="s">
        <v>28</v>
      </c>
    </row>
    <row r="75" spans="1:9" ht="25.5" customHeight="1" x14ac:dyDescent="0.2">
      <c r="A75" s="19" t="s">
        <v>35</v>
      </c>
      <c r="B75" s="19"/>
      <c r="C75" s="19"/>
      <c r="D75" s="19"/>
      <c r="E75" s="19"/>
    </row>
    <row r="76" spans="1:9" x14ac:dyDescent="0.2">
      <c r="E76" s="18"/>
      <c r="F76" s="18"/>
      <c r="G76" s="18"/>
      <c r="H76" s="18"/>
      <c r="I76" s="18"/>
    </row>
    <row r="77" spans="1:9" x14ac:dyDescent="0.2">
      <c r="E77" s="14"/>
    </row>
    <row r="78" spans="1:9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2025-01-17T14:24:49Z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