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B4B96A08-FC68-4563-943B-7741C48DFAAA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34" i="4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D8" i="1"/>
  <c r="D21" i="4"/>
  <c r="D60" i="4"/>
  <c r="D8" i="4"/>
  <c r="D21" i="1"/>
  <c r="D21" i="2"/>
  <c r="D71" i="4"/>
  <c r="D70" i="4"/>
  <c r="D69" i="4"/>
  <c r="D68" i="4"/>
  <c r="D67" i="4"/>
  <c r="D66" i="4"/>
  <c r="D65" i="4"/>
  <c r="D64" i="4"/>
  <c r="D63" i="4"/>
  <c r="D62" i="4"/>
  <c r="D61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4" l="1"/>
  <c r="E10" i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1"/>
</calcChain>
</file>

<file path=xl/sharedStrings.xml><?xml version="1.0" encoding="utf-8"?>
<sst xmlns="http://schemas.openxmlformats.org/spreadsheetml/2006/main" count="356" uniqueCount="38">
  <si>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</si>
  <si>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</si>
  <si>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</si>
  <si>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</si>
  <si>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</si>
  <si>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</si>
  <si>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</si>
  <si>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</si>
  <si>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</si>
  <si>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</si>
  <si>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</si>
  <si>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</si>
  <si>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</si>
  <si>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</si>
  <si>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</si>
  <si>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</si>
  <si>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</si>
  <si>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</si>
  <si>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</si>
  <si>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</si>
  <si>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</si>
  <si>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</si>
  <si>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</si>
  <si>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</si>
  <si>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</si>
  <si>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</si>
  <si>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</si>
  <si>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</si>
  <si>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</si>
  <si>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</si>
  <si>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</si>
  <si>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</si>
  <si>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</si>
  <si>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</si>
  <si>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(*) Os totais de admissões, desligamentos e saldos referem-se ao valores de janeiro com ajustes.</t>
  </si>
  <si>
    <t>25 JAN*</t>
  </si>
  <si>
    <t>2025*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</si>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</sst>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1" activePane="bottomLeft" state="frozen"/>
      <selection pane="bottomLeft" activeCell="E92" sqref="E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22288</v>
      </c>
    </row>
    <row r="9" spans="1:5" ht="15" customHeight="1" x14ac:dyDescent="0.2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22976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23022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22483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22361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22259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22384</v>
      </c>
    </row>
    <row r="15" spans="1:5" ht="15" customHeight="1" x14ac:dyDescent="0.2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22445</v>
      </c>
    </row>
    <row r="16" spans="1:5" ht="15" customHeight="1" x14ac:dyDescent="0.2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22376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22562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22600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21722</v>
      </c>
    </row>
    <row r="20" spans="1:5" ht="15" customHeight="1" x14ac:dyDescent="0.2">
      <c r="A20" s="8" t="s">
        <v>20</v>
      </c>
      <c r="B20" s="9">
        <v>18695</v>
      </c>
      <c r="C20" s="9">
        <v>18917</v>
      </c>
      <c r="D20" s="10">
        <f>SUM(D8:D19)</f>
        <v>-222</v>
      </c>
      <c r="E20" s="10">
        <f>E19</f>
        <v>21722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22086</v>
      </c>
    </row>
    <row r="22" spans="1:5" ht="15" customHeight="1" x14ac:dyDescent="0.2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22627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22864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23263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23834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24056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24437</v>
      </c>
    </row>
    <row r="28" spans="1:5" ht="15" customHeight="1" x14ac:dyDescent="0.2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24829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25540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26082</v>
      </c>
    </row>
    <row r="31" spans="1:5" ht="15" customHeight="1" x14ac:dyDescent="0.2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25986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25395</v>
      </c>
    </row>
    <row r="33" spans="1:5" ht="15" customHeight="1" x14ac:dyDescent="0.2">
      <c r="A33" s="8" t="s">
        <v>22</v>
      </c>
      <c r="B33" s="9">
        <v>23526</v>
      </c>
      <c r="C33" s="9">
        <v>19853</v>
      </c>
      <c r="D33" s="10">
        <f>SUM(D21:D32)</f>
        <v>3673</v>
      </c>
      <c r="E33" s="10">
        <f>E32</f>
        <v>25395</v>
      </c>
    </row>
    <row r="34" spans="1:5" ht="15" customHeight="1" x14ac:dyDescent="0.2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25903</v>
      </c>
    </row>
    <row r="35" spans="1:5" ht="15" customHeight="1" x14ac:dyDescent="0.2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26885</v>
      </c>
    </row>
    <row r="36" spans="1:5" ht="15" customHeight="1" x14ac:dyDescent="0.2">
      <c r="A36" s="6" t="s">
        <v>10</v>
      </c>
      <c r="B36" s="7">
        <v>3155</v>
      </c>
      <c r="C36" s="7">
        <v>2179</v>
      </c>
      <c r="D36" s="5">
        <f t="shared" si="5"/>
        <v>976</v>
      </c>
      <c r="E36" s="5">
        <f t="shared" si="6"/>
        <v>27861</v>
      </c>
    </row>
    <row r="37" spans="1:5" ht="15" customHeight="1" x14ac:dyDescent="0.2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28421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29270</v>
      </c>
    </row>
    <row r="39" spans="1:5" ht="15" customHeight="1" x14ac:dyDescent="0.2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29779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30603</v>
      </c>
    </row>
    <row r="41" spans="1:5" ht="15" customHeight="1" x14ac:dyDescent="0.2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31190</v>
      </c>
    </row>
    <row r="42" spans="1:5" ht="15" customHeight="1" x14ac:dyDescent="0.2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31695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31788</v>
      </c>
    </row>
    <row r="44" spans="1:5" ht="15" customHeight="1" x14ac:dyDescent="0.2">
      <c r="A44" s="6" t="s">
        <v>18</v>
      </c>
      <c r="B44" s="7">
        <v>2584</v>
      </c>
      <c r="C44" s="11">
        <v>2310</v>
      </c>
      <c r="D44" s="5">
        <f t="shared" si="5"/>
        <v>274</v>
      </c>
      <c r="E44" s="5">
        <f t="shared" si="6"/>
        <v>32062</v>
      </c>
    </row>
    <row r="45" spans="1:5" ht="15" customHeight="1" x14ac:dyDescent="0.2">
      <c r="A45" s="6" t="s">
        <v>19</v>
      </c>
      <c r="B45" s="7">
        <v>1657</v>
      </c>
      <c r="C45" s="11">
        <v>2720</v>
      </c>
      <c r="D45" s="5">
        <f t="shared" si="5"/>
        <v>-1063</v>
      </c>
      <c r="E45" s="5">
        <f t="shared" si="6"/>
        <v>30999</v>
      </c>
    </row>
    <row r="46" spans="1:5" ht="15" customHeight="1" x14ac:dyDescent="0.2">
      <c r="A46" s="8" t="s">
        <v>24</v>
      </c>
      <c r="B46" s="9">
        <v>32562</v>
      </c>
      <c r="C46" s="9">
        <v>26958</v>
      </c>
      <c r="D46" s="10">
        <f>SUM(D34:D45)</f>
        <v>5604</v>
      </c>
      <c r="E46" s="10">
        <f>E45</f>
        <v>30999</v>
      </c>
    </row>
    <row r="47" spans="1:5" ht="15" customHeight="1" x14ac:dyDescent="0.2">
      <c r="A47" s="2" t="s">
        <v>25</v>
      </c>
      <c r="B47" s="3">
        <v>3999</v>
      </c>
      <c r="C47" s="3">
        <v>2251</v>
      </c>
      <c r="D47" s="4">
        <f t="shared" ref="D47:D58" si="7">B47-C47</f>
        <v>1748</v>
      </c>
      <c r="E47" s="4">
        <f>E45+D47</f>
        <v>32747</v>
      </c>
    </row>
    <row r="48" spans="1:5" ht="15" customHeight="1" x14ac:dyDescent="0.2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34309</v>
      </c>
    </row>
    <row r="49" spans="1:5" ht="15" customHeight="1" x14ac:dyDescent="0.2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34935</v>
      </c>
    </row>
    <row r="50" spans="1:5" ht="15" customHeight="1" x14ac:dyDescent="0.2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35591</v>
      </c>
    </row>
    <row r="51" spans="1:5" ht="15" customHeight="1" x14ac:dyDescent="0.2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36222</v>
      </c>
    </row>
    <row r="52" spans="1:5" ht="15" customHeight="1" x14ac:dyDescent="0.2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35992</v>
      </c>
    </row>
    <row r="53" spans="1:5" ht="15" customHeight="1" x14ac:dyDescent="0.2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36092</v>
      </c>
    </row>
    <row r="54" spans="1:5" ht="15" customHeight="1" x14ac:dyDescent="0.2">
      <c r="A54" s="6" t="s">
        <v>15</v>
      </c>
      <c r="B54" s="7">
        <v>3647</v>
      </c>
      <c r="C54" s="7">
        <v>3330</v>
      </c>
      <c r="D54" s="5">
        <f t="shared" si="7"/>
        <v>317</v>
      </c>
      <c r="E54" s="5">
        <f t="shared" si="8"/>
        <v>36409</v>
      </c>
    </row>
    <row r="55" spans="1:5" ht="15" customHeight="1" x14ac:dyDescent="0.2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">
      <c r="A59" s="8" t="s">
        <v>32</v>
      </c>
      <c r="B59" s="9">
        <v>39352</v>
      </c>
      <c r="C59" s="9">
        <v>36737</v>
      </c>
      <c r="D59" s="10">
        <f>SUM(D47:D58)</f>
        <v>2615</v>
      </c>
      <c r="E59" s="10">
        <f>E58</f>
        <v>33614</v>
      </c>
    </row>
    <row r="60" spans="1:5" ht="15" customHeight="1" x14ac:dyDescent="0.2">
      <c r="A60" s="2" t="s">
        <v>33</v>
      </c>
      <c r="B60" s="3">
        <v>3568</v>
      </c>
      <c r="C60" s="3">
        <v>2350</v>
      </c>
      <c r="D60" s="4">
        <f t="shared" ref="D60:D71" si="9">B60-C60</f>
        <v>1218</v>
      </c>
      <c r="E60" s="4">
        <f>E58+D60</f>
        <v>34832</v>
      </c>
    </row>
    <row r="61" spans="1:5" ht="15" customHeight="1" x14ac:dyDescent="0.2">
      <c r="A61" s="6" t="s">
        <v>9</v>
      </c>
      <c r="B61" s="7">
        <v>3516</v>
      </c>
      <c r="C61" s="7">
        <v>2833</v>
      </c>
      <c r="D61" s="5">
        <f t="shared" si="9"/>
        <v>683</v>
      </c>
      <c r="E61" s="5">
        <f t="shared" ref="E61:E71" si="10">E60+D61</f>
        <v>35515</v>
      </c>
    </row>
    <row r="62" spans="1:5" ht="15" customHeight="1" x14ac:dyDescent="0.2">
      <c r="A62" s="6" t="s">
        <v>10</v>
      </c>
      <c r="B62" s="7">
        <v>2864</v>
      </c>
      <c r="C62" s="7">
        <v>3207</v>
      </c>
      <c r="D62" s="5">
        <f t="shared" si="9"/>
        <v>-343</v>
      </c>
      <c r="E62" s="5">
        <f t="shared" si="10"/>
        <v>35172</v>
      </c>
    </row>
    <row r="63" spans="1:5" ht="15" customHeight="1" x14ac:dyDescent="0.2">
      <c r="A63" s="6" t="s">
        <v>11</v>
      </c>
      <c r="B63" s="7">
        <v>2774</v>
      </c>
      <c r="C63" s="7">
        <v>3235</v>
      </c>
      <c r="D63" s="5">
        <f t="shared" si="9"/>
        <v>-461</v>
      </c>
      <c r="E63" s="5">
        <f t="shared" si="10"/>
        <v>34711</v>
      </c>
    </row>
    <row r="64" spans="1:5" ht="15" customHeight="1" x14ac:dyDescent="0.2">
      <c r="A64" s="6" t="s">
        <v>12</v>
      </c>
      <c r="B64" s="7">
        <v>2768</v>
      </c>
      <c r="C64" s="7">
        <v>2913</v>
      </c>
      <c r="D64" s="5">
        <f t="shared" si="9"/>
        <v>-145</v>
      </c>
      <c r="E64" s="5">
        <f t="shared" si="10"/>
        <v>34566</v>
      </c>
    </row>
    <row r="65" spans="1:5" ht="15" customHeight="1" x14ac:dyDescent="0.2">
      <c r="A65" s="6" t="s">
        <v>13</v>
      </c>
      <c r="B65" s="7">
        <v>2511</v>
      </c>
      <c r="C65" s="7">
        <v>2922</v>
      </c>
      <c r="D65" s="5">
        <f t="shared" si="9"/>
        <v>-411</v>
      </c>
      <c r="E65" s="5">
        <f t="shared" si="10"/>
        <v>34155</v>
      </c>
    </row>
    <row r="66" spans="1:5" ht="15" customHeight="1" x14ac:dyDescent="0.2">
      <c r="A66" s="6" t="s">
        <v>14</v>
      </c>
      <c r="B66" s="7">
        <v>2621</v>
      </c>
      <c r="C66" s="7">
        <v>3984</v>
      </c>
      <c r="D66" s="5">
        <f t="shared" si="9"/>
        <v>-1363</v>
      </c>
      <c r="E66" s="5">
        <f t="shared" si="10"/>
        <v>32792</v>
      </c>
    </row>
    <row r="67" spans="1:5" ht="15" customHeight="1" x14ac:dyDescent="0.2">
      <c r="A67" s="6" t="s">
        <v>15</v>
      </c>
      <c r="B67" s="7">
        <v>2344</v>
      </c>
      <c r="C67" s="7">
        <v>3046</v>
      </c>
      <c r="D67" s="5">
        <f t="shared" si="9"/>
        <v>-702</v>
      </c>
      <c r="E67" s="5">
        <f t="shared" si="10"/>
        <v>32090</v>
      </c>
    </row>
    <row r="68" spans="1:5" ht="15" customHeight="1" x14ac:dyDescent="0.2">
      <c r="A68" s="6" t="s">
        <v>16</v>
      </c>
      <c r="B68" s="7">
        <v>2248</v>
      </c>
      <c r="C68" s="7">
        <v>2971</v>
      </c>
      <c r="D68" s="5">
        <f t="shared" si="9"/>
        <v>-723</v>
      </c>
      <c r="E68" s="5">
        <f t="shared" si="10"/>
        <v>31367</v>
      </c>
    </row>
    <row r="69" spans="1:5" ht="15" customHeight="1" x14ac:dyDescent="0.2">
      <c r="A69" s="6" t="s">
        <v>17</v>
      </c>
      <c r="B69" s="7">
        <v>2267</v>
      </c>
      <c r="C69" s="7">
        <v>2750</v>
      </c>
      <c r="D69" s="5">
        <f t="shared" si="9"/>
        <v>-483</v>
      </c>
      <c r="E69" s="5">
        <f t="shared" si="10"/>
        <v>30884</v>
      </c>
    </row>
    <row r="70" spans="1:5" ht="15" customHeight="1" x14ac:dyDescent="0.2">
      <c r="A70" s="6" t="s">
        <v>18</v>
      </c>
      <c r="B70" s="7">
        <v>1733</v>
      </c>
      <c r="C70" s="11">
        <v>2475</v>
      </c>
      <c r="D70" s="5">
        <f t="shared" si="9"/>
        <v>-742</v>
      </c>
      <c r="E70" s="5">
        <f t="shared" si="10"/>
        <v>30142</v>
      </c>
    </row>
    <row r="71" spans="1:5" ht="15" customHeight="1" x14ac:dyDescent="0.2">
      <c r="A71" s="6" t="s">
        <v>19</v>
      </c>
      <c r="B71" s="7">
        <v>1001</v>
      </c>
      <c r="C71" s="11">
        <v>2707</v>
      </c>
      <c r="D71" s="5">
        <f t="shared" si="9"/>
        <v>-1706</v>
      </c>
      <c r="E71" s="5">
        <f t="shared" si="10"/>
        <v>28436</v>
      </c>
    </row>
    <row r="72" spans="1:5" ht="15" customHeight="1" x14ac:dyDescent="0.2">
      <c r="A72" s="8" t="s">
        <v>37</v>
      </c>
      <c r="B72" s="9">
        <v>30215</v>
      </c>
      <c r="C72" s="9">
        <v>35393</v>
      </c>
      <c r="D72" s="10">
        <f>SUM(D60:D71)</f>
        <v>-5178</v>
      </c>
      <c r="E72" s="10">
        <f>E71</f>
        <v>28436</v>
      </c>
    </row>
    <row r="73" spans="1:5" ht="15" customHeight="1" x14ac:dyDescent="0.2">
      <c r="A73" s="2" t="s">
        <v>35</v>
      </c>
      <c r="B73" s="3">
        <v>2985</v>
      </c>
      <c r="C73" s="3">
        <v>2195</v>
      </c>
      <c r="D73" s="4">
        <f t="shared" ref="D73:D84" si="11">B73-C73</f>
        <v>790</v>
      </c>
      <c r="E73" s="4">
        <f>E71+D73</f>
        <v>29226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1"/>
        <v>0</v>
      </c>
      <c r="E74" s="5">
        <f t="shared" ref="E74:E84" si="12">E73+D74</f>
        <v>29226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1"/>
        <v>0</v>
      </c>
      <c r="E75" s="5">
        <f t="shared" si="12"/>
        <v>29226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1"/>
        <v>0</v>
      </c>
      <c r="E76" s="5">
        <f t="shared" si="12"/>
        <v>29226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1"/>
        <v>0</v>
      </c>
      <c r="E77" s="5">
        <f t="shared" si="12"/>
        <v>29226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1"/>
        <v>0</v>
      </c>
      <c r="E78" s="5">
        <f t="shared" si="12"/>
        <v>29226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1"/>
        <v>0</v>
      </c>
      <c r="E79" s="5">
        <f t="shared" si="12"/>
        <v>29226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1"/>
        <v>0</v>
      </c>
      <c r="E80" s="5">
        <f t="shared" si="12"/>
        <v>29226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1"/>
        <v>0</v>
      </c>
      <c r="E81" s="5">
        <f t="shared" si="12"/>
        <v>29226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1"/>
        <v>0</v>
      </c>
      <c r="E82" s="5">
        <f t="shared" si="12"/>
        <v>29226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1"/>
        <v>0</v>
      </c>
      <c r="E83" s="5">
        <f t="shared" si="12"/>
        <v>29226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1"/>
        <v>0</v>
      </c>
      <c r="E84" s="5">
        <f t="shared" si="12"/>
        <v>29226</v>
      </c>
    </row>
    <row r="85" spans="1:5" ht="15" customHeight="1" x14ac:dyDescent="0.2">
      <c r="A85" s="8" t="s">
        <v>36</v>
      </c>
      <c r="B85" s="9">
        <v>2985</v>
      </c>
      <c r="C85" s="9">
        <v>2195</v>
      </c>
      <c r="D85" s="10">
        <f>SUM(D73:D84)</f>
        <v>790</v>
      </c>
      <c r="E85" s="10">
        <f>E84</f>
        <v>29226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2.5" customHeight="1" x14ac:dyDescent="0.2">
      <c r="A88" s="19" t="s">
        <v>34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I10" sqref="I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32220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32814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33045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32301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32134</v>
      </c>
    </row>
    <row r="13" spans="1:5" ht="15" customHeight="1" x14ac:dyDescent="0.2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33121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33875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34894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36041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36275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36261</v>
      </c>
    </row>
    <row r="19" spans="1:5" ht="15" customHeight="1" x14ac:dyDescent="0.2">
      <c r="A19" s="6" t="s">
        <v>19</v>
      </c>
      <c r="B19" s="7">
        <v>1837</v>
      </c>
      <c r="C19" s="7">
        <v>4438</v>
      </c>
      <c r="D19" s="5">
        <f t="shared" si="0"/>
        <v>-2601</v>
      </c>
      <c r="E19" s="5">
        <f t="shared" si="1"/>
        <v>33660</v>
      </c>
    </row>
    <row r="20" spans="1:5" ht="15" customHeight="1" x14ac:dyDescent="0.2">
      <c r="A20" s="8" t="s">
        <v>20</v>
      </c>
      <c r="B20" s="9">
        <v>37073</v>
      </c>
      <c r="C20" s="9">
        <v>34866</v>
      </c>
      <c r="D20" s="10">
        <f>SUM(D8:D19)</f>
        <v>2207</v>
      </c>
      <c r="E20" s="10">
        <f>E19</f>
        <v>33660</v>
      </c>
    </row>
    <row r="21" spans="1:5" ht="15" customHeight="1" x14ac:dyDescent="0.2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34862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35782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36750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38302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39488</v>
      </c>
    </row>
    <row r="26" spans="1:5" ht="15" customHeight="1" x14ac:dyDescent="0.2">
      <c r="A26" s="6" t="s">
        <v>13</v>
      </c>
      <c r="B26" s="7">
        <v>4820</v>
      </c>
      <c r="C26" s="7">
        <v>3248</v>
      </c>
      <c r="D26" s="5">
        <f t="shared" si="2"/>
        <v>1572</v>
      </c>
      <c r="E26" s="5">
        <f t="shared" si="3"/>
        <v>41060</v>
      </c>
    </row>
    <row r="27" spans="1:5" ht="15" customHeight="1" x14ac:dyDescent="0.2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42209</v>
      </c>
    </row>
    <row r="28" spans="1:5" ht="15" customHeight="1" x14ac:dyDescent="0.2">
      <c r="A28" s="6" t="s">
        <v>15</v>
      </c>
      <c r="B28" s="7">
        <v>4898</v>
      </c>
      <c r="C28" s="7">
        <v>3708</v>
      </c>
      <c r="D28" s="5">
        <f t="shared" si="2"/>
        <v>1190</v>
      </c>
      <c r="E28" s="5">
        <f t="shared" si="3"/>
        <v>43399</v>
      </c>
    </row>
    <row r="29" spans="1:5" ht="15" customHeight="1" x14ac:dyDescent="0.2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43906</v>
      </c>
    </row>
    <row r="30" spans="1:5" ht="15" customHeight="1" x14ac:dyDescent="0.2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44211</v>
      </c>
    </row>
    <row r="31" spans="1:5" ht="15" customHeight="1" x14ac:dyDescent="0.2">
      <c r="A31" s="6" t="s">
        <v>18</v>
      </c>
      <c r="B31" s="7">
        <v>3742</v>
      </c>
      <c r="C31" s="7">
        <v>4063</v>
      </c>
      <c r="D31" s="5">
        <f t="shared" si="2"/>
        <v>-321</v>
      </c>
      <c r="E31" s="5">
        <f t="shared" si="3"/>
        <v>43890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40995</v>
      </c>
    </row>
    <row r="33" spans="1:5" ht="15" customHeight="1" x14ac:dyDescent="0.2">
      <c r="A33" s="8" t="s">
        <v>22</v>
      </c>
      <c r="B33" s="9">
        <v>49620</v>
      </c>
      <c r="C33" s="9">
        <v>42285</v>
      </c>
      <c r="D33" s="10">
        <f>SUM(D21:D32)</f>
        <v>7335</v>
      </c>
      <c r="E33" s="10">
        <f>E32</f>
        <v>40995</v>
      </c>
    </row>
    <row r="34" spans="1:5" ht="15" customHeight="1" x14ac:dyDescent="0.2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42105</v>
      </c>
    </row>
    <row r="35" spans="1:5" ht="15" customHeight="1" x14ac:dyDescent="0.2">
      <c r="A35" s="6" t="s">
        <v>9</v>
      </c>
      <c r="B35" s="7">
        <v>4582</v>
      </c>
      <c r="C35" s="7">
        <v>3412</v>
      </c>
      <c r="D35" s="5">
        <f t="shared" si="4"/>
        <v>1170</v>
      </c>
      <c r="E35" s="5">
        <f t="shared" ref="E35:E45" si="5">E34+D35</f>
        <v>43275</v>
      </c>
    </row>
    <row r="36" spans="1:5" ht="15" customHeight="1" x14ac:dyDescent="0.2">
      <c r="A36" s="6" t="s">
        <v>10</v>
      </c>
      <c r="B36" s="7">
        <v>5094</v>
      </c>
      <c r="C36" s="7">
        <v>4647</v>
      </c>
      <c r="D36" s="5">
        <f t="shared" si="4"/>
        <v>447</v>
      </c>
      <c r="E36" s="5">
        <f t="shared" si="5"/>
        <v>43722</v>
      </c>
    </row>
    <row r="37" spans="1:5" ht="15" customHeight="1" x14ac:dyDescent="0.2">
      <c r="A37" s="6" t="s">
        <v>11</v>
      </c>
      <c r="B37" s="7">
        <v>4749</v>
      </c>
      <c r="C37" s="7">
        <v>3673</v>
      </c>
      <c r="D37" s="5">
        <f t="shared" si="4"/>
        <v>1076</v>
      </c>
      <c r="E37" s="5">
        <f t="shared" si="5"/>
        <v>44798</v>
      </c>
    </row>
    <row r="38" spans="1:5" ht="15" customHeight="1" x14ac:dyDescent="0.2">
      <c r="A38" s="6" t="s">
        <v>12</v>
      </c>
      <c r="B38" s="7">
        <v>5784</v>
      </c>
      <c r="C38" s="7">
        <v>4472</v>
      </c>
      <c r="D38" s="5">
        <f t="shared" si="4"/>
        <v>1312</v>
      </c>
      <c r="E38" s="5">
        <f t="shared" si="5"/>
        <v>46110</v>
      </c>
    </row>
    <row r="39" spans="1:5" ht="15" customHeight="1" x14ac:dyDescent="0.2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47370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48859</v>
      </c>
    </row>
    <row r="41" spans="1:5" ht="15" customHeight="1" x14ac:dyDescent="0.2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50244</v>
      </c>
    </row>
    <row r="42" spans="1:5" ht="15" customHeight="1" x14ac:dyDescent="0.2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50658</v>
      </c>
    </row>
    <row r="43" spans="1:5" ht="15" customHeight="1" x14ac:dyDescent="0.2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50178</v>
      </c>
    </row>
    <row r="44" spans="1:5" ht="15" customHeight="1" x14ac:dyDescent="0.2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48865</v>
      </c>
    </row>
    <row r="45" spans="1:5" ht="15" customHeight="1" x14ac:dyDescent="0.2">
      <c r="A45" s="6" t="s">
        <v>19</v>
      </c>
      <c r="B45" s="7">
        <v>2250</v>
      </c>
      <c r="C45" s="11">
        <v>6131</v>
      </c>
      <c r="D45" s="5">
        <f t="shared" si="4"/>
        <v>-3881</v>
      </c>
      <c r="E45" s="5">
        <f t="shared" si="5"/>
        <v>44984</v>
      </c>
    </row>
    <row r="46" spans="1:5" ht="15" customHeight="1" x14ac:dyDescent="0.2">
      <c r="A46" s="8" t="s">
        <v>24</v>
      </c>
      <c r="B46" s="9">
        <v>56508</v>
      </c>
      <c r="C46" s="9">
        <v>52519</v>
      </c>
      <c r="D46" s="10">
        <f>SUM(D34:D45)</f>
        <v>3989</v>
      </c>
      <c r="E46" s="10">
        <f>E45</f>
        <v>44984</v>
      </c>
    </row>
    <row r="47" spans="1:5" ht="15" customHeight="1" x14ac:dyDescent="0.2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45974</v>
      </c>
    </row>
    <row r="48" spans="1:5" ht="15" customHeight="1" x14ac:dyDescent="0.2">
      <c r="A48" s="6" t="s">
        <v>9</v>
      </c>
      <c r="B48" s="7">
        <v>4605</v>
      </c>
      <c r="C48" s="7">
        <v>3775</v>
      </c>
      <c r="D48" s="5">
        <f t="shared" si="6"/>
        <v>830</v>
      </c>
      <c r="E48" s="5">
        <f t="shared" ref="E48:E58" si="7">E47+D48</f>
        <v>46804</v>
      </c>
    </row>
    <row r="49" spans="1:5" ht="15" customHeight="1" x14ac:dyDescent="0.2">
      <c r="A49" s="6" t="s">
        <v>10</v>
      </c>
      <c r="B49" s="7">
        <v>5005</v>
      </c>
      <c r="C49" s="7">
        <v>3942</v>
      </c>
      <c r="D49" s="5">
        <f t="shared" si="6"/>
        <v>1063</v>
      </c>
      <c r="E49" s="5">
        <f t="shared" si="7"/>
        <v>47867</v>
      </c>
    </row>
    <row r="50" spans="1:5" ht="15" customHeight="1" x14ac:dyDescent="0.2">
      <c r="A50" s="6" t="s">
        <v>11</v>
      </c>
      <c r="B50" s="7">
        <v>4817</v>
      </c>
      <c r="C50" s="7">
        <v>3423</v>
      </c>
      <c r="D50" s="5">
        <f t="shared" si="6"/>
        <v>1394</v>
      </c>
      <c r="E50" s="5">
        <f t="shared" si="7"/>
        <v>49261</v>
      </c>
    </row>
    <row r="51" spans="1:5" ht="15" customHeight="1" x14ac:dyDescent="0.2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50245</v>
      </c>
    </row>
    <row r="52" spans="1:5" ht="15" customHeight="1" x14ac:dyDescent="0.2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51282</v>
      </c>
    </row>
    <row r="53" spans="1:5" ht="15" customHeight="1" x14ac:dyDescent="0.2">
      <c r="A53" s="6" t="s">
        <v>14</v>
      </c>
      <c r="B53" s="7">
        <v>5058</v>
      </c>
      <c r="C53" s="7">
        <v>4138</v>
      </c>
      <c r="D53" s="5">
        <f t="shared" si="6"/>
        <v>920</v>
      </c>
      <c r="E53" s="5">
        <f t="shared" si="7"/>
        <v>52202</v>
      </c>
    </row>
    <row r="54" spans="1:5" ht="15" customHeight="1" x14ac:dyDescent="0.2">
      <c r="A54" s="6" t="s">
        <v>15</v>
      </c>
      <c r="B54" s="7">
        <v>5520</v>
      </c>
      <c r="C54" s="7">
        <v>4446</v>
      </c>
      <c r="D54" s="5">
        <f t="shared" si="6"/>
        <v>1074</v>
      </c>
      <c r="E54" s="5">
        <f t="shared" si="7"/>
        <v>53276</v>
      </c>
    </row>
    <row r="55" spans="1:5" ht="15" customHeight="1" x14ac:dyDescent="0.2">
      <c r="A55" s="6" t="s">
        <v>16</v>
      </c>
      <c r="B55" s="7">
        <v>4905</v>
      </c>
      <c r="C55" s="7">
        <v>4616</v>
      </c>
      <c r="D55" s="5">
        <f t="shared" si="6"/>
        <v>289</v>
      </c>
      <c r="E55" s="5">
        <f t="shared" si="7"/>
        <v>53565</v>
      </c>
    </row>
    <row r="56" spans="1:5" ht="15" customHeight="1" x14ac:dyDescent="0.2">
      <c r="A56" s="6" t="s">
        <v>17</v>
      </c>
      <c r="B56" s="7">
        <v>4675</v>
      </c>
      <c r="C56" s="7">
        <v>4879</v>
      </c>
      <c r="D56" s="5">
        <f t="shared" si="6"/>
        <v>-204</v>
      </c>
      <c r="E56" s="5">
        <f t="shared" si="7"/>
        <v>53361</v>
      </c>
    </row>
    <row r="57" spans="1:5" ht="15" customHeight="1" x14ac:dyDescent="0.2">
      <c r="A57" s="6" t="s">
        <v>18</v>
      </c>
      <c r="B57" s="7">
        <v>3675</v>
      </c>
      <c r="C57" s="11">
        <v>5060</v>
      </c>
      <c r="D57" s="5">
        <f t="shared" si="6"/>
        <v>-1385</v>
      </c>
      <c r="E57" s="5">
        <f t="shared" si="7"/>
        <v>51976</v>
      </c>
    </row>
    <row r="58" spans="1:5" ht="15" customHeight="1" x14ac:dyDescent="0.2">
      <c r="A58" s="6" t="s">
        <v>19</v>
      </c>
      <c r="B58" s="7">
        <v>2063</v>
      </c>
      <c r="C58" s="11">
        <v>6846</v>
      </c>
      <c r="D58" s="5">
        <f t="shared" si="6"/>
        <v>-4783</v>
      </c>
      <c r="E58" s="5">
        <f t="shared" si="7"/>
        <v>47193</v>
      </c>
    </row>
    <row r="59" spans="1:5" ht="15" customHeight="1" x14ac:dyDescent="0.2">
      <c r="A59" s="8" t="s">
        <v>32</v>
      </c>
      <c r="B59" s="9">
        <v>55940</v>
      </c>
      <c r="C59" s="9">
        <v>53731</v>
      </c>
      <c r="D59" s="10">
        <f>SUM(D47:D58)</f>
        <v>2209</v>
      </c>
      <c r="E59" s="10">
        <f>E58</f>
        <v>47193</v>
      </c>
    </row>
    <row r="60" spans="1:5" ht="15" customHeight="1" x14ac:dyDescent="0.2">
      <c r="A60" s="2" t="s">
        <v>33</v>
      </c>
      <c r="B60" s="3">
        <v>4715</v>
      </c>
      <c r="C60" s="3">
        <v>3628</v>
      </c>
      <c r="D60" s="4">
        <f t="shared" ref="D60:D71" si="8">B60-C60</f>
        <v>1087</v>
      </c>
      <c r="E60" s="4">
        <f>E58+D60</f>
        <v>48280</v>
      </c>
    </row>
    <row r="61" spans="1:5" ht="15" customHeight="1" x14ac:dyDescent="0.2">
      <c r="A61" s="6" t="s">
        <v>9</v>
      </c>
      <c r="B61" s="7">
        <v>5124</v>
      </c>
      <c r="C61" s="7">
        <v>3679</v>
      </c>
      <c r="D61" s="5">
        <f t="shared" si="8"/>
        <v>1445</v>
      </c>
      <c r="E61" s="5">
        <f t="shared" ref="E61:E71" si="9">E60+D61</f>
        <v>49725</v>
      </c>
    </row>
    <row r="62" spans="1:5" ht="15" customHeight="1" x14ac:dyDescent="0.2">
      <c r="A62" s="6" t="s">
        <v>10</v>
      </c>
      <c r="B62" s="7">
        <v>5505</v>
      </c>
      <c r="C62" s="7">
        <v>3822</v>
      </c>
      <c r="D62" s="5">
        <f t="shared" si="8"/>
        <v>1683</v>
      </c>
      <c r="E62" s="5">
        <f t="shared" si="9"/>
        <v>51408</v>
      </c>
    </row>
    <row r="63" spans="1:5" ht="15" customHeight="1" x14ac:dyDescent="0.2">
      <c r="A63" s="6" t="s">
        <v>11</v>
      </c>
      <c r="B63" s="7">
        <v>6360</v>
      </c>
      <c r="C63" s="7">
        <v>4036</v>
      </c>
      <c r="D63" s="5">
        <f t="shared" si="8"/>
        <v>2324</v>
      </c>
      <c r="E63" s="5">
        <f t="shared" si="9"/>
        <v>53732</v>
      </c>
    </row>
    <row r="64" spans="1:5" ht="15" customHeight="1" x14ac:dyDescent="0.2">
      <c r="A64" s="6" t="s">
        <v>12</v>
      </c>
      <c r="B64" s="7">
        <v>6494</v>
      </c>
      <c r="C64" s="7">
        <v>4380</v>
      </c>
      <c r="D64" s="5">
        <f t="shared" si="8"/>
        <v>2114</v>
      </c>
      <c r="E64" s="5">
        <f t="shared" si="9"/>
        <v>55846</v>
      </c>
    </row>
    <row r="65" spans="1:5" ht="15" customHeight="1" x14ac:dyDescent="0.2">
      <c r="A65" s="6" t="s">
        <v>13</v>
      </c>
      <c r="B65" s="7">
        <v>5578</v>
      </c>
      <c r="C65" s="7">
        <v>4408</v>
      </c>
      <c r="D65" s="5">
        <f t="shared" si="8"/>
        <v>1170</v>
      </c>
      <c r="E65" s="5">
        <f t="shared" si="9"/>
        <v>57016</v>
      </c>
    </row>
    <row r="66" spans="1:5" ht="15" customHeight="1" x14ac:dyDescent="0.2">
      <c r="A66" s="6" t="s">
        <v>14</v>
      </c>
      <c r="B66" s="7">
        <v>6071</v>
      </c>
      <c r="C66" s="7">
        <v>4643</v>
      </c>
      <c r="D66" s="5">
        <f t="shared" si="8"/>
        <v>1428</v>
      </c>
      <c r="E66" s="5">
        <f t="shared" si="9"/>
        <v>58444</v>
      </c>
    </row>
    <row r="67" spans="1:5" ht="15" customHeight="1" x14ac:dyDescent="0.2">
      <c r="A67" s="6" t="s">
        <v>15</v>
      </c>
      <c r="B67" s="7">
        <v>5483</v>
      </c>
      <c r="C67" s="7">
        <v>4698</v>
      </c>
      <c r="D67" s="5">
        <f t="shared" si="8"/>
        <v>785</v>
      </c>
      <c r="E67" s="5">
        <f t="shared" si="9"/>
        <v>59229</v>
      </c>
    </row>
    <row r="68" spans="1:5" ht="15" customHeight="1" x14ac:dyDescent="0.2">
      <c r="A68" s="6" t="s">
        <v>16</v>
      </c>
      <c r="B68" s="7">
        <v>4900</v>
      </c>
      <c r="C68" s="7">
        <v>4652</v>
      </c>
      <c r="D68" s="5">
        <f t="shared" si="8"/>
        <v>248</v>
      </c>
      <c r="E68" s="5">
        <f t="shared" si="9"/>
        <v>59477</v>
      </c>
    </row>
    <row r="69" spans="1:5" ht="15" customHeight="1" x14ac:dyDescent="0.2">
      <c r="A69" s="6" t="s">
        <v>17</v>
      </c>
      <c r="B69" s="7">
        <v>4816</v>
      </c>
      <c r="C69" s="7">
        <v>5147</v>
      </c>
      <c r="D69" s="5">
        <f t="shared" si="8"/>
        <v>-331</v>
      </c>
      <c r="E69" s="5">
        <f t="shared" si="9"/>
        <v>59146</v>
      </c>
    </row>
    <row r="70" spans="1:5" ht="15" customHeight="1" x14ac:dyDescent="0.2">
      <c r="A70" s="6" t="s">
        <v>18</v>
      </c>
      <c r="B70" s="7">
        <v>3393</v>
      </c>
      <c r="C70" s="11">
        <v>6164</v>
      </c>
      <c r="D70" s="5">
        <f t="shared" si="8"/>
        <v>-2771</v>
      </c>
      <c r="E70" s="5">
        <f t="shared" si="9"/>
        <v>56375</v>
      </c>
    </row>
    <row r="71" spans="1:5" ht="15" customHeight="1" x14ac:dyDescent="0.2">
      <c r="A71" s="6" t="s">
        <v>19</v>
      </c>
      <c r="B71" s="7">
        <v>1748</v>
      </c>
      <c r="C71" s="11">
        <v>7721</v>
      </c>
      <c r="D71" s="5">
        <f t="shared" si="8"/>
        <v>-5973</v>
      </c>
      <c r="E71" s="5">
        <f t="shared" si="9"/>
        <v>50402</v>
      </c>
    </row>
    <row r="72" spans="1:5" ht="15" customHeight="1" x14ac:dyDescent="0.2">
      <c r="A72" s="8" t="s">
        <v>37</v>
      </c>
      <c r="B72" s="9">
        <v>60187</v>
      </c>
      <c r="C72" s="9">
        <v>56978</v>
      </c>
      <c r="D72" s="10">
        <f>SUM(D60:D71)</f>
        <v>3209</v>
      </c>
      <c r="E72" s="10">
        <f>E71</f>
        <v>50402</v>
      </c>
    </row>
    <row r="73" spans="1:5" ht="15" customHeight="1" x14ac:dyDescent="0.2">
      <c r="A73" s="2" t="s">
        <v>35</v>
      </c>
      <c r="B73" s="3">
        <v>4763</v>
      </c>
      <c r="C73" s="3">
        <v>3511</v>
      </c>
      <c r="D73" s="4">
        <f t="shared" ref="D73:D84" si="10">B73-C73</f>
        <v>1252</v>
      </c>
      <c r="E73" s="4">
        <f>E71+D73</f>
        <v>51654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51654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51654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51654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51654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51654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51654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51654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51654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51654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51654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51654</v>
      </c>
    </row>
    <row r="85" spans="1:5" ht="15" customHeight="1" x14ac:dyDescent="0.2">
      <c r="A85" s="8" t="s">
        <v>36</v>
      </c>
      <c r="B85" s="9">
        <v>4763</v>
      </c>
      <c r="C85" s="9">
        <v>3511</v>
      </c>
      <c r="D85" s="10">
        <f>SUM(D73:D84)</f>
        <v>1252</v>
      </c>
      <c r="E85" s="10">
        <f>E84</f>
        <v>51654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34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7" activePane="bottomLeft" state="frozen"/>
      <selection pane="bottomLeft" activeCell="I13" sqref="I1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5882</v>
      </c>
      <c r="C8" s="3">
        <v>4575</v>
      </c>
      <c r="D8" s="4">
        <f t="shared" ref="D8:D19" si="0">B8-C8</f>
        <v>1307</v>
      </c>
      <c r="E8" s="5">
        <v>63772</v>
      </c>
    </row>
    <row r="9" spans="1:5" ht="15" customHeight="1" x14ac:dyDescent="0.2">
      <c r="A9" s="6" t="s">
        <v>9</v>
      </c>
      <c r="B9" s="7">
        <v>4981</v>
      </c>
      <c r="C9" s="7">
        <v>4217</v>
      </c>
      <c r="D9" s="5">
        <f t="shared" si="0"/>
        <v>764</v>
      </c>
      <c r="E9" s="5">
        <f t="shared" ref="E9:E19" si="1">E8+D9</f>
        <v>64536</v>
      </c>
    </row>
    <row r="10" spans="1:5" ht="15" customHeight="1" x14ac:dyDescent="0.2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63629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62319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63026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64680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66360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68265</v>
      </c>
    </row>
    <row r="16" spans="1:5" ht="15" customHeight="1" x14ac:dyDescent="0.2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69795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70633</v>
      </c>
    </row>
    <row r="18" spans="1:5" ht="15" customHeight="1" x14ac:dyDescent="0.2">
      <c r="A18" s="6" t="s">
        <v>18</v>
      </c>
      <c r="B18" s="7">
        <v>5430</v>
      </c>
      <c r="C18" s="7">
        <v>5387</v>
      </c>
      <c r="D18" s="5">
        <f t="shared" si="0"/>
        <v>43</v>
      </c>
      <c r="E18" s="5">
        <f t="shared" si="1"/>
        <v>70676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67950</v>
      </c>
    </row>
    <row r="20" spans="1:5" ht="15" customHeight="1" x14ac:dyDescent="0.2">
      <c r="A20" s="8" t="s">
        <v>20</v>
      </c>
      <c r="B20" s="9">
        <v>63529</v>
      </c>
      <c r="C20" s="9">
        <v>58044</v>
      </c>
      <c r="D20" s="10">
        <f>SUM(D8:D19)</f>
        <v>5485</v>
      </c>
      <c r="E20" s="10">
        <f>E19</f>
        <v>67950</v>
      </c>
    </row>
    <row r="21" spans="1:5" ht="15" customHeight="1" x14ac:dyDescent="0.2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70022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71482</v>
      </c>
    </row>
    <row r="23" spans="1:5" ht="15" customHeight="1" x14ac:dyDescent="0.2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71444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73739</v>
      </c>
    </row>
    <row r="25" spans="1:5" ht="15" customHeight="1" x14ac:dyDescent="0.2">
      <c r="A25" s="6" t="s">
        <v>12</v>
      </c>
      <c r="B25" s="7">
        <v>7353</v>
      </c>
      <c r="C25" s="7">
        <v>5511</v>
      </c>
      <c r="D25" s="5">
        <f t="shared" si="2"/>
        <v>1842</v>
      </c>
      <c r="E25" s="5">
        <f t="shared" si="3"/>
        <v>75581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77270</v>
      </c>
    </row>
    <row r="27" spans="1:5" ht="15" customHeight="1" x14ac:dyDescent="0.2">
      <c r="A27" s="6" t="s">
        <v>14</v>
      </c>
      <c r="B27" s="7">
        <v>7375</v>
      </c>
      <c r="C27" s="7">
        <v>6032</v>
      </c>
      <c r="D27" s="5">
        <f t="shared" si="2"/>
        <v>1343</v>
      </c>
      <c r="E27" s="5">
        <f t="shared" si="3"/>
        <v>78613</v>
      </c>
    </row>
    <row r="28" spans="1:5" ht="15" customHeight="1" x14ac:dyDescent="0.2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80327</v>
      </c>
    </row>
    <row r="29" spans="1:5" ht="15" customHeight="1" x14ac:dyDescent="0.2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80975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81364</v>
      </c>
    </row>
    <row r="31" spans="1:5" ht="15" customHeight="1" x14ac:dyDescent="0.2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80593</v>
      </c>
    </row>
    <row r="32" spans="1:5" ht="15" customHeight="1" x14ac:dyDescent="0.2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77557</v>
      </c>
    </row>
    <row r="33" spans="1:5" ht="15" customHeight="1" x14ac:dyDescent="0.2">
      <c r="A33" s="8" t="s">
        <v>22</v>
      </c>
      <c r="B33" s="9">
        <v>80336</v>
      </c>
      <c r="C33" s="9">
        <v>70729</v>
      </c>
      <c r="D33" s="10">
        <f>SUM(D21:D32)</f>
        <v>9607</v>
      </c>
      <c r="E33" s="10">
        <f>E32</f>
        <v>77557</v>
      </c>
    </row>
    <row r="34" spans="1:5" ht="15" customHeight="1" x14ac:dyDescent="0.2">
      <c r="A34" s="2" t="s">
        <v>23</v>
      </c>
      <c r="B34" s="3">
        <v>7395</v>
      </c>
      <c r="C34" s="3">
        <v>5364</v>
      </c>
      <c r="D34" s="4">
        <f t="shared" ref="D34:D45" si="4">B34-C34</f>
        <v>2031</v>
      </c>
      <c r="E34" s="4">
        <f>E32+D34</f>
        <v>79588</v>
      </c>
    </row>
    <row r="35" spans="1:5" ht="15" customHeight="1" x14ac:dyDescent="0.2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81619</v>
      </c>
    </row>
    <row r="36" spans="1:5" ht="15" customHeight="1" x14ac:dyDescent="0.2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83289</v>
      </c>
    </row>
    <row r="37" spans="1:5" ht="15" customHeight="1" x14ac:dyDescent="0.2">
      <c r="A37" s="6" t="s">
        <v>11</v>
      </c>
      <c r="B37" s="7">
        <v>7547</v>
      </c>
      <c r="C37" s="7">
        <v>5677</v>
      </c>
      <c r="D37" s="5">
        <f t="shared" si="4"/>
        <v>1870</v>
      </c>
      <c r="E37" s="5">
        <f t="shared" si="5"/>
        <v>85159</v>
      </c>
    </row>
    <row r="38" spans="1:5" ht="15" customHeight="1" x14ac:dyDescent="0.2">
      <c r="A38" s="6" t="s">
        <v>12</v>
      </c>
      <c r="B38" s="7">
        <v>8598</v>
      </c>
      <c r="C38" s="7">
        <v>6952</v>
      </c>
      <c r="D38" s="5">
        <f t="shared" si="4"/>
        <v>1646</v>
      </c>
      <c r="E38" s="5">
        <f t="shared" si="5"/>
        <v>86805</v>
      </c>
    </row>
    <row r="39" spans="1:5" ht="17.25" customHeight="1" x14ac:dyDescent="0.2">
      <c r="A39" s="6" t="s">
        <v>13</v>
      </c>
      <c r="B39" s="7">
        <v>8348</v>
      </c>
      <c r="C39" s="7">
        <v>6450</v>
      </c>
      <c r="D39" s="5">
        <f t="shared" si="4"/>
        <v>1898</v>
      </c>
      <c r="E39" s="5">
        <f t="shared" si="5"/>
        <v>88703</v>
      </c>
    </row>
    <row r="40" spans="1:5" ht="15" customHeight="1" x14ac:dyDescent="0.2">
      <c r="A40" s="6" t="s">
        <v>14</v>
      </c>
      <c r="B40" s="7">
        <v>7747</v>
      </c>
      <c r="C40" s="7">
        <v>6552</v>
      </c>
      <c r="D40" s="5">
        <f t="shared" si="4"/>
        <v>1195</v>
      </c>
      <c r="E40" s="5">
        <f t="shared" si="5"/>
        <v>89898</v>
      </c>
    </row>
    <row r="41" spans="1:5" ht="15" customHeight="1" x14ac:dyDescent="0.2">
      <c r="A41" s="6" t="s">
        <v>15</v>
      </c>
      <c r="B41" s="7">
        <v>8563</v>
      </c>
      <c r="C41" s="7">
        <v>7216</v>
      </c>
      <c r="D41" s="5">
        <f t="shared" si="4"/>
        <v>1347</v>
      </c>
      <c r="E41" s="5">
        <f t="shared" si="5"/>
        <v>91245</v>
      </c>
    </row>
    <row r="42" spans="1:5" ht="15" customHeight="1" x14ac:dyDescent="0.2">
      <c r="A42" s="6" t="s">
        <v>16</v>
      </c>
      <c r="B42" s="7">
        <v>8398</v>
      </c>
      <c r="C42" s="7">
        <v>7025</v>
      </c>
      <c r="D42" s="5">
        <f t="shared" si="4"/>
        <v>1373</v>
      </c>
      <c r="E42" s="5">
        <f t="shared" si="5"/>
        <v>92618</v>
      </c>
    </row>
    <row r="43" spans="1:5" ht="15" customHeight="1" x14ac:dyDescent="0.2">
      <c r="A43" s="6" t="s">
        <v>17</v>
      </c>
      <c r="B43" s="7">
        <v>7047</v>
      </c>
      <c r="C43" s="7">
        <v>7094</v>
      </c>
      <c r="D43" s="5">
        <f t="shared" si="4"/>
        <v>-47</v>
      </c>
      <c r="E43" s="5">
        <f t="shared" si="5"/>
        <v>92571</v>
      </c>
    </row>
    <row r="44" spans="1:5" ht="15" customHeight="1" x14ac:dyDescent="0.2">
      <c r="A44" s="6" t="s">
        <v>18</v>
      </c>
      <c r="B44" s="7">
        <v>6008</v>
      </c>
      <c r="C44" s="11">
        <v>7879</v>
      </c>
      <c r="D44" s="5">
        <f t="shared" si="4"/>
        <v>-1871</v>
      </c>
      <c r="E44" s="5">
        <f t="shared" si="5"/>
        <v>90700</v>
      </c>
    </row>
    <row r="45" spans="1:5" ht="15" customHeight="1" x14ac:dyDescent="0.2">
      <c r="A45" s="6" t="s">
        <v>19</v>
      </c>
      <c r="B45" s="7">
        <v>4332</v>
      </c>
      <c r="C45" s="11">
        <v>8137</v>
      </c>
      <c r="D45" s="5">
        <f t="shared" si="4"/>
        <v>-3805</v>
      </c>
      <c r="E45" s="5">
        <f t="shared" si="5"/>
        <v>86895</v>
      </c>
    </row>
    <row r="46" spans="1:5" ht="15" customHeight="1" x14ac:dyDescent="0.2">
      <c r="A46" s="8" t="s">
        <v>24</v>
      </c>
      <c r="B46" s="9">
        <v>89539</v>
      </c>
      <c r="C46" s="9">
        <v>80201</v>
      </c>
      <c r="D46" s="10">
        <f>SUM(D34:D45)</f>
        <v>9338</v>
      </c>
      <c r="E46" s="10">
        <f>E45</f>
        <v>86895</v>
      </c>
    </row>
    <row r="47" spans="1:5" ht="15" customHeight="1" x14ac:dyDescent="0.2">
      <c r="A47" s="2" t="s">
        <v>25</v>
      </c>
      <c r="B47" s="3">
        <v>8534</v>
      </c>
      <c r="C47" s="3">
        <v>6033</v>
      </c>
      <c r="D47" s="4">
        <f t="shared" ref="D47:D58" si="6">B47-C47</f>
        <v>2501</v>
      </c>
      <c r="E47" s="4">
        <f>E45+D47</f>
        <v>89396</v>
      </c>
    </row>
    <row r="48" spans="1:5" ht="15" customHeight="1" x14ac:dyDescent="0.2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90806</v>
      </c>
    </row>
    <row r="49" spans="1:5" ht="15" customHeight="1" x14ac:dyDescent="0.2">
      <c r="A49" s="6" t="s">
        <v>10</v>
      </c>
      <c r="B49" s="7">
        <v>8670</v>
      </c>
      <c r="C49" s="7">
        <v>7252</v>
      </c>
      <c r="D49" s="5">
        <f t="shared" si="6"/>
        <v>1418</v>
      </c>
      <c r="E49" s="5">
        <f t="shared" si="7"/>
        <v>92224</v>
      </c>
    </row>
    <row r="50" spans="1:5" ht="15" customHeight="1" x14ac:dyDescent="0.2">
      <c r="A50" s="6" t="s">
        <v>11</v>
      </c>
      <c r="B50" s="7">
        <v>8565</v>
      </c>
      <c r="C50" s="7">
        <v>6059</v>
      </c>
      <c r="D50" s="5">
        <f t="shared" si="6"/>
        <v>2506</v>
      </c>
      <c r="E50" s="5">
        <f t="shared" si="7"/>
        <v>94730</v>
      </c>
    </row>
    <row r="51" spans="1:5" ht="15" customHeight="1" x14ac:dyDescent="0.2">
      <c r="A51" s="6" t="s">
        <v>12</v>
      </c>
      <c r="B51" s="7">
        <v>9139</v>
      </c>
      <c r="C51" s="7">
        <v>8519</v>
      </c>
      <c r="D51" s="5">
        <f t="shared" si="6"/>
        <v>620</v>
      </c>
      <c r="E51" s="5">
        <f t="shared" si="7"/>
        <v>95350</v>
      </c>
    </row>
    <row r="52" spans="1:5" ht="17.25" customHeight="1" x14ac:dyDescent="0.2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96634</v>
      </c>
    </row>
    <row r="53" spans="1:5" ht="15" customHeight="1" x14ac:dyDescent="0.2">
      <c r="A53" s="6" t="s">
        <v>14</v>
      </c>
      <c r="B53" s="7">
        <v>7933</v>
      </c>
      <c r="C53" s="7">
        <v>8183</v>
      </c>
      <c r="D53" s="5">
        <f t="shared" si="6"/>
        <v>-250</v>
      </c>
      <c r="E53" s="5">
        <f t="shared" si="7"/>
        <v>96384</v>
      </c>
    </row>
    <row r="54" spans="1:5" ht="15" customHeight="1" x14ac:dyDescent="0.2">
      <c r="A54" s="6" t="s">
        <v>15</v>
      </c>
      <c r="B54" s="7">
        <v>8682</v>
      </c>
      <c r="C54" s="7">
        <v>8308</v>
      </c>
      <c r="D54" s="5">
        <f t="shared" si="6"/>
        <v>374</v>
      </c>
      <c r="E54" s="5">
        <f t="shared" si="7"/>
        <v>96758</v>
      </c>
    </row>
    <row r="55" spans="1:5" ht="15" customHeight="1" x14ac:dyDescent="0.2">
      <c r="A55" s="6" t="s">
        <v>16</v>
      </c>
      <c r="B55" s="7">
        <v>8092</v>
      </c>
      <c r="C55" s="7">
        <v>7847</v>
      </c>
      <c r="D55" s="5">
        <f t="shared" si="6"/>
        <v>245</v>
      </c>
      <c r="E55" s="5">
        <f t="shared" si="7"/>
        <v>97003</v>
      </c>
    </row>
    <row r="56" spans="1:5" ht="15" customHeight="1" x14ac:dyDescent="0.2">
      <c r="A56" s="6" t="s">
        <v>17</v>
      </c>
      <c r="B56" s="7">
        <v>7418</v>
      </c>
      <c r="C56" s="7">
        <v>8394</v>
      </c>
      <c r="D56" s="5">
        <f t="shared" si="6"/>
        <v>-976</v>
      </c>
      <c r="E56" s="5">
        <f t="shared" si="7"/>
        <v>96027</v>
      </c>
    </row>
    <row r="57" spans="1:5" ht="15" customHeight="1" x14ac:dyDescent="0.2">
      <c r="A57" s="6" t="s">
        <v>18</v>
      </c>
      <c r="B57" s="7">
        <v>6988</v>
      </c>
      <c r="C57" s="11">
        <v>8564</v>
      </c>
      <c r="D57" s="5">
        <f t="shared" si="6"/>
        <v>-1576</v>
      </c>
      <c r="E57" s="5">
        <f t="shared" si="7"/>
        <v>94451</v>
      </c>
    </row>
    <row r="58" spans="1:5" ht="15" customHeight="1" x14ac:dyDescent="0.2">
      <c r="A58" s="6" t="s">
        <v>19</v>
      </c>
      <c r="B58" s="7">
        <v>4742</v>
      </c>
      <c r="C58" s="11">
        <v>8931</v>
      </c>
      <c r="D58" s="5">
        <f t="shared" si="6"/>
        <v>-4189</v>
      </c>
      <c r="E58" s="5">
        <f t="shared" si="7"/>
        <v>90262</v>
      </c>
    </row>
    <row r="59" spans="1:5" ht="15" customHeight="1" x14ac:dyDescent="0.2">
      <c r="A59" s="8" t="s">
        <v>32</v>
      </c>
      <c r="B59" s="9">
        <v>95190</v>
      </c>
      <c r="C59" s="9">
        <v>91823</v>
      </c>
      <c r="D59" s="10">
        <f>SUM(D47:D58)</f>
        <v>3367</v>
      </c>
      <c r="E59" s="10">
        <f>E58</f>
        <v>90262</v>
      </c>
    </row>
    <row r="60" spans="1:5" ht="15" customHeight="1" x14ac:dyDescent="0.2">
      <c r="A60" s="2" t="s">
        <v>33</v>
      </c>
      <c r="B60" s="3">
        <v>9775</v>
      </c>
      <c r="C60" s="3">
        <v>6392</v>
      </c>
      <c r="D60" s="4">
        <f t="shared" ref="D60:D71" si="8">B60-C60</f>
        <v>3383</v>
      </c>
      <c r="E60" s="4">
        <f>E58+D60</f>
        <v>93645</v>
      </c>
    </row>
    <row r="61" spans="1:5" x14ac:dyDescent="0.2">
      <c r="A61" s="6" t="s">
        <v>9</v>
      </c>
      <c r="B61" s="7">
        <v>8650</v>
      </c>
      <c r="C61" s="7">
        <v>7356</v>
      </c>
      <c r="D61" s="5">
        <f t="shared" si="8"/>
        <v>1294</v>
      </c>
      <c r="E61" s="5">
        <f t="shared" ref="E61:E71" si="9">E60+D61</f>
        <v>94939</v>
      </c>
    </row>
    <row r="62" spans="1:5" ht="15" customHeight="1" x14ac:dyDescent="0.2">
      <c r="A62" s="6" t="s">
        <v>10</v>
      </c>
      <c r="B62" s="7">
        <v>9445</v>
      </c>
      <c r="C62" s="7">
        <v>7873</v>
      </c>
      <c r="D62" s="5">
        <f t="shared" si="8"/>
        <v>1572</v>
      </c>
      <c r="E62" s="5">
        <f t="shared" si="9"/>
        <v>96511</v>
      </c>
    </row>
    <row r="63" spans="1:5" ht="15" customHeight="1" x14ac:dyDescent="0.2">
      <c r="A63" s="6" t="s">
        <v>11</v>
      </c>
      <c r="B63" s="7">
        <v>10726</v>
      </c>
      <c r="C63" s="7">
        <v>7104</v>
      </c>
      <c r="D63" s="5">
        <f t="shared" si="8"/>
        <v>3622</v>
      </c>
      <c r="E63" s="5">
        <f t="shared" si="9"/>
        <v>100133</v>
      </c>
    </row>
    <row r="64" spans="1:5" ht="15" customHeight="1" x14ac:dyDescent="0.2">
      <c r="A64" s="6" t="s">
        <v>12</v>
      </c>
      <c r="B64" s="7">
        <v>9721</v>
      </c>
      <c r="C64" s="7">
        <v>8793</v>
      </c>
      <c r="D64" s="5">
        <f t="shared" si="8"/>
        <v>928</v>
      </c>
      <c r="E64" s="5">
        <f t="shared" si="9"/>
        <v>101061</v>
      </c>
    </row>
    <row r="65" spans="1:5" ht="17.25" customHeight="1" x14ac:dyDescent="0.2">
      <c r="A65" s="6" t="s">
        <v>13</v>
      </c>
      <c r="B65" s="7">
        <v>9180</v>
      </c>
      <c r="C65" s="7">
        <v>8034</v>
      </c>
      <c r="D65" s="5">
        <f t="shared" si="8"/>
        <v>1146</v>
      </c>
      <c r="E65" s="5">
        <f t="shared" si="9"/>
        <v>102207</v>
      </c>
    </row>
    <row r="66" spans="1:5" ht="15" customHeight="1" x14ac:dyDescent="0.2">
      <c r="A66" s="6" t="s">
        <v>14</v>
      </c>
      <c r="B66" s="7">
        <v>9723</v>
      </c>
      <c r="C66" s="7">
        <v>8356</v>
      </c>
      <c r="D66" s="5">
        <f t="shared" si="8"/>
        <v>1367</v>
      </c>
      <c r="E66" s="5">
        <f t="shared" si="9"/>
        <v>103574</v>
      </c>
    </row>
    <row r="67" spans="1:5" ht="15" customHeight="1" x14ac:dyDescent="0.2">
      <c r="A67" s="6" t="s">
        <v>15</v>
      </c>
      <c r="B67" s="7">
        <v>8972</v>
      </c>
      <c r="C67" s="7">
        <v>8604</v>
      </c>
      <c r="D67" s="5">
        <f t="shared" si="8"/>
        <v>368</v>
      </c>
      <c r="E67" s="5">
        <f t="shared" si="9"/>
        <v>103942</v>
      </c>
    </row>
    <row r="68" spans="1:5" ht="15" customHeight="1" x14ac:dyDescent="0.2">
      <c r="A68" s="6" t="s">
        <v>16</v>
      </c>
      <c r="B68" s="7">
        <v>8927</v>
      </c>
      <c r="C68" s="7">
        <v>7801</v>
      </c>
      <c r="D68" s="5">
        <f t="shared" si="8"/>
        <v>1126</v>
      </c>
      <c r="E68" s="5">
        <f t="shared" si="9"/>
        <v>105068</v>
      </c>
    </row>
    <row r="69" spans="1:5" ht="15" customHeight="1" x14ac:dyDescent="0.2">
      <c r="A69" s="6" t="s">
        <v>17</v>
      </c>
      <c r="B69" s="7">
        <v>8291</v>
      </c>
      <c r="C69" s="7">
        <v>9718</v>
      </c>
      <c r="D69" s="5">
        <f t="shared" si="8"/>
        <v>-1427</v>
      </c>
      <c r="E69" s="5">
        <f t="shared" si="9"/>
        <v>103641</v>
      </c>
    </row>
    <row r="70" spans="1:5" ht="15" customHeight="1" x14ac:dyDescent="0.2">
      <c r="A70" s="6" t="s">
        <v>18</v>
      </c>
      <c r="B70" s="7">
        <v>7228</v>
      </c>
      <c r="C70" s="11">
        <v>9383</v>
      </c>
      <c r="D70" s="5">
        <f t="shared" si="8"/>
        <v>-2155</v>
      </c>
      <c r="E70" s="5">
        <f t="shared" si="9"/>
        <v>101486</v>
      </c>
    </row>
    <row r="71" spans="1:5" ht="15" customHeight="1" x14ac:dyDescent="0.2">
      <c r="A71" s="6" t="s">
        <v>19</v>
      </c>
      <c r="B71" s="7">
        <v>4846</v>
      </c>
      <c r="C71" s="11">
        <v>8693</v>
      </c>
      <c r="D71" s="5">
        <f t="shared" si="8"/>
        <v>-3847</v>
      </c>
      <c r="E71" s="5">
        <f t="shared" si="9"/>
        <v>97639</v>
      </c>
    </row>
    <row r="72" spans="1:5" ht="15" customHeight="1" x14ac:dyDescent="0.2">
      <c r="A72" s="8" t="s">
        <v>37</v>
      </c>
      <c r="B72" s="9">
        <v>105484</v>
      </c>
      <c r="C72" s="9">
        <v>98107</v>
      </c>
      <c r="D72" s="10">
        <f>SUM(D60:D71)</f>
        <v>7377</v>
      </c>
      <c r="E72" s="10">
        <f>E71</f>
        <v>97639</v>
      </c>
    </row>
    <row r="73" spans="1:5" ht="15" customHeight="1" x14ac:dyDescent="0.2">
      <c r="A73" s="2" t="s">
        <v>35</v>
      </c>
      <c r="B73" s="3">
        <v>9867</v>
      </c>
      <c r="C73" s="3">
        <v>7297</v>
      </c>
      <c r="D73" s="4">
        <f t="shared" ref="D73:D84" si="10">B73-C73</f>
        <v>2570</v>
      </c>
      <c r="E73" s="4">
        <f>E71+D73</f>
        <v>100209</v>
      </c>
    </row>
    <row r="74" spans="1:5" hidden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100209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100209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100209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100209</v>
      </c>
    </row>
    <row r="78" spans="1:5" ht="17.2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100209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100209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100209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100209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100209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100209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100209</v>
      </c>
    </row>
    <row r="85" spans="1:5" ht="15" customHeight="1" x14ac:dyDescent="0.2">
      <c r="A85" s="8" t="s">
        <v>36</v>
      </c>
      <c r="B85" s="9">
        <v>9867</v>
      </c>
      <c r="C85" s="9">
        <v>7297</v>
      </c>
      <c r="D85" s="10">
        <f>SUM(D73:D84)</f>
        <v>2570</v>
      </c>
      <c r="E85" s="10">
        <f>E84</f>
        <v>100209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34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"/>
  <sheetViews>
    <sheetView showGridLines="0" tabSelected="1" zoomScaleNormal="100" workbookViewId="0">
      <pane ySplit="7" topLeftCell="A68" activePane="bottomLeft" state="frozen"/>
      <selection pane="bottomLeft" activeCell="E90" sqref="E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53709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53895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53702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53366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53275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53814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54441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55615</v>
      </c>
    </row>
    <row r="16" spans="1:5" ht="15" customHeight="1" x14ac:dyDescent="0.2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56287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56652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56920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55401</v>
      </c>
    </row>
    <row r="20" spans="1:5" ht="15" customHeight="1" x14ac:dyDescent="0.2">
      <c r="A20" s="8" t="s">
        <v>20</v>
      </c>
      <c r="B20" s="9">
        <v>30370</v>
      </c>
      <c r="C20" s="9">
        <v>27948</v>
      </c>
      <c r="D20" s="10">
        <f>SUM(D8:D19)</f>
        <v>2422</v>
      </c>
      <c r="E20" s="10">
        <f>E19</f>
        <v>55401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56938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57614</v>
      </c>
    </row>
    <row r="23" spans="1:5" ht="15" customHeight="1" x14ac:dyDescent="0.2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58442</v>
      </c>
    </row>
    <row r="24" spans="1:5" ht="15" customHeight="1" x14ac:dyDescent="0.2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59579</v>
      </c>
    </row>
    <row r="25" spans="1:5" ht="15" customHeight="1" x14ac:dyDescent="0.2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59909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60906</v>
      </c>
    </row>
    <row r="27" spans="1:5" ht="14.25" customHeight="1" x14ac:dyDescent="0.2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62003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62625</v>
      </c>
    </row>
    <row r="29" spans="1:5" ht="15" customHeight="1" x14ac:dyDescent="0.2">
      <c r="A29" s="6" t="s">
        <v>16</v>
      </c>
      <c r="B29" s="7">
        <v>3356</v>
      </c>
      <c r="C29" s="7">
        <v>2615</v>
      </c>
      <c r="D29" s="5">
        <f t="shared" si="2"/>
        <v>741</v>
      </c>
      <c r="E29" s="5">
        <f t="shared" si="3"/>
        <v>63366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63896</v>
      </c>
    </row>
    <row r="31" spans="1:5" ht="15" customHeight="1" x14ac:dyDescent="0.2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64523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63857</v>
      </c>
    </row>
    <row r="33" spans="1:5" ht="15" customHeight="1" x14ac:dyDescent="0.2">
      <c r="A33" s="8" t="s">
        <v>22</v>
      </c>
      <c r="B33" s="9">
        <v>38283</v>
      </c>
      <c r="C33" s="9">
        <v>29827</v>
      </c>
      <c r="D33" s="10">
        <f>SUM(D21:D32)</f>
        <v>8456</v>
      </c>
      <c r="E33" s="10">
        <f>E32</f>
        <v>63857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64827</v>
      </c>
    </row>
    <row r="35" spans="1:5" ht="15" customHeight="1" x14ac:dyDescent="0.2">
      <c r="A35" s="6" t="s">
        <v>9</v>
      </c>
      <c r="B35" s="7">
        <v>4630</v>
      </c>
      <c r="C35" s="7">
        <v>3348</v>
      </c>
      <c r="D35" s="5">
        <f t="shared" si="4"/>
        <v>1282</v>
      </c>
      <c r="E35" s="5">
        <f t="shared" ref="E35:E45" si="5">E34+D35</f>
        <v>66109</v>
      </c>
    </row>
    <row r="36" spans="1:5" ht="15" customHeight="1" x14ac:dyDescent="0.2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67348</v>
      </c>
    </row>
    <row r="37" spans="1:5" ht="15" customHeight="1" x14ac:dyDescent="0.2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68320</v>
      </c>
    </row>
    <row r="38" spans="1:5" ht="15" customHeight="1" x14ac:dyDescent="0.2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68749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69545</v>
      </c>
    </row>
    <row r="40" spans="1:5" ht="15" customHeight="1" x14ac:dyDescent="0.2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70558</v>
      </c>
    </row>
    <row r="41" spans="1:5" ht="15" customHeight="1" x14ac:dyDescent="0.2">
      <c r="A41" s="6" t="s">
        <v>15</v>
      </c>
      <c r="B41" s="7">
        <v>3839</v>
      </c>
      <c r="C41" s="7">
        <v>3380</v>
      </c>
      <c r="D41" s="5">
        <f t="shared" si="4"/>
        <v>459</v>
      </c>
      <c r="E41" s="5">
        <f t="shared" si="5"/>
        <v>71017</v>
      </c>
    </row>
    <row r="42" spans="1:5" ht="15" customHeight="1" x14ac:dyDescent="0.2">
      <c r="A42" s="6" t="s">
        <v>16</v>
      </c>
      <c r="B42" s="7">
        <v>3998</v>
      </c>
      <c r="C42" s="7">
        <v>3065</v>
      </c>
      <c r="D42" s="5">
        <f t="shared" si="4"/>
        <v>933</v>
      </c>
      <c r="E42" s="5">
        <f t="shared" si="5"/>
        <v>71950</v>
      </c>
    </row>
    <row r="43" spans="1:5" ht="15" customHeight="1" x14ac:dyDescent="0.2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71861</v>
      </c>
    </row>
    <row r="44" spans="1:5" ht="15" customHeight="1" x14ac:dyDescent="0.2">
      <c r="A44" s="6" t="s">
        <v>18</v>
      </c>
      <c r="B44" s="7">
        <v>3344</v>
      </c>
      <c r="C44" s="11">
        <v>3341</v>
      </c>
      <c r="D44" s="5">
        <f t="shared" si="4"/>
        <v>3</v>
      </c>
      <c r="E44" s="5">
        <f t="shared" si="5"/>
        <v>71864</v>
      </c>
    </row>
    <row r="45" spans="1:5" ht="15" customHeight="1" x14ac:dyDescent="0.2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70772</v>
      </c>
    </row>
    <row r="46" spans="1:5" ht="15" customHeight="1" x14ac:dyDescent="0.2">
      <c r="A46" s="8" t="s">
        <v>24</v>
      </c>
      <c r="B46" s="9">
        <v>43803</v>
      </c>
      <c r="C46" s="9">
        <v>36888</v>
      </c>
      <c r="D46" s="10">
        <f>SUM(D34:D45)</f>
        <v>6915</v>
      </c>
      <c r="E46" s="10">
        <f>E45</f>
        <v>70772</v>
      </c>
    </row>
    <row r="47" spans="1:5" ht="15" customHeight="1" x14ac:dyDescent="0.2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72207</v>
      </c>
    </row>
    <row r="48" spans="1:5" ht="15" customHeight="1" x14ac:dyDescent="0.2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73094</v>
      </c>
    </row>
    <row r="49" spans="1:5" ht="15" customHeight="1" x14ac:dyDescent="0.2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74295</v>
      </c>
    </row>
    <row r="50" spans="1:5" ht="15" customHeight="1" x14ac:dyDescent="0.2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75237</v>
      </c>
    </row>
    <row r="51" spans="1:5" ht="15" customHeight="1" x14ac:dyDescent="0.2">
      <c r="A51" s="6" t="s">
        <v>12</v>
      </c>
      <c r="B51" s="7">
        <v>3990</v>
      </c>
      <c r="C51" s="7">
        <v>3796</v>
      </c>
      <c r="D51" s="5">
        <f t="shared" si="6"/>
        <v>194</v>
      </c>
      <c r="E51" s="5">
        <f t="shared" si="7"/>
        <v>75431</v>
      </c>
    </row>
    <row r="52" spans="1:5" ht="15" customHeight="1" x14ac:dyDescent="0.2">
      <c r="A52" s="6" t="s">
        <v>13</v>
      </c>
      <c r="B52" s="7">
        <v>4072</v>
      </c>
      <c r="C52" s="7">
        <v>3336</v>
      </c>
      <c r="D52" s="5">
        <f t="shared" si="6"/>
        <v>736</v>
      </c>
      <c r="E52" s="5">
        <f t="shared" si="7"/>
        <v>76167</v>
      </c>
    </row>
    <row r="53" spans="1:5" ht="15" customHeight="1" x14ac:dyDescent="0.2">
      <c r="A53" s="6" t="s">
        <v>14</v>
      </c>
      <c r="B53" s="7">
        <v>4676</v>
      </c>
      <c r="C53" s="7">
        <v>3718</v>
      </c>
      <c r="D53" s="5">
        <f t="shared" si="6"/>
        <v>958</v>
      </c>
      <c r="E53" s="5">
        <f t="shared" si="7"/>
        <v>77125</v>
      </c>
    </row>
    <row r="54" spans="1:5" ht="15" customHeight="1" x14ac:dyDescent="0.2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77573</v>
      </c>
    </row>
    <row r="55" spans="1:5" ht="15" customHeight="1" x14ac:dyDescent="0.2">
      <c r="A55" s="6" t="s">
        <v>16</v>
      </c>
      <c r="B55" s="7">
        <v>3725</v>
      </c>
      <c r="C55" s="7">
        <v>3734</v>
      </c>
      <c r="D55" s="5">
        <f t="shared" si="6"/>
        <v>-9</v>
      </c>
      <c r="E55" s="5">
        <f t="shared" si="7"/>
        <v>77564</v>
      </c>
    </row>
    <row r="56" spans="1:5" ht="15" customHeight="1" x14ac:dyDescent="0.2">
      <c r="A56" s="6" t="s">
        <v>17</v>
      </c>
      <c r="B56" s="7">
        <v>3703</v>
      </c>
      <c r="C56" s="7">
        <v>3876</v>
      </c>
      <c r="D56" s="5">
        <f t="shared" si="6"/>
        <v>-173</v>
      </c>
      <c r="E56" s="5">
        <f t="shared" si="7"/>
        <v>77391</v>
      </c>
    </row>
    <row r="57" spans="1:5" ht="15" customHeight="1" x14ac:dyDescent="0.2">
      <c r="A57" s="6" t="s">
        <v>18</v>
      </c>
      <c r="B57" s="7">
        <v>3590</v>
      </c>
      <c r="C57" s="11">
        <v>3393</v>
      </c>
      <c r="D57" s="5">
        <f t="shared" si="6"/>
        <v>197</v>
      </c>
      <c r="E57" s="5">
        <f t="shared" si="7"/>
        <v>77588</v>
      </c>
    </row>
    <row r="58" spans="1:5" ht="15" customHeight="1" x14ac:dyDescent="0.2">
      <c r="A58" s="6" t="s">
        <v>19</v>
      </c>
      <c r="B58" s="7">
        <v>2610</v>
      </c>
      <c r="C58" s="11">
        <v>3409</v>
      </c>
      <c r="D58" s="5">
        <f t="shared" si="6"/>
        <v>-799</v>
      </c>
      <c r="E58" s="5">
        <f t="shared" si="7"/>
        <v>76789</v>
      </c>
    </row>
    <row r="59" spans="1:5" ht="15" customHeight="1" x14ac:dyDescent="0.2">
      <c r="A59" s="8" t="s">
        <v>32</v>
      </c>
      <c r="B59" s="9">
        <v>46966</v>
      </c>
      <c r="C59" s="9">
        <v>40949</v>
      </c>
      <c r="D59" s="10">
        <f>SUM(D47:D58)</f>
        <v>6017</v>
      </c>
      <c r="E59" s="10">
        <f>E58</f>
        <v>76789</v>
      </c>
    </row>
    <row r="60" spans="1:5" ht="15" customHeight="1" x14ac:dyDescent="0.2">
      <c r="A60" s="2" t="s">
        <v>33</v>
      </c>
      <c r="B60" s="3">
        <v>4612</v>
      </c>
      <c r="C60" s="3">
        <v>3658</v>
      </c>
      <c r="D60" s="4">
        <f t="shared" ref="D60:D71" si="8">B60-C60</f>
        <v>954</v>
      </c>
      <c r="E60" s="4">
        <f>E58+D60</f>
        <v>77743</v>
      </c>
    </row>
    <row r="61" spans="1:5" ht="15" customHeight="1" x14ac:dyDescent="0.2">
      <c r="A61" s="6" t="s">
        <v>9</v>
      </c>
      <c r="B61" s="7">
        <v>4547</v>
      </c>
      <c r="C61" s="7">
        <v>3677</v>
      </c>
      <c r="D61" s="5">
        <f t="shared" si="8"/>
        <v>870</v>
      </c>
      <c r="E61" s="5">
        <f t="shared" ref="E61:E71" si="9">E60+D61</f>
        <v>78613</v>
      </c>
    </row>
    <row r="62" spans="1:5" ht="15" customHeight="1" x14ac:dyDescent="0.2">
      <c r="A62" s="6" t="s">
        <v>10</v>
      </c>
      <c r="B62" s="7">
        <v>4633</v>
      </c>
      <c r="C62" s="7">
        <v>4101</v>
      </c>
      <c r="D62" s="5">
        <f t="shared" si="8"/>
        <v>532</v>
      </c>
      <c r="E62" s="5">
        <f t="shared" si="9"/>
        <v>79145</v>
      </c>
    </row>
    <row r="63" spans="1:5" ht="15" customHeight="1" x14ac:dyDescent="0.2">
      <c r="A63" s="6" t="s">
        <v>11</v>
      </c>
      <c r="B63" s="7">
        <v>4225</v>
      </c>
      <c r="C63" s="7">
        <v>3236</v>
      </c>
      <c r="D63" s="5">
        <f t="shared" si="8"/>
        <v>989</v>
      </c>
      <c r="E63" s="5">
        <f t="shared" si="9"/>
        <v>80134</v>
      </c>
    </row>
    <row r="64" spans="1:5" ht="15" customHeight="1" x14ac:dyDescent="0.2">
      <c r="A64" s="6" t="s">
        <v>12</v>
      </c>
      <c r="B64" s="7">
        <v>3991</v>
      </c>
      <c r="C64" s="7">
        <v>4352</v>
      </c>
      <c r="D64" s="5">
        <f t="shared" si="8"/>
        <v>-361</v>
      </c>
      <c r="E64" s="5">
        <f t="shared" si="9"/>
        <v>79773</v>
      </c>
    </row>
    <row r="65" spans="1:5" ht="15" customHeight="1" x14ac:dyDescent="0.2">
      <c r="A65" s="6" t="s">
        <v>13</v>
      </c>
      <c r="B65" s="7">
        <v>3809</v>
      </c>
      <c r="C65" s="7">
        <v>3869</v>
      </c>
      <c r="D65" s="5">
        <f t="shared" si="8"/>
        <v>-60</v>
      </c>
      <c r="E65" s="5">
        <f t="shared" si="9"/>
        <v>79713</v>
      </c>
    </row>
    <row r="66" spans="1:5" ht="15" customHeight="1" x14ac:dyDescent="0.2">
      <c r="A66" s="6" t="s">
        <v>14</v>
      </c>
      <c r="B66" s="7">
        <v>4066</v>
      </c>
      <c r="C66" s="7">
        <v>3872</v>
      </c>
      <c r="D66" s="5">
        <f t="shared" si="8"/>
        <v>194</v>
      </c>
      <c r="E66" s="5">
        <f t="shared" si="9"/>
        <v>79907</v>
      </c>
    </row>
    <row r="67" spans="1:5" ht="15" customHeight="1" x14ac:dyDescent="0.2">
      <c r="A67" s="6" t="s">
        <v>15</v>
      </c>
      <c r="B67" s="7">
        <v>4331</v>
      </c>
      <c r="C67" s="7">
        <v>4665</v>
      </c>
      <c r="D67" s="5">
        <f t="shared" si="8"/>
        <v>-334</v>
      </c>
      <c r="E67" s="5">
        <f t="shared" si="9"/>
        <v>79573</v>
      </c>
    </row>
    <row r="68" spans="1:5" ht="15" customHeight="1" x14ac:dyDescent="0.2">
      <c r="A68" s="6" t="s">
        <v>16</v>
      </c>
      <c r="B68" s="7">
        <v>4969</v>
      </c>
      <c r="C68" s="7">
        <v>3757</v>
      </c>
      <c r="D68" s="5">
        <f t="shared" si="8"/>
        <v>1212</v>
      </c>
      <c r="E68" s="5">
        <f t="shared" si="9"/>
        <v>80785</v>
      </c>
    </row>
    <row r="69" spans="1:5" ht="15" customHeight="1" x14ac:dyDescent="0.2">
      <c r="A69" s="6" t="s">
        <v>17</v>
      </c>
      <c r="B69" s="7">
        <v>4776</v>
      </c>
      <c r="C69" s="7">
        <v>4226</v>
      </c>
      <c r="D69" s="5">
        <f t="shared" si="8"/>
        <v>550</v>
      </c>
      <c r="E69" s="5">
        <f t="shared" si="9"/>
        <v>81335</v>
      </c>
    </row>
    <row r="70" spans="1:5" ht="15" customHeight="1" x14ac:dyDescent="0.2">
      <c r="A70" s="6" t="s">
        <v>18</v>
      </c>
      <c r="B70" s="7">
        <v>3564</v>
      </c>
      <c r="C70" s="11">
        <v>3729</v>
      </c>
      <c r="D70" s="5">
        <f t="shared" si="8"/>
        <v>-165</v>
      </c>
      <c r="E70" s="5">
        <f t="shared" si="9"/>
        <v>81170</v>
      </c>
    </row>
    <row r="71" spans="1:5" ht="15" customHeight="1" x14ac:dyDescent="0.2">
      <c r="A71" s="6" t="s">
        <v>19</v>
      </c>
      <c r="B71" s="7">
        <v>2415</v>
      </c>
      <c r="C71" s="11">
        <v>4578</v>
      </c>
      <c r="D71" s="5">
        <f t="shared" si="8"/>
        <v>-2163</v>
      </c>
      <c r="E71" s="5">
        <f t="shared" si="9"/>
        <v>79007</v>
      </c>
    </row>
    <row r="72" spans="1:5" ht="15" customHeight="1" x14ac:dyDescent="0.2">
      <c r="A72" s="8" t="s">
        <v>37</v>
      </c>
      <c r="B72" s="9">
        <v>49938</v>
      </c>
      <c r="C72" s="9">
        <v>47720</v>
      </c>
      <c r="D72" s="10">
        <f>SUM(D60:D71)</f>
        <v>2218</v>
      </c>
      <c r="E72" s="10">
        <f>E71</f>
        <v>79007</v>
      </c>
    </row>
    <row r="73" spans="1:5" ht="15" customHeight="1" x14ac:dyDescent="0.2">
      <c r="A73" s="2" t="s">
        <v>35</v>
      </c>
      <c r="B73" s="3">
        <v>3874</v>
      </c>
      <c r="C73" s="3">
        <v>3745</v>
      </c>
      <c r="D73" s="4">
        <f t="shared" ref="D73:D84" si="10">B73-C73</f>
        <v>129</v>
      </c>
      <c r="E73" s="4">
        <f>E71+D73</f>
        <v>79136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79136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79136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79136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79136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79136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79136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79136</v>
      </c>
    </row>
    <row r="81" spans="1:9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79136</v>
      </c>
    </row>
    <row r="82" spans="1:9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79136</v>
      </c>
    </row>
    <row r="83" spans="1:9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79136</v>
      </c>
    </row>
    <row r="84" spans="1:9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79136</v>
      </c>
    </row>
    <row r="85" spans="1:9" ht="15" customHeight="1" x14ac:dyDescent="0.2">
      <c r="A85" s="8" t="s">
        <v>36</v>
      </c>
      <c r="B85" s="9">
        <v>3874</v>
      </c>
      <c r="C85" s="9">
        <v>3745</v>
      </c>
      <c r="D85" s="10">
        <f>SUM(D73:D84)</f>
        <v>129</v>
      </c>
      <c r="E85" s="10">
        <f>E84</f>
        <v>79136</v>
      </c>
    </row>
    <row r="86" spans="1:9" x14ac:dyDescent="0.2">
      <c r="A86" s="12" t="s">
        <v>27</v>
      </c>
    </row>
    <row r="87" spans="1:9" x14ac:dyDescent="0.2">
      <c r="A87" s="13" t="s">
        <v>28</v>
      </c>
    </row>
    <row r="88" spans="1:9" ht="25.5" customHeight="1" x14ac:dyDescent="0.2">
      <c r="A88" s="19" t="s">
        <v>34</v>
      </c>
      <c r="B88" s="19"/>
      <c r="C88" s="19"/>
      <c r="D88" s="19"/>
      <c r="E88" s="19"/>
    </row>
    <row r="89" spans="1:9" x14ac:dyDescent="0.2">
      <c r="E89" s="18"/>
      <c r="F89" s="18"/>
      <c r="G89" s="18"/>
      <c r="H89" s="18"/>
      <c r="I89" s="18"/>
    </row>
    <row r="90" spans="1:9" x14ac:dyDescent="0.2">
      <c r="E90" s="14"/>
    </row>
    <row r="91" spans="1:9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2025-03-06T14:15:02Z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