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B300D1D3-2C85-434B-A041-3286CD63262E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Norte" sheetId="1" r:id="rId1"/>
    <sheet name="Nordeste" sheetId="2" r:id="rId2"/>
    <sheet name="Sudeste" sheetId="3" r:id="rId3"/>
    <sheet name="Sul" sheetId="4" r:id="rId4"/>
    <sheet name="Centro-Oeste" sheetId="5" r:id="rId5"/>
    <sheet name="NÃO IDENTIFICADO" sheetId="6" r:id="rId6"/>
  </sheets>
  <definedNames>
    <definedName name="_xlnm.Print_Area" localSheetId="4">'Centro-Oeste'!$A$1:$E$75</definedName>
    <definedName name="_xlnm.Print_Area" localSheetId="5">'NÃO IDENTIFICADO'!$A$1:$E$76</definedName>
    <definedName name="_xlnm.Print_Area" localSheetId="1">Nordeste!$A$1:$E$75</definedName>
    <definedName name="_xlnm.Print_Area" localSheetId="0">Norte!$A$1:$E$75</definedName>
    <definedName name="_xlnm.Print_Area" localSheetId="2">Sudeste!$A$1:$E$75</definedName>
    <definedName name="_xlnm.Print_Area" localSheetId="3">Sul!$A$1:$E$75</definedName>
    <definedName name="_xlnm.Print_Titles" localSheetId="4">'Centro-Oeste'!$1:$7</definedName>
    <definedName name="_xlnm.Print_Titles" localSheetId="5">'NÃO IDENTIFICADO'!$1:$7</definedName>
    <definedName name="_xlnm.Print_Titles" localSheetId="1">Nordeste!$1:$7</definedName>
    <definedName name="_xlnm.Print_Titles" localSheetId="0">Norte!$1:$7</definedName>
    <definedName name="_xlnm.Print_Titles" localSheetId="2">Sudeste!$1:$7</definedName>
    <definedName name="_xlnm.Print_Titles" localSheetId="3">Sul!$1:$7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4" l="1"/>
  <c r="D9" i="4"/>
  <c r="E9" i="4"/>
  <c r="D10" i="4"/>
  <c r="D11" i="4"/>
  <c r="D12" i="4"/>
  <c r="D13" i="4"/>
  <c r="D14" i="4"/>
  <c r="D15" i="4"/>
  <c r="D16" i="4"/>
  <c r="D17" i="4"/>
  <c r="D18" i="4"/>
  <c r="D19" i="4"/>
  <c r="D34" i="4"/>
  <c r="D60" i="2"/>
  <c r="D34" i="2"/>
  <c r="D47" i="1"/>
  <c r="E10" i="4" l="1"/>
  <c r="E11" i="4" s="1"/>
  <c r="E12" i="4" s="1"/>
  <c r="E13" i="4" s="1"/>
  <c r="E14" i="4" s="1"/>
  <c r="E15" i="4" s="1"/>
  <c r="E16" i="4" s="1"/>
  <c r="E17" i="4" s="1"/>
  <c r="E18" i="4" s="1"/>
  <c r="E19" i="4" s="1"/>
  <c r="C72" i="6"/>
  <c r="B72" i="6"/>
  <c r="D71" i="6"/>
  <c r="D70" i="6"/>
  <c r="D69" i="6"/>
  <c r="D68" i="6"/>
  <c r="D67" i="6"/>
  <c r="D66" i="6"/>
  <c r="D65" i="6"/>
  <c r="D64" i="6"/>
  <c r="D63" i="6"/>
  <c r="D62" i="6"/>
  <c r="D61" i="6"/>
  <c r="D60" i="6"/>
  <c r="C72" i="5"/>
  <c r="B72" i="5"/>
  <c r="D71" i="5"/>
  <c r="D70" i="5"/>
  <c r="D69" i="5"/>
  <c r="D68" i="5"/>
  <c r="D67" i="5"/>
  <c r="D66" i="5"/>
  <c r="D65" i="5"/>
  <c r="D64" i="5"/>
  <c r="D63" i="5"/>
  <c r="D62" i="5"/>
  <c r="D61" i="5"/>
  <c r="D60" i="5"/>
  <c r="C72" i="4"/>
  <c r="B72" i="4"/>
  <c r="D71" i="4"/>
  <c r="D70" i="4"/>
  <c r="D69" i="4"/>
  <c r="D68" i="4"/>
  <c r="D67" i="4"/>
  <c r="D66" i="4"/>
  <c r="D65" i="4"/>
  <c r="D64" i="4"/>
  <c r="D63" i="4"/>
  <c r="D62" i="4"/>
  <c r="D61" i="4"/>
  <c r="D60" i="4"/>
  <c r="C72" i="3"/>
  <c r="B72" i="3"/>
  <c r="D71" i="3"/>
  <c r="D70" i="3"/>
  <c r="D69" i="3"/>
  <c r="D68" i="3"/>
  <c r="D67" i="3"/>
  <c r="D66" i="3"/>
  <c r="D65" i="3"/>
  <c r="D64" i="3"/>
  <c r="D63" i="3"/>
  <c r="D62" i="3"/>
  <c r="D61" i="3"/>
  <c r="D60" i="3"/>
  <c r="C72" i="2"/>
  <c r="B72" i="2"/>
  <c r="D71" i="2"/>
  <c r="D70" i="2"/>
  <c r="D69" i="2"/>
  <c r="D68" i="2"/>
  <c r="D67" i="2"/>
  <c r="D66" i="2"/>
  <c r="D65" i="2"/>
  <c r="D64" i="2"/>
  <c r="D63" i="2"/>
  <c r="D62" i="2"/>
  <c r="D61" i="2"/>
  <c r="C72" i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D47" i="2"/>
  <c r="D34" i="6"/>
  <c r="D21" i="4"/>
  <c r="C59" i="6"/>
  <c r="B59" i="6"/>
  <c r="D58" i="6"/>
  <c r="D57" i="6"/>
  <c r="D56" i="6"/>
  <c r="D55" i="6"/>
  <c r="D54" i="6"/>
  <c r="D53" i="6"/>
  <c r="D52" i="6"/>
  <c r="D51" i="6"/>
  <c r="D50" i="6"/>
  <c r="D49" i="6"/>
  <c r="D48" i="6"/>
  <c r="D47" i="6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C33" i="6"/>
  <c r="B33" i="6"/>
  <c r="D32" i="6"/>
  <c r="D31" i="6"/>
  <c r="D30" i="6"/>
  <c r="D29" i="6"/>
  <c r="D28" i="6"/>
  <c r="D27" i="6"/>
  <c r="D26" i="6"/>
  <c r="D25" i="6"/>
  <c r="D24" i="6"/>
  <c r="D23" i="6"/>
  <c r="D22" i="6"/>
  <c r="D21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D8" i="6"/>
  <c r="C59" i="5"/>
  <c r="B59" i="5"/>
  <c r="D58" i="5"/>
  <c r="D57" i="5"/>
  <c r="D56" i="5"/>
  <c r="D55" i="5"/>
  <c r="D54" i="5"/>
  <c r="D53" i="5"/>
  <c r="D52" i="5"/>
  <c r="D51" i="5"/>
  <c r="D50" i="5"/>
  <c r="D49" i="5"/>
  <c r="D48" i="5"/>
  <c r="D47" i="5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59" i="4"/>
  <c r="B59" i="4"/>
  <c r="D58" i="4"/>
  <c r="D57" i="4"/>
  <c r="D56" i="4"/>
  <c r="D55" i="4"/>
  <c r="D54" i="4"/>
  <c r="D53" i="4"/>
  <c r="D52" i="4"/>
  <c r="D51" i="4"/>
  <c r="D50" i="4"/>
  <c r="D49" i="4"/>
  <c r="D48" i="4"/>
  <c r="D47" i="4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C20" i="4"/>
  <c r="B20" i="4"/>
  <c r="C59" i="3"/>
  <c r="B59" i="3"/>
  <c r="D58" i="3"/>
  <c r="D57" i="3"/>
  <c r="D56" i="3"/>
  <c r="D55" i="3"/>
  <c r="D54" i="3"/>
  <c r="D53" i="3"/>
  <c r="D52" i="3"/>
  <c r="D51" i="3"/>
  <c r="D50" i="3"/>
  <c r="D49" i="3"/>
  <c r="D48" i="3"/>
  <c r="D47" i="3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D34" i="3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59" i="2"/>
  <c r="B59" i="2"/>
  <c r="D58" i="2"/>
  <c r="D57" i="2"/>
  <c r="D56" i="2"/>
  <c r="D55" i="2"/>
  <c r="D54" i="2"/>
  <c r="D53" i="2"/>
  <c r="D52" i="2"/>
  <c r="D51" i="2"/>
  <c r="D50" i="2"/>
  <c r="D49" i="2"/>
  <c r="D48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E9" i="2" s="1"/>
  <c r="D8" i="2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D72" i="6" l="1"/>
  <c r="D72" i="5"/>
  <c r="D72" i="4"/>
  <c r="D72" i="3"/>
  <c r="D72" i="2"/>
  <c r="D72" i="1"/>
  <c r="E10" i="6"/>
  <c r="E11" i="6" s="1"/>
  <c r="E12" i="6" s="1"/>
  <c r="E13" i="6" s="1"/>
  <c r="E14" i="6" s="1"/>
  <c r="E15" i="6" s="1"/>
  <c r="E16" i="6" s="1"/>
  <c r="E17" i="6" s="1"/>
  <c r="E18" i="6" s="1"/>
  <c r="E19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4" i="6" s="1"/>
  <c r="E21" i="4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4" i="4" s="1"/>
  <c r="D46" i="4"/>
  <c r="D33" i="4"/>
  <c r="D20" i="4"/>
  <c r="E10" i="2"/>
  <c r="E11" i="2" s="1"/>
  <c r="E12" i="2" s="1"/>
  <c r="E13" i="2" s="1"/>
  <c r="E14" i="2" s="1"/>
  <c r="E15" i="2" s="1"/>
  <c r="E16" i="2" s="1"/>
  <c r="E17" i="2" s="1"/>
  <c r="E18" i="2" s="1"/>
  <c r="E19" i="2" s="1"/>
  <c r="D46" i="1"/>
  <c r="E10" i="1"/>
  <c r="E11" i="1" s="1"/>
  <c r="E12" i="1" s="1"/>
  <c r="E13" i="1" s="1"/>
  <c r="E14" i="1" s="1"/>
  <c r="E15" i="1" s="1"/>
  <c r="E16" i="1" s="1"/>
  <c r="E17" i="1" s="1"/>
  <c r="E18" i="1" s="1"/>
  <c r="E19" i="1" s="1"/>
  <c r="D59" i="5"/>
  <c r="D59" i="4"/>
  <c r="D46" i="6"/>
  <c r="D33" i="6"/>
  <c r="D59" i="6"/>
  <c r="D59" i="3"/>
  <c r="D46" i="3"/>
  <c r="D33" i="3"/>
  <c r="E10" i="3"/>
  <c r="E11" i="3" s="1"/>
  <c r="E12" i="3" s="1"/>
  <c r="E13" i="3" s="1"/>
  <c r="E14" i="3" s="1"/>
  <c r="E15" i="3" s="1"/>
  <c r="E16" i="3" s="1"/>
  <c r="E17" i="3" s="1"/>
  <c r="E18" i="3" s="1"/>
  <c r="E19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D20" i="3"/>
  <c r="D20" i="1"/>
  <c r="D33" i="1"/>
  <c r="D20" i="5"/>
  <c r="D59" i="1"/>
  <c r="D33" i="2"/>
  <c r="D46" i="2"/>
  <c r="D59" i="2"/>
  <c r="D33" i="5"/>
  <c r="D20" i="6"/>
  <c r="D20" i="2"/>
  <c r="E10" i="5"/>
  <c r="E11" i="5" s="1"/>
  <c r="E12" i="5" s="1"/>
  <c r="E13" i="5" s="1"/>
  <c r="E14" i="5" s="1"/>
  <c r="E15" i="5" s="1"/>
  <c r="E16" i="5" s="1"/>
  <c r="E17" i="5" s="1"/>
  <c r="E18" i="5" s="1"/>
  <c r="E19" i="5" s="1"/>
  <c r="D46" i="5"/>
  <c r="E20" i="4" l="1"/>
  <c r="E20" i="6"/>
  <c r="E20" i="3"/>
  <c r="E21" i="5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20" i="5"/>
  <c r="E33" i="3"/>
  <c r="E34" i="3"/>
  <c r="E35" i="3" s="1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20" i="1"/>
  <c r="E21" i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20" i="2"/>
  <c r="E21" i="2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4" i="2" s="1"/>
  <c r="E35" i="4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33" i="4"/>
  <c r="E33" i="6"/>
  <c r="E35" i="6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33" i="2" l="1"/>
  <c r="E35" i="2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7" i="2" s="1"/>
  <c r="E33" i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7" i="1" s="1"/>
  <c r="E46" i="6"/>
  <c r="E47" i="6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46" i="3"/>
  <c r="E47" i="3"/>
  <c r="E48" i="3" s="1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47" i="4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46" i="4"/>
  <c r="E34" i="5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33" i="5"/>
  <c r="E59" i="6" l="1"/>
  <c r="E60" i="6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59" i="4"/>
  <c r="E60" i="4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59" i="3"/>
  <c r="E60" i="3"/>
  <c r="E61" i="3" s="1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48" i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46" i="1"/>
  <c r="E46" i="2"/>
  <c r="E48" i="2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60" i="2" s="1"/>
  <c r="E47" i="5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46" i="5"/>
  <c r="E59" i="5" l="1"/>
  <c r="E60" i="5"/>
  <c r="E61" i="5" s="1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59" i="2"/>
  <c r="E61" i="2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59" i="1"/>
  <c r="E60" i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</calcChain>
</file>

<file path=xl/sharedStrings.xml><?xml version="1.0" encoding="utf-8"?>
<sst xmlns="http://schemas.openxmlformats.org/spreadsheetml/2006/main" count="456" uniqueCount="39">
  <si>
    <r>
      <rPr>
        <b/>
        <sz val="11"/>
        <color rgb="FF3366FF"/>
        <rFont val="Arial"/>
        <family val="2"/>
        <charset val="1"/>
      </rPr>
      <t xml:space="preserve">ADMISSÕES, DESLIGAMENTOS E SALDOS DO EMPREGO FORMAL NA </t>
    </r>
    <r>
      <rPr>
        <b/>
        <i/>
        <sz val="11"/>
        <color rgb="FFFF6600"/>
        <rFont val="Arial"/>
        <family val="2"/>
        <charset val="1"/>
      </rPr>
      <t>CONSTRUÇÃO CIVIL</t>
    </r>
  </si>
  <si>
    <t>DADOS NOVO CAGED/MTP</t>
  </si>
  <si>
    <t>NORTE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</si>
  <si>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</si>
  <si>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</si>
  <si>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</si>
  <si>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</si>
  <si>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</si>
  <si>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</si>
  <si>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</si>
  <si>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</si>
  <si>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</si>
  <si>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</si>
  <si>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</si>
  <si>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</si>
  <si>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</si>
  <si>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</si>
  <si>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</si>
  <si>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</si>
  <si>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</si>
  <si>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</si>
  <si>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</si>
  <si>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</si>
  <si>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</si>
  <si>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</si>
  <si>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</si>
  <si>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DEZ*</t>
  </si>
  <si>
    <t>Fonte: NOVO CADASTRO GERAL DE EMPREGADOS E DESEMPREGADOS-CAGED, MINISTÉRIO DO TRABALHO E PREVIDÊNCIA.</t>
  </si>
  <si>
    <t>Elaboração: Banco de Dados-CBIC</t>
  </si>
  <si>
    <t>NORDESTE</t>
  </si>
  <si>
    <t>SUDESTE</t>
  </si>
  <si>
    <t>SUL</t>
  </si>
  <si>
    <t>CENTRO-OESTE</t>
  </si>
  <si>
    <t>REGIÕES/ESTADOS NÃO IDENTIFICADOS</t>
  </si>
  <si>
    <t>2024*</t>
  </si>
  <si>
    <t>2023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</si>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</sst>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8" x14ac:knownFonts="1">
    <font>
      <sz val="10"/>
      <name val="Arial"/>
      <family val="2"/>
      <charset val="1"/>
    </font>
    <font>
      <b/>
      <sz val="11"/>
      <color rgb="FF3366FF"/>
      <name val="Arial"/>
      <family val="2"/>
      <charset val="1"/>
    </font>
    <font>
      <b/>
      <i/>
      <sz val="11"/>
      <color rgb="FFFF6600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zoomScaleNormal="100" workbookViewId="0">
      <pane ySplit="7" topLeftCell="A59" activePane="bottomLeft" state="frozen"/>
      <selection pane="bottomLeft" activeCell="B77" sqref="B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2" t="s">
        <v>2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18">
        <v>7779</v>
      </c>
      <c r="C8" s="3">
        <v>8119</v>
      </c>
      <c r="D8" s="4">
        <f t="shared" ref="D8:D19" si="0">B8-C8</f>
        <v>-340</v>
      </c>
      <c r="E8" s="5">
        <v>117676</v>
      </c>
    </row>
    <row r="9" spans="1:5" ht="15" customHeight="1" x14ac:dyDescent="0.2">
      <c r="A9" s="6" t="s">
        <v>9</v>
      </c>
      <c r="B9" s="7">
        <v>8757</v>
      </c>
      <c r="C9" s="7">
        <v>8306</v>
      </c>
      <c r="D9" s="5">
        <f t="shared" si="0"/>
        <v>451</v>
      </c>
      <c r="E9" s="5">
        <f t="shared" ref="E9:E19" si="1">E8+D9</f>
        <v>118127</v>
      </c>
    </row>
    <row r="10" spans="1:5" ht="15" customHeight="1" x14ac:dyDescent="0.2">
      <c r="A10" s="6" t="s">
        <v>10</v>
      </c>
      <c r="B10" s="7">
        <v>7956</v>
      </c>
      <c r="C10" s="7">
        <v>8173</v>
      </c>
      <c r="D10" s="5">
        <f t="shared" si="0"/>
        <v>-217</v>
      </c>
      <c r="E10" s="5">
        <f t="shared" si="1"/>
        <v>117910</v>
      </c>
    </row>
    <row r="11" spans="1:5" ht="15" customHeight="1" x14ac:dyDescent="0.2">
      <c r="A11" s="6" t="s">
        <v>11</v>
      </c>
      <c r="B11" s="7">
        <v>4280</v>
      </c>
      <c r="C11" s="7">
        <v>8897</v>
      </c>
      <c r="D11" s="5">
        <f t="shared" si="0"/>
        <v>-4617</v>
      </c>
      <c r="E11" s="5">
        <f t="shared" si="1"/>
        <v>113293</v>
      </c>
    </row>
    <row r="12" spans="1:5" ht="15" customHeight="1" x14ac:dyDescent="0.2">
      <c r="A12" s="6" t="s">
        <v>12</v>
      </c>
      <c r="B12" s="7">
        <v>5810</v>
      </c>
      <c r="C12" s="7">
        <v>6442</v>
      </c>
      <c r="D12" s="5">
        <f t="shared" si="0"/>
        <v>-632</v>
      </c>
      <c r="E12" s="5">
        <f t="shared" si="1"/>
        <v>112661</v>
      </c>
    </row>
    <row r="13" spans="1:5" ht="15" customHeight="1" x14ac:dyDescent="0.2">
      <c r="A13" s="6" t="s">
        <v>13</v>
      </c>
      <c r="B13" s="7">
        <v>9136</v>
      </c>
      <c r="C13" s="7">
        <v>5621</v>
      </c>
      <c r="D13" s="5">
        <f t="shared" si="0"/>
        <v>3515</v>
      </c>
      <c r="E13" s="5">
        <f t="shared" si="1"/>
        <v>116176</v>
      </c>
    </row>
    <row r="14" spans="1:5" ht="15" customHeight="1" x14ac:dyDescent="0.2">
      <c r="A14" s="6" t="s">
        <v>14</v>
      </c>
      <c r="B14" s="7">
        <v>11609</v>
      </c>
      <c r="C14" s="7">
        <v>6226</v>
      </c>
      <c r="D14" s="5">
        <f t="shared" si="0"/>
        <v>5383</v>
      </c>
      <c r="E14" s="5">
        <f t="shared" si="1"/>
        <v>121559</v>
      </c>
    </row>
    <row r="15" spans="1:5" ht="15" customHeight="1" x14ac:dyDescent="0.2">
      <c r="A15" s="6" t="s">
        <v>15</v>
      </c>
      <c r="B15" s="7">
        <v>12008</v>
      </c>
      <c r="C15" s="7">
        <v>6662</v>
      </c>
      <c r="D15" s="5">
        <f t="shared" si="0"/>
        <v>5346</v>
      </c>
      <c r="E15" s="5">
        <f t="shared" si="1"/>
        <v>126905</v>
      </c>
    </row>
    <row r="16" spans="1:5" ht="15" customHeight="1" x14ac:dyDescent="0.2">
      <c r="A16" s="6" t="s">
        <v>16</v>
      </c>
      <c r="B16" s="7">
        <v>12078</v>
      </c>
      <c r="C16" s="7">
        <v>7011</v>
      </c>
      <c r="D16" s="5">
        <f t="shared" si="0"/>
        <v>5067</v>
      </c>
      <c r="E16" s="5">
        <f t="shared" si="1"/>
        <v>131972</v>
      </c>
    </row>
    <row r="17" spans="1:5" ht="15" customHeight="1" x14ac:dyDescent="0.2">
      <c r="A17" s="6" t="s">
        <v>17</v>
      </c>
      <c r="B17" s="7">
        <v>11493</v>
      </c>
      <c r="C17" s="7">
        <v>8842</v>
      </c>
      <c r="D17" s="5">
        <f t="shared" si="0"/>
        <v>2651</v>
      </c>
      <c r="E17" s="5">
        <f t="shared" si="1"/>
        <v>134623</v>
      </c>
    </row>
    <row r="18" spans="1:5" ht="15" customHeight="1" x14ac:dyDescent="0.2">
      <c r="A18" s="6" t="s">
        <v>18</v>
      </c>
      <c r="B18" s="7">
        <v>8192</v>
      </c>
      <c r="C18" s="7">
        <v>10380</v>
      </c>
      <c r="D18" s="5">
        <f t="shared" si="0"/>
        <v>-2188</v>
      </c>
      <c r="E18" s="5">
        <f t="shared" si="1"/>
        <v>132435</v>
      </c>
    </row>
    <row r="19" spans="1:5" ht="15" customHeight="1" x14ac:dyDescent="0.2">
      <c r="A19" s="6" t="s">
        <v>19</v>
      </c>
      <c r="B19" s="7">
        <v>5824</v>
      </c>
      <c r="C19" s="7">
        <v>11528</v>
      </c>
      <c r="D19" s="5">
        <f t="shared" si="0"/>
        <v>-5704</v>
      </c>
      <c r="E19" s="5">
        <f t="shared" si="1"/>
        <v>126731</v>
      </c>
    </row>
    <row r="20" spans="1:5" ht="15" customHeight="1" x14ac:dyDescent="0.2">
      <c r="A20" s="8" t="s">
        <v>20</v>
      </c>
      <c r="B20" s="9">
        <f>SUM(B8:B19)</f>
        <v>104922</v>
      </c>
      <c r="C20" s="9">
        <f>SUM(C8:C19)</f>
        <v>96207</v>
      </c>
      <c r="D20" s="10">
        <f>SUM(D8:D19)</f>
        <v>8715</v>
      </c>
      <c r="E20" s="10">
        <f>E19</f>
        <v>126731</v>
      </c>
    </row>
    <row r="21" spans="1:5" ht="15" customHeight="1" x14ac:dyDescent="0.2">
      <c r="A21" s="2" t="s">
        <v>21</v>
      </c>
      <c r="B21" s="3">
        <v>8824</v>
      </c>
      <c r="C21" s="3">
        <v>8522</v>
      </c>
      <c r="D21" s="4">
        <f t="shared" ref="D21:D32" si="2">B21-C21</f>
        <v>302</v>
      </c>
      <c r="E21" s="4">
        <f>E19+D21</f>
        <v>127033</v>
      </c>
    </row>
    <row r="22" spans="1:5" ht="15" customHeight="1" x14ac:dyDescent="0.2">
      <c r="A22" s="6" t="s">
        <v>9</v>
      </c>
      <c r="B22" s="7">
        <v>9422</v>
      </c>
      <c r="C22" s="7">
        <v>8564</v>
      </c>
      <c r="D22" s="5">
        <f t="shared" si="2"/>
        <v>858</v>
      </c>
      <c r="E22" s="5">
        <f t="shared" ref="E22:E32" si="3">E21+D22</f>
        <v>127891</v>
      </c>
    </row>
    <row r="23" spans="1:5" ht="15" customHeight="1" x14ac:dyDescent="0.2">
      <c r="A23" s="6" t="s">
        <v>10</v>
      </c>
      <c r="B23" s="7">
        <v>9908</v>
      </c>
      <c r="C23" s="7">
        <v>8962</v>
      </c>
      <c r="D23" s="5">
        <f t="shared" si="2"/>
        <v>946</v>
      </c>
      <c r="E23" s="5">
        <f t="shared" si="3"/>
        <v>128837</v>
      </c>
    </row>
    <row r="24" spans="1:5" ht="15" customHeight="1" x14ac:dyDescent="0.2">
      <c r="A24" s="6" t="s">
        <v>11</v>
      </c>
      <c r="B24" s="7">
        <v>9600</v>
      </c>
      <c r="C24" s="7">
        <v>8485</v>
      </c>
      <c r="D24" s="5">
        <f t="shared" si="2"/>
        <v>1115</v>
      </c>
      <c r="E24" s="5">
        <f t="shared" si="3"/>
        <v>129952</v>
      </c>
    </row>
    <row r="25" spans="1:5" ht="15" customHeight="1" x14ac:dyDescent="0.2">
      <c r="A25" s="6" t="s">
        <v>12</v>
      </c>
      <c r="B25" s="7">
        <v>13011</v>
      </c>
      <c r="C25" s="7">
        <v>8388</v>
      </c>
      <c r="D25" s="5">
        <f t="shared" si="2"/>
        <v>4623</v>
      </c>
      <c r="E25" s="5">
        <f t="shared" si="3"/>
        <v>134575</v>
      </c>
    </row>
    <row r="26" spans="1:5" ht="15" customHeight="1" x14ac:dyDescent="0.2">
      <c r="A26" s="6" t="s">
        <v>13</v>
      </c>
      <c r="B26" s="7">
        <v>13754</v>
      </c>
      <c r="C26" s="7">
        <v>8019</v>
      </c>
      <c r="D26" s="5">
        <f t="shared" si="2"/>
        <v>5735</v>
      </c>
      <c r="E26" s="5">
        <f t="shared" si="3"/>
        <v>140310</v>
      </c>
    </row>
    <row r="27" spans="1:5" ht="15" customHeight="1" x14ac:dyDescent="0.2">
      <c r="A27" s="6" t="s">
        <v>14</v>
      </c>
      <c r="B27" s="7">
        <v>13666</v>
      </c>
      <c r="C27" s="7">
        <v>9522</v>
      </c>
      <c r="D27" s="5">
        <f t="shared" si="2"/>
        <v>4144</v>
      </c>
      <c r="E27" s="5">
        <f t="shared" si="3"/>
        <v>144454</v>
      </c>
    </row>
    <row r="28" spans="1:5" ht="15" customHeight="1" x14ac:dyDescent="0.2">
      <c r="A28" s="6" t="s">
        <v>15</v>
      </c>
      <c r="B28" s="7">
        <v>13891</v>
      </c>
      <c r="C28" s="7">
        <v>10942</v>
      </c>
      <c r="D28" s="5">
        <f t="shared" si="2"/>
        <v>2949</v>
      </c>
      <c r="E28" s="5">
        <f t="shared" si="3"/>
        <v>147403</v>
      </c>
    </row>
    <row r="29" spans="1:5" ht="15" customHeight="1" x14ac:dyDescent="0.2">
      <c r="A29" s="6" t="s">
        <v>16</v>
      </c>
      <c r="B29" s="7">
        <v>13052</v>
      </c>
      <c r="C29" s="7">
        <v>9693</v>
      </c>
      <c r="D29" s="5">
        <f t="shared" si="2"/>
        <v>3359</v>
      </c>
      <c r="E29" s="5">
        <f t="shared" si="3"/>
        <v>150762</v>
      </c>
    </row>
    <row r="30" spans="1:5" ht="15" customHeight="1" x14ac:dyDescent="0.2">
      <c r="A30" s="6" t="s">
        <v>17</v>
      </c>
      <c r="B30" s="7">
        <v>12746</v>
      </c>
      <c r="C30" s="7">
        <v>11486</v>
      </c>
      <c r="D30" s="5">
        <f t="shared" si="2"/>
        <v>1260</v>
      </c>
      <c r="E30" s="5">
        <f t="shared" si="3"/>
        <v>152022</v>
      </c>
    </row>
    <row r="31" spans="1:5" ht="15" customHeight="1" x14ac:dyDescent="0.2">
      <c r="A31" s="6" t="s">
        <v>18</v>
      </c>
      <c r="B31" s="7">
        <v>10724</v>
      </c>
      <c r="C31" s="7">
        <v>10580</v>
      </c>
      <c r="D31" s="5">
        <f t="shared" si="2"/>
        <v>144</v>
      </c>
      <c r="E31" s="5">
        <f t="shared" si="3"/>
        <v>152166</v>
      </c>
    </row>
    <row r="32" spans="1:5" ht="15" customHeight="1" x14ac:dyDescent="0.2">
      <c r="A32" s="6" t="s">
        <v>19</v>
      </c>
      <c r="B32" s="7">
        <v>6778</v>
      </c>
      <c r="C32" s="7">
        <v>12632</v>
      </c>
      <c r="D32" s="5">
        <f t="shared" si="2"/>
        <v>-5854</v>
      </c>
      <c r="E32" s="5">
        <f t="shared" si="3"/>
        <v>146312</v>
      </c>
    </row>
    <row r="33" spans="1:5" ht="15" customHeight="1" x14ac:dyDescent="0.2">
      <c r="A33" s="8" t="s">
        <v>22</v>
      </c>
      <c r="B33" s="9">
        <f>SUM(B21:B32)</f>
        <v>135376</v>
      </c>
      <c r="C33" s="9">
        <f>SUM(C21:C32)</f>
        <v>115795</v>
      </c>
      <c r="D33" s="10">
        <f>SUM(D21:D32)</f>
        <v>19581</v>
      </c>
      <c r="E33" s="10">
        <f>E32</f>
        <v>146312</v>
      </c>
    </row>
    <row r="34" spans="1:5" ht="15" customHeight="1" x14ac:dyDescent="0.2">
      <c r="A34" s="2" t="s">
        <v>23</v>
      </c>
      <c r="B34" s="3">
        <v>9657</v>
      </c>
      <c r="C34" s="3">
        <v>11308</v>
      </c>
      <c r="D34" s="4">
        <f t="shared" ref="D34:D45" si="4">B34-C34</f>
        <v>-1651</v>
      </c>
      <c r="E34" s="4">
        <f>E32+D34</f>
        <v>144661</v>
      </c>
    </row>
    <row r="35" spans="1:5" ht="15" customHeight="1" x14ac:dyDescent="0.2">
      <c r="A35" s="6" t="s">
        <v>9</v>
      </c>
      <c r="B35" s="7">
        <v>9955</v>
      </c>
      <c r="C35" s="7">
        <v>9988</v>
      </c>
      <c r="D35" s="5">
        <f t="shared" si="4"/>
        <v>-33</v>
      </c>
      <c r="E35" s="5">
        <f t="shared" ref="E35:E45" si="5">E34+D35</f>
        <v>144628</v>
      </c>
    </row>
    <row r="36" spans="1:5" ht="15" customHeight="1" x14ac:dyDescent="0.2">
      <c r="A36" s="6" t="s">
        <v>10</v>
      </c>
      <c r="B36" s="7">
        <v>11388</v>
      </c>
      <c r="C36" s="7">
        <v>11450</v>
      </c>
      <c r="D36" s="5">
        <f t="shared" si="4"/>
        <v>-62</v>
      </c>
      <c r="E36" s="5">
        <f t="shared" si="5"/>
        <v>144566</v>
      </c>
    </row>
    <row r="37" spans="1:5" ht="15" customHeight="1" x14ac:dyDescent="0.2">
      <c r="A37" s="6" t="s">
        <v>11</v>
      </c>
      <c r="B37" s="7">
        <v>11162</v>
      </c>
      <c r="C37" s="7">
        <v>9927</v>
      </c>
      <c r="D37" s="5">
        <f t="shared" si="4"/>
        <v>1235</v>
      </c>
      <c r="E37" s="5">
        <f t="shared" si="5"/>
        <v>145801</v>
      </c>
    </row>
    <row r="38" spans="1:5" ht="15" customHeight="1" x14ac:dyDescent="0.2">
      <c r="A38" s="6" t="s">
        <v>12</v>
      </c>
      <c r="B38" s="7">
        <v>13791</v>
      </c>
      <c r="C38" s="7">
        <v>10188</v>
      </c>
      <c r="D38" s="5">
        <f t="shared" si="4"/>
        <v>3603</v>
      </c>
      <c r="E38" s="5">
        <f t="shared" si="5"/>
        <v>149404</v>
      </c>
    </row>
    <row r="39" spans="1:5" ht="15" customHeight="1" x14ac:dyDescent="0.2">
      <c r="A39" s="6" t="s">
        <v>13</v>
      </c>
      <c r="B39" s="7">
        <v>14620</v>
      </c>
      <c r="C39" s="7">
        <v>8895</v>
      </c>
      <c r="D39" s="5">
        <f t="shared" si="4"/>
        <v>5725</v>
      </c>
      <c r="E39" s="5">
        <f t="shared" si="5"/>
        <v>155129</v>
      </c>
    </row>
    <row r="40" spans="1:5" ht="15" customHeight="1" x14ac:dyDescent="0.2">
      <c r="A40" s="6" t="s">
        <v>14</v>
      </c>
      <c r="B40" s="7">
        <v>13298</v>
      </c>
      <c r="C40" s="7">
        <v>10636</v>
      </c>
      <c r="D40" s="5">
        <f t="shared" si="4"/>
        <v>2662</v>
      </c>
      <c r="E40" s="5">
        <f t="shared" si="5"/>
        <v>157791</v>
      </c>
    </row>
    <row r="41" spans="1:5" ht="15" customHeight="1" x14ac:dyDescent="0.2">
      <c r="A41" s="6" t="s">
        <v>15</v>
      </c>
      <c r="B41" s="7">
        <v>13998</v>
      </c>
      <c r="C41" s="7">
        <v>10952</v>
      </c>
      <c r="D41" s="5">
        <f t="shared" si="4"/>
        <v>3046</v>
      </c>
      <c r="E41" s="5">
        <f t="shared" si="5"/>
        <v>160837</v>
      </c>
    </row>
    <row r="42" spans="1:5" ht="15" customHeight="1" x14ac:dyDescent="0.2">
      <c r="A42" s="6" t="s">
        <v>16</v>
      </c>
      <c r="B42" s="7">
        <v>14230</v>
      </c>
      <c r="C42" s="7">
        <v>10764</v>
      </c>
      <c r="D42" s="5">
        <f t="shared" si="4"/>
        <v>3466</v>
      </c>
      <c r="E42" s="5">
        <f t="shared" si="5"/>
        <v>164303</v>
      </c>
    </row>
    <row r="43" spans="1:5" ht="15" customHeight="1" x14ac:dyDescent="0.2">
      <c r="A43" s="6" t="s">
        <v>17</v>
      </c>
      <c r="B43" s="7">
        <v>11142</v>
      </c>
      <c r="C43" s="7">
        <v>11902</v>
      </c>
      <c r="D43" s="5">
        <f t="shared" si="4"/>
        <v>-760</v>
      </c>
      <c r="E43" s="5">
        <f t="shared" si="5"/>
        <v>163543</v>
      </c>
    </row>
    <row r="44" spans="1:5" ht="15" customHeight="1" x14ac:dyDescent="0.2">
      <c r="A44" s="6" t="s">
        <v>18</v>
      </c>
      <c r="B44" s="7">
        <v>9000</v>
      </c>
      <c r="C44" s="7">
        <v>13406</v>
      </c>
      <c r="D44" s="5">
        <f t="shared" si="4"/>
        <v>-4406</v>
      </c>
      <c r="E44" s="5">
        <f t="shared" si="5"/>
        <v>159137</v>
      </c>
    </row>
    <row r="45" spans="1:5" ht="15" customHeight="1" x14ac:dyDescent="0.2">
      <c r="A45" s="6" t="s">
        <v>19</v>
      </c>
      <c r="B45" s="7">
        <v>5649</v>
      </c>
      <c r="C45" s="7">
        <v>16380</v>
      </c>
      <c r="D45" s="5">
        <f t="shared" si="4"/>
        <v>-10731</v>
      </c>
      <c r="E45" s="5">
        <f t="shared" si="5"/>
        <v>148406</v>
      </c>
    </row>
    <row r="46" spans="1:5" ht="15" customHeight="1" x14ac:dyDescent="0.2">
      <c r="A46" s="8" t="s">
        <v>24</v>
      </c>
      <c r="B46" s="9">
        <f>SUM(B34:B45)</f>
        <v>137890</v>
      </c>
      <c r="C46" s="9">
        <f>SUM(C34:C45)</f>
        <v>135796</v>
      </c>
      <c r="D46" s="10">
        <f>SUM(D34:D45)</f>
        <v>2094</v>
      </c>
      <c r="E46" s="10">
        <f>E45</f>
        <v>148406</v>
      </c>
    </row>
    <row r="47" spans="1:5" ht="15" customHeight="1" x14ac:dyDescent="0.2">
      <c r="A47" s="2" t="s">
        <v>25</v>
      </c>
      <c r="B47" s="3">
        <v>9514</v>
      </c>
      <c r="C47" s="3">
        <v>11616</v>
      </c>
      <c r="D47" s="4">
        <f t="shared" ref="D47:D58" si="6">B47-C47</f>
        <v>-2102</v>
      </c>
      <c r="E47" s="4">
        <f>E45+D47</f>
        <v>146304</v>
      </c>
    </row>
    <row r="48" spans="1:5" ht="15" customHeight="1" x14ac:dyDescent="0.2">
      <c r="A48" s="6" t="s">
        <v>9</v>
      </c>
      <c r="B48" s="7">
        <v>9878</v>
      </c>
      <c r="C48" s="7">
        <v>9385</v>
      </c>
      <c r="D48" s="5">
        <f t="shared" si="6"/>
        <v>493</v>
      </c>
      <c r="E48" s="5">
        <f t="shared" ref="E48:E58" si="7">E47+D48</f>
        <v>146797</v>
      </c>
    </row>
    <row r="49" spans="1:5" ht="15" customHeight="1" x14ac:dyDescent="0.2">
      <c r="A49" s="6" t="s">
        <v>10</v>
      </c>
      <c r="B49" s="7">
        <v>10996</v>
      </c>
      <c r="C49" s="7">
        <v>10411</v>
      </c>
      <c r="D49" s="5">
        <f t="shared" si="6"/>
        <v>585</v>
      </c>
      <c r="E49" s="5">
        <f t="shared" si="7"/>
        <v>147382</v>
      </c>
    </row>
    <row r="50" spans="1:5" ht="15" customHeight="1" x14ac:dyDescent="0.2">
      <c r="A50" s="6" t="s">
        <v>11</v>
      </c>
      <c r="B50" s="7">
        <v>10147</v>
      </c>
      <c r="C50" s="7">
        <v>9612</v>
      </c>
      <c r="D50" s="5">
        <f t="shared" si="6"/>
        <v>535</v>
      </c>
      <c r="E50" s="5">
        <f t="shared" si="7"/>
        <v>147917</v>
      </c>
    </row>
    <row r="51" spans="1:5" ht="15" customHeight="1" x14ac:dyDescent="0.2">
      <c r="A51" s="6" t="s">
        <v>12</v>
      </c>
      <c r="B51" s="7">
        <v>13754</v>
      </c>
      <c r="C51" s="7">
        <v>9792</v>
      </c>
      <c r="D51" s="5">
        <f t="shared" si="6"/>
        <v>3962</v>
      </c>
      <c r="E51" s="5">
        <f t="shared" si="7"/>
        <v>151879</v>
      </c>
    </row>
    <row r="52" spans="1:5" ht="15" customHeight="1" x14ac:dyDescent="0.2">
      <c r="A52" s="6" t="s">
        <v>13</v>
      </c>
      <c r="B52" s="7">
        <v>15392</v>
      </c>
      <c r="C52" s="7">
        <v>9237</v>
      </c>
      <c r="D52" s="5">
        <f t="shared" si="6"/>
        <v>6155</v>
      </c>
      <c r="E52" s="5">
        <f t="shared" si="7"/>
        <v>158034</v>
      </c>
    </row>
    <row r="53" spans="1:5" ht="15" customHeight="1" x14ac:dyDescent="0.2">
      <c r="A53" s="6" t="s">
        <v>14</v>
      </c>
      <c r="B53" s="7">
        <v>14140</v>
      </c>
      <c r="C53" s="7">
        <v>9154</v>
      </c>
      <c r="D53" s="5">
        <f t="shared" si="6"/>
        <v>4986</v>
      </c>
      <c r="E53" s="5">
        <f t="shared" si="7"/>
        <v>163020</v>
      </c>
    </row>
    <row r="54" spans="1:5" ht="15" customHeight="1" x14ac:dyDescent="0.2">
      <c r="A54" s="6" t="s">
        <v>15</v>
      </c>
      <c r="B54" s="7">
        <v>15349</v>
      </c>
      <c r="C54" s="7">
        <v>11449</v>
      </c>
      <c r="D54" s="5">
        <f t="shared" si="6"/>
        <v>3900</v>
      </c>
      <c r="E54" s="5">
        <f t="shared" si="7"/>
        <v>166920</v>
      </c>
    </row>
    <row r="55" spans="1:5" ht="15" customHeight="1" x14ac:dyDescent="0.2">
      <c r="A55" s="6" t="s">
        <v>16</v>
      </c>
      <c r="B55" s="7">
        <v>13576</v>
      </c>
      <c r="C55" s="7">
        <v>9881</v>
      </c>
      <c r="D55" s="5">
        <f t="shared" si="6"/>
        <v>3695</v>
      </c>
      <c r="E55" s="5">
        <f t="shared" si="7"/>
        <v>170615</v>
      </c>
    </row>
    <row r="56" spans="1:5" ht="15" customHeight="1" x14ac:dyDescent="0.2">
      <c r="A56" s="6" t="s">
        <v>17</v>
      </c>
      <c r="B56" s="7">
        <v>11979</v>
      </c>
      <c r="C56" s="7">
        <v>10533</v>
      </c>
      <c r="D56" s="5">
        <f t="shared" si="6"/>
        <v>1446</v>
      </c>
      <c r="E56" s="5">
        <f t="shared" si="7"/>
        <v>172061</v>
      </c>
    </row>
    <row r="57" spans="1:5" ht="15" customHeight="1" x14ac:dyDescent="0.2">
      <c r="A57" s="6" t="s">
        <v>18</v>
      </c>
      <c r="B57" s="7">
        <v>10076</v>
      </c>
      <c r="C57" s="7">
        <v>13887</v>
      </c>
      <c r="D57" s="5">
        <f t="shared" si="6"/>
        <v>-3811</v>
      </c>
      <c r="E57" s="5">
        <f t="shared" si="7"/>
        <v>168250</v>
      </c>
    </row>
    <row r="58" spans="1:5" ht="15" customHeight="1" x14ac:dyDescent="0.2">
      <c r="A58" s="6" t="s">
        <v>19</v>
      </c>
      <c r="B58" s="7">
        <v>6233</v>
      </c>
      <c r="C58" s="7">
        <v>14095</v>
      </c>
      <c r="D58" s="5">
        <f t="shared" si="6"/>
        <v>-7862</v>
      </c>
      <c r="E58" s="5">
        <f t="shared" si="7"/>
        <v>160388</v>
      </c>
    </row>
    <row r="59" spans="1:5" ht="15" customHeight="1" x14ac:dyDescent="0.2">
      <c r="A59" s="8" t="s">
        <v>35</v>
      </c>
      <c r="B59" s="9">
        <f>SUM(B47:B58)</f>
        <v>141034</v>
      </c>
      <c r="C59" s="9">
        <f>SUM(C47:C58)</f>
        <v>129052</v>
      </c>
      <c r="D59" s="10">
        <f>SUM(D47:D58)</f>
        <v>11982</v>
      </c>
      <c r="E59" s="10">
        <f>E58</f>
        <v>160388</v>
      </c>
    </row>
    <row r="60" spans="1:5" ht="15" customHeight="1" x14ac:dyDescent="0.2">
      <c r="A60" s="2" t="s">
        <v>36</v>
      </c>
      <c r="B60" s="3">
        <v>10037</v>
      </c>
      <c r="C60" s="3">
        <v>10700</v>
      </c>
      <c r="D60" s="4">
        <f t="shared" ref="D60:D71" si="8">B60-C60</f>
        <v>-663</v>
      </c>
      <c r="E60" s="4">
        <f>E58+D60</f>
        <v>159725</v>
      </c>
    </row>
    <row r="61" spans="1:5" ht="15" customHeight="1" x14ac:dyDescent="0.2">
      <c r="A61" s="6" t="s">
        <v>9</v>
      </c>
      <c r="B61" s="7">
        <v>12217</v>
      </c>
      <c r="C61" s="7">
        <v>9820</v>
      </c>
      <c r="D61" s="5">
        <f t="shared" si="8"/>
        <v>2397</v>
      </c>
      <c r="E61" s="5">
        <f t="shared" ref="E61:E71" si="9">E60+D61</f>
        <v>162122</v>
      </c>
    </row>
    <row r="62" spans="1:5" ht="15" customHeight="1" x14ac:dyDescent="0.2">
      <c r="A62" s="6" t="s">
        <v>10</v>
      </c>
      <c r="B62" s="7">
        <v>11830</v>
      </c>
      <c r="C62" s="7">
        <v>10255</v>
      </c>
      <c r="D62" s="5">
        <f t="shared" si="8"/>
        <v>1575</v>
      </c>
      <c r="E62" s="5">
        <f t="shared" si="9"/>
        <v>163697</v>
      </c>
    </row>
    <row r="63" spans="1:5" ht="15" customHeight="1" x14ac:dyDescent="0.2">
      <c r="A63" s="6" t="s">
        <v>11</v>
      </c>
      <c r="B63" s="7">
        <v>12971</v>
      </c>
      <c r="C63" s="7">
        <v>10853</v>
      </c>
      <c r="D63" s="5">
        <f t="shared" si="8"/>
        <v>2118</v>
      </c>
      <c r="E63" s="5">
        <f t="shared" si="9"/>
        <v>165815</v>
      </c>
    </row>
    <row r="64" spans="1:5" ht="15" customHeight="1" x14ac:dyDescent="0.2">
      <c r="A64" s="6" t="s">
        <v>38</v>
      </c>
      <c r="B64" s="7">
        <v>14049</v>
      </c>
      <c r="C64" s="7">
        <v>10633</v>
      </c>
      <c r="D64" s="5">
        <f t="shared" si="8"/>
        <v>3416</v>
      </c>
      <c r="E64" s="5">
        <f t="shared" si="9"/>
        <v>169231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169231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169231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169231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169231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169231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169231</v>
      </c>
    </row>
    <row r="71" spans="1:5" ht="15" hidden="1" customHeight="1" x14ac:dyDescent="0.2">
      <c r="A71" s="6" t="s">
        <v>26</v>
      </c>
      <c r="B71" s="7">
        <v>0</v>
      </c>
      <c r="C71" s="7">
        <v>0</v>
      </c>
      <c r="D71" s="5">
        <f t="shared" si="8"/>
        <v>0</v>
      </c>
      <c r="E71" s="5">
        <f t="shared" si="9"/>
        <v>169231</v>
      </c>
    </row>
    <row r="72" spans="1:5" ht="15" customHeight="1" x14ac:dyDescent="0.2">
      <c r="A72" s="8" t="s">
        <v>34</v>
      </c>
      <c r="B72" s="9">
        <f>SUM(B60:B71)</f>
        <v>61104</v>
      </c>
      <c r="C72" s="9">
        <f>SUM(C60:C71)</f>
        <v>52261</v>
      </c>
      <c r="D72" s="10">
        <f>SUM(D60:D71)</f>
        <v>8843</v>
      </c>
      <c r="E72" s="10">
        <f>E71</f>
        <v>169231</v>
      </c>
    </row>
    <row r="73" spans="1:5" x14ac:dyDescent="0.2">
      <c r="A73" s="11" t="s">
        <v>27</v>
      </c>
    </row>
    <row r="74" spans="1:5" x14ac:dyDescent="0.2">
      <c r="A74" s="12" t="s">
        <v>28</v>
      </c>
    </row>
    <row r="75" spans="1:5" ht="26.25" customHeight="1" x14ac:dyDescent="0.2">
      <c r="A75" s="19" t="s">
        <v>37</v>
      </c>
      <c r="B75" s="19"/>
      <c r="C75" s="19"/>
      <c r="D75" s="19"/>
      <c r="E75" s="19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pane ySplit="7" topLeftCell="A58" activePane="bottomLeft" state="frozen"/>
      <selection pane="bottomLeft" activeCell="C78" sqref="C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2" t="s">
        <v>29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3">
        <v>27821</v>
      </c>
      <c r="C8" s="3">
        <v>22973</v>
      </c>
      <c r="D8" s="4">
        <f t="shared" ref="D8:D19" si="0">B8-C8</f>
        <v>4848</v>
      </c>
      <c r="E8" s="5">
        <v>383933</v>
      </c>
    </row>
    <row r="9" spans="1:5" ht="15" customHeight="1" x14ac:dyDescent="0.2">
      <c r="A9" s="6" t="s">
        <v>9</v>
      </c>
      <c r="B9" s="7">
        <v>26626</v>
      </c>
      <c r="C9" s="7">
        <v>22225</v>
      </c>
      <c r="D9" s="5">
        <f t="shared" si="0"/>
        <v>4401</v>
      </c>
      <c r="E9" s="5">
        <f t="shared" ref="E9:E19" si="1">E8+D9</f>
        <v>388334</v>
      </c>
    </row>
    <row r="10" spans="1:5" ht="15" customHeight="1" x14ac:dyDescent="0.2">
      <c r="A10" s="6" t="s">
        <v>10</v>
      </c>
      <c r="B10" s="7">
        <v>24396</v>
      </c>
      <c r="C10" s="7">
        <v>32485</v>
      </c>
      <c r="D10" s="5">
        <f t="shared" si="0"/>
        <v>-8089</v>
      </c>
      <c r="E10" s="5">
        <f t="shared" si="1"/>
        <v>380245</v>
      </c>
    </row>
    <row r="11" spans="1:5" ht="15" customHeight="1" x14ac:dyDescent="0.2">
      <c r="A11" s="6" t="s">
        <v>11</v>
      </c>
      <c r="B11" s="7">
        <v>8995</v>
      </c>
      <c r="C11" s="7">
        <v>28779</v>
      </c>
      <c r="D11" s="5">
        <f t="shared" si="0"/>
        <v>-19784</v>
      </c>
      <c r="E11" s="5">
        <f t="shared" si="1"/>
        <v>360461</v>
      </c>
    </row>
    <row r="12" spans="1:5" ht="15" customHeight="1" x14ac:dyDescent="0.2">
      <c r="A12" s="6" t="s">
        <v>12</v>
      </c>
      <c r="B12" s="7">
        <v>13879</v>
      </c>
      <c r="C12" s="7">
        <v>21527</v>
      </c>
      <c r="D12" s="5">
        <f t="shared" si="0"/>
        <v>-7648</v>
      </c>
      <c r="E12" s="5">
        <f t="shared" si="1"/>
        <v>352813</v>
      </c>
    </row>
    <row r="13" spans="1:5" ht="15" customHeight="1" x14ac:dyDescent="0.2">
      <c r="A13" s="6" t="s">
        <v>13</v>
      </c>
      <c r="B13" s="7">
        <v>20018</v>
      </c>
      <c r="C13" s="7">
        <v>17713</v>
      </c>
      <c r="D13" s="5">
        <f t="shared" si="0"/>
        <v>2305</v>
      </c>
      <c r="E13" s="5">
        <f t="shared" si="1"/>
        <v>355118</v>
      </c>
    </row>
    <row r="14" spans="1:5" ht="15" customHeight="1" x14ac:dyDescent="0.2">
      <c r="A14" s="6" t="s">
        <v>14</v>
      </c>
      <c r="B14" s="7">
        <v>27125</v>
      </c>
      <c r="C14" s="7">
        <v>17401</v>
      </c>
      <c r="D14" s="5">
        <f t="shared" si="0"/>
        <v>9724</v>
      </c>
      <c r="E14" s="5">
        <f t="shared" si="1"/>
        <v>364842</v>
      </c>
    </row>
    <row r="15" spans="1:5" ht="15" customHeight="1" x14ac:dyDescent="0.2">
      <c r="A15" s="6" t="s">
        <v>15</v>
      </c>
      <c r="B15" s="7">
        <v>31926</v>
      </c>
      <c r="C15" s="7">
        <v>19013</v>
      </c>
      <c r="D15" s="5">
        <f t="shared" si="0"/>
        <v>12913</v>
      </c>
      <c r="E15" s="5">
        <f t="shared" si="1"/>
        <v>377755</v>
      </c>
    </row>
    <row r="16" spans="1:5" ht="15" customHeight="1" x14ac:dyDescent="0.2">
      <c r="A16" s="6" t="s">
        <v>16</v>
      </c>
      <c r="B16" s="7">
        <v>32212</v>
      </c>
      <c r="C16" s="7">
        <v>19942</v>
      </c>
      <c r="D16" s="5">
        <f t="shared" si="0"/>
        <v>12270</v>
      </c>
      <c r="E16" s="5">
        <f t="shared" si="1"/>
        <v>390025</v>
      </c>
    </row>
    <row r="17" spans="1:5" ht="15" customHeight="1" x14ac:dyDescent="0.2">
      <c r="A17" s="6" t="s">
        <v>17</v>
      </c>
      <c r="B17" s="7">
        <v>31367</v>
      </c>
      <c r="C17" s="7">
        <v>22659</v>
      </c>
      <c r="D17" s="5">
        <f t="shared" si="0"/>
        <v>8708</v>
      </c>
      <c r="E17" s="5">
        <f t="shared" si="1"/>
        <v>398733</v>
      </c>
    </row>
    <row r="18" spans="1:5" ht="15" customHeight="1" x14ac:dyDescent="0.2">
      <c r="A18" s="6" t="s">
        <v>18</v>
      </c>
      <c r="B18" s="7">
        <v>29036</v>
      </c>
      <c r="C18" s="7">
        <v>23815</v>
      </c>
      <c r="D18" s="5">
        <f t="shared" si="0"/>
        <v>5221</v>
      </c>
      <c r="E18" s="5">
        <f t="shared" si="1"/>
        <v>403954</v>
      </c>
    </row>
    <row r="19" spans="1:5" ht="15" customHeight="1" x14ac:dyDescent="0.2">
      <c r="A19" s="6" t="s">
        <v>19</v>
      </c>
      <c r="B19" s="7">
        <v>17294</v>
      </c>
      <c r="C19" s="7">
        <v>28094</v>
      </c>
      <c r="D19" s="5">
        <f t="shared" si="0"/>
        <v>-10800</v>
      </c>
      <c r="E19" s="5">
        <f t="shared" si="1"/>
        <v>393154</v>
      </c>
    </row>
    <row r="20" spans="1:5" ht="15" customHeight="1" x14ac:dyDescent="0.2">
      <c r="A20" s="8" t="s">
        <v>20</v>
      </c>
      <c r="B20" s="9">
        <f>SUM(B8:B19)</f>
        <v>290695</v>
      </c>
      <c r="C20" s="9">
        <f>SUM(C8:C19)</f>
        <v>276626</v>
      </c>
      <c r="D20" s="10">
        <f>SUM(D8:D19)</f>
        <v>14069</v>
      </c>
      <c r="E20" s="10">
        <f>E19</f>
        <v>393154</v>
      </c>
    </row>
    <row r="21" spans="1:5" ht="15" customHeight="1" x14ac:dyDescent="0.2">
      <c r="A21" s="2" t="s">
        <v>21</v>
      </c>
      <c r="B21" s="3">
        <v>30720</v>
      </c>
      <c r="C21" s="3">
        <v>24503</v>
      </c>
      <c r="D21" s="4">
        <f t="shared" ref="D21:D32" si="2">B21-C21</f>
        <v>6217</v>
      </c>
      <c r="E21" s="4">
        <f>E19+D21</f>
        <v>399371</v>
      </c>
    </row>
    <row r="22" spans="1:5" ht="15" customHeight="1" x14ac:dyDescent="0.2">
      <c r="A22" s="6" t="s">
        <v>9</v>
      </c>
      <c r="B22" s="7">
        <v>31493</v>
      </c>
      <c r="C22" s="7">
        <v>23929</v>
      </c>
      <c r="D22" s="5">
        <f t="shared" si="2"/>
        <v>7564</v>
      </c>
      <c r="E22" s="5">
        <f t="shared" ref="E22:E32" si="3">E21+D22</f>
        <v>406935</v>
      </c>
    </row>
    <row r="23" spans="1:5" ht="15" customHeight="1" x14ac:dyDescent="0.2">
      <c r="A23" s="6" t="s">
        <v>10</v>
      </c>
      <c r="B23" s="7">
        <v>31245</v>
      </c>
      <c r="C23" s="7">
        <v>27787</v>
      </c>
      <c r="D23" s="5">
        <f t="shared" si="2"/>
        <v>3458</v>
      </c>
      <c r="E23" s="5">
        <f t="shared" si="3"/>
        <v>410393</v>
      </c>
    </row>
    <row r="24" spans="1:5" ht="15" customHeight="1" x14ac:dyDescent="0.2">
      <c r="A24" s="6" t="s">
        <v>11</v>
      </c>
      <c r="B24" s="7">
        <v>28004</v>
      </c>
      <c r="C24" s="7">
        <v>25986</v>
      </c>
      <c r="D24" s="5">
        <f t="shared" si="2"/>
        <v>2018</v>
      </c>
      <c r="E24" s="5">
        <f t="shared" si="3"/>
        <v>412411</v>
      </c>
    </row>
    <row r="25" spans="1:5" ht="15" customHeight="1" x14ac:dyDescent="0.2">
      <c r="A25" s="6" t="s">
        <v>12</v>
      </c>
      <c r="B25" s="7">
        <v>29872</v>
      </c>
      <c r="C25" s="7">
        <v>25961</v>
      </c>
      <c r="D25" s="5">
        <f t="shared" si="2"/>
        <v>3911</v>
      </c>
      <c r="E25" s="5">
        <f t="shared" si="3"/>
        <v>416322</v>
      </c>
    </row>
    <row r="26" spans="1:5" ht="15" customHeight="1" x14ac:dyDescent="0.2">
      <c r="A26" s="6" t="s">
        <v>13</v>
      </c>
      <c r="B26" s="7">
        <v>31001</v>
      </c>
      <c r="C26" s="7">
        <v>26197</v>
      </c>
      <c r="D26" s="5">
        <f t="shared" si="2"/>
        <v>4804</v>
      </c>
      <c r="E26" s="5">
        <f t="shared" si="3"/>
        <v>421126</v>
      </c>
    </row>
    <row r="27" spans="1:5" ht="15" customHeight="1" x14ac:dyDescent="0.2">
      <c r="A27" s="6" t="s">
        <v>14</v>
      </c>
      <c r="B27" s="7">
        <v>32130</v>
      </c>
      <c r="C27" s="7">
        <v>26484</v>
      </c>
      <c r="D27" s="5">
        <f t="shared" si="2"/>
        <v>5646</v>
      </c>
      <c r="E27" s="5">
        <f t="shared" si="3"/>
        <v>426772</v>
      </c>
    </row>
    <row r="28" spans="1:5" ht="15" customHeight="1" x14ac:dyDescent="0.2">
      <c r="A28" s="6" t="s">
        <v>15</v>
      </c>
      <c r="B28" s="7">
        <v>33967</v>
      </c>
      <c r="C28" s="7">
        <v>25969</v>
      </c>
      <c r="D28" s="5">
        <f t="shared" si="2"/>
        <v>7998</v>
      </c>
      <c r="E28" s="5">
        <f t="shared" si="3"/>
        <v>434770</v>
      </c>
    </row>
    <row r="29" spans="1:5" ht="15" customHeight="1" x14ac:dyDescent="0.2">
      <c r="A29" s="6" t="s">
        <v>16</v>
      </c>
      <c r="B29" s="7">
        <v>34718</v>
      </c>
      <c r="C29" s="7">
        <v>25806</v>
      </c>
      <c r="D29" s="5">
        <f t="shared" si="2"/>
        <v>8912</v>
      </c>
      <c r="E29" s="5">
        <f t="shared" si="3"/>
        <v>443682</v>
      </c>
    </row>
    <row r="30" spans="1:5" ht="15" customHeight="1" x14ac:dyDescent="0.2">
      <c r="A30" s="6" t="s">
        <v>17</v>
      </c>
      <c r="B30" s="7">
        <v>33628</v>
      </c>
      <c r="C30" s="7">
        <v>27993</v>
      </c>
      <c r="D30" s="5">
        <f t="shared" si="2"/>
        <v>5635</v>
      </c>
      <c r="E30" s="5">
        <f t="shared" si="3"/>
        <v>449317</v>
      </c>
    </row>
    <row r="31" spans="1:5" ht="15" customHeight="1" x14ac:dyDescent="0.2">
      <c r="A31" s="6" t="s">
        <v>18</v>
      </c>
      <c r="B31" s="7">
        <v>33358</v>
      </c>
      <c r="C31" s="7">
        <v>26723</v>
      </c>
      <c r="D31" s="5">
        <f t="shared" si="2"/>
        <v>6635</v>
      </c>
      <c r="E31" s="5">
        <f t="shared" si="3"/>
        <v>455952</v>
      </c>
    </row>
    <row r="32" spans="1:5" ht="15" customHeight="1" x14ac:dyDescent="0.2">
      <c r="A32" s="6" t="s">
        <v>19</v>
      </c>
      <c r="B32" s="7">
        <v>22266</v>
      </c>
      <c r="C32" s="7">
        <v>30475</v>
      </c>
      <c r="D32" s="5">
        <f t="shared" si="2"/>
        <v>-8209</v>
      </c>
      <c r="E32" s="5">
        <f t="shared" si="3"/>
        <v>447743</v>
      </c>
    </row>
    <row r="33" spans="1:5" ht="15" customHeight="1" x14ac:dyDescent="0.2">
      <c r="A33" s="8" t="s">
        <v>22</v>
      </c>
      <c r="B33" s="9">
        <f>SUM(B21:B32)</f>
        <v>372402</v>
      </c>
      <c r="C33" s="9">
        <f>SUM(C21:C32)</f>
        <v>317813</v>
      </c>
      <c r="D33" s="10">
        <f>SUM(D21:D32)</f>
        <v>54589</v>
      </c>
      <c r="E33" s="10">
        <f>E32</f>
        <v>447743</v>
      </c>
    </row>
    <row r="34" spans="1:5" ht="15" customHeight="1" x14ac:dyDescent="0.2">
      <c r="A34" s="2" t="s">
        <v>23</v>
      </c>
      <c r="B34" s="3">
        <v>32698</v>
      </c>
      <c r="C34" s="3">
        <v>27164</v>
      </c>
      <c r="D34" s="4">
        <f t="shared" ref="D34:D45" si="4">B34-C34</f>
        <v>5534</v>
      </c>
      <c r="E34" s="4">
        <f>E32+D34</f>
        <v>453277</v>
      </c>
    </row>
    <row r="35" spans="1:5" ht="15" customHeight="1" x14ac:dyDescent="0.2">
      <c r="A35" s="6" t="s">
        <v>9</v>
      </c>
      <c r="B35" s="7">
        <v>35634</v>
      </c>
      <c r="C35" s="7">
        <v>28233</v>
      </c>
      <c r="D35" s="5">
        <f t="shared" si="4"/>
        <v>7401</v>
      </c>
      <c r="E35" s="5">
        <f t="shared" ref="E35:E45" si="5">E34+D35</f>
        <v>460678</v>
      </c>
    </row>
    <row r="36" spans="1:5" ht="15" customHeight="1" x14ac:dyDescent="0.2">
      <c r="A36" s="6" t="s">
        <v>10</v>
      </c>
      <c r="B36" s="7">
        <v>35374</v>
      </c>
      <c r="C36" s="7">
        <v>31791</v>
      </c>
      <c r="D36" s="5">
        <f t="shared" si="4"/>
        <v>3583</v>
      </c>
      <c r="E36" s="5">
        <f t="shared" si="5"/>
        <v>464261</v>
      </c>
    </row>
    <row r="37" spans="1:5" ht="11.25" customHeight="1" x14ac:dyDescent="0.2">
      <c r="A37" s="6" t="s">
        <v>11</v>
      </c>
      <c r="B37" s="7">
        <v>33547</v>
      </c>
      <c r="C37" s="7">
        <v>28090</v>
      </c>
      <c r="D37" s="5">
        <f t="shared" si="4"/>
        <v>5457</v>
      </c>
      <c r="E37" s="5">
        <f t="shared" si="5"/>
        <v>469718</v>
      </c>
    </row>
    <row r="38" spans="1:5" ht="15" customHeight="1" x14ac:dyDescent="0.2">
      <c r="A38" s="6" t="s">
        <v>12</v>
      </c>
      <c r="B38" s="7">
        <v>39257</v>
      </c>
      <c r="C38" s="7">
        <v>30628</v>
      </c>
      <c r="D38" s="5">
        <f t="shared" si="4"/>
        <v>8629</v>
      </c>
      <c r="E38" s="5">
        <f t="shared" si="5"/>
        <v>478347</v>
      </c>
    </row>
    <row r="39" spans="1:5" ht="15" customHeight="1" x14ac:dyDescent="0.2">
      <c r="A39" s="6" t="s">
        <v>13</v>
      </c>
      <c r="B39" s="7">
        <v>35911</v>
      </c>
      <c r="C39" s="7">
        <v>29538</v>
      </c>
      <c r="D39" s="5">
        <f t="shared" si="4"/>
        <v>6373</v>
      </c>
      <c r="E39" s="5">
        <f t="shared" si="5"/>
        <v>484720</v>
      </c>
    </row>
    <row r="40" spans="1:5" ht="15" customHeight="1" x14ac:dyDescent="0.2">
      <c r="A40" s="6" t="s">
        <v>14</v>
      </c>
      <c r="B40" s="7">
        <v>37709</v>
      </c>
      <c r="C40" s="7">
        <v>30405</v>
      </c>
      <c r="D40" s="5">
        <f t="shared" si="4"/>
        <v>7304</v>
      </c>
      <c r="E40" s="5">
        <f t="shared" si="5"/>
        <v>492024</v>
      </c>
    </row>
    <row r="41" spans="1:5" ht="15" customHeight="1" x14ac:dyDescent="0.2">
      <c r="A41" s="6" t="s">
        <v>15</v>
      </c>
      <c r="B41" s="7">
        <v>41516</v>
      </c>
      <c r="C41" s="7">
        <v>33561</v>
      </c>
      <c r="D41" s="5">
        <f t="shared" si="4"/>
        <v>7955</v>
      </c>
      <c r="E41" s="5">
        <f t="shared" si="5"/>
        <v>499979</v>
      </c>
    </row>
    <row r="42" spans="1:5" ht="15" customHeight="1" x14ac:dyDescent="0.2">
      <c r="A42" s="6" t="s">
        <v>16</v>
      </c>
      <c r="B42" s="7">
        <v>38529</v>
      </c>
      <c r="C42" s="7">
        <v>30807</v>
      </c>
      <c r="D42" s="5">
        <f t="shared" si="4"/>
        <v>7722</v>
      </c>
      <c r="E42" s="5">
        <f t="shared" si="5"/>
        <v>507701</v>
      </c>
    </row>
    <row r="43" spans="1:5" ht="15" customHeight="1" x14ac:dyDescent="0.2">
      <c r="A43" s="6" t="s">
        <v>17</v>
      </c>
      <c r="B43" s="7">
        <v>34337</v>
      </c>
      <c r="C43" s="7">
        <v>32886</v>
      </c>
      <c r="D43" s="5">
        <f t="shared" si="4"/>
        <v>1451</v>
      </c>
      <c r="E43" s="5">
        <f t="shared" si="5"/>
        <v>509152</v>
      </c>
    </row>
    <row r="44" spans="1:5" ht="15" customHeight="1" x14ac:dyDescent="0.2">
      <c r="A44" s="6" t="s">
        <v>18</v>
      </c>
      <c r="B44" s="7">
        <v>32478</v>
      </c>
      <c r="C44" s="7">
        <v>32168</v>
      </c>
      <c r="D44" s="5">
        <f t="shared" si="4"/>
        <v>310</v>
      </c>
      <c r="E44" s="5">
        <f t="shared" si="5"/>
        <v>509462</v>
      </c>
    </row>
    <row r="45" spans="1:5" ht="15" customHeight="1" x14ac:dyDescent="0.2">
      <c r="A45" s="6" t="s">
        <v>19</v>
      </c>
      <c r="B45" s="7">
        <v>22870</v>
      </c>
      <c r="C45" s="7">
        <v>35490</v>
      </c>
      <c r="D45" s="5">
        <f t="shared" si="4"/>
        <v>-12620</v>
      </c>
      <c r="E45" s="5">
        <f t="shared" si="5"/>
        <v>496842</v>
      </c>
    </row>
    <row r="46" spans="1:5" ht="15" customHeight="1" x14ac:dyDescent="0.2">
      <c r="A46" s="8" t="s">
        <v>24</v>
      </c>
      <c r="B46" s="9">
        <f>SUM(B34:B45)</f>
        <v>419860</v>
      </c>
      <c r="C46" s="9">
        <f>SUM(C34:C45)</f>
        <v>370761</v>
      </c>
      <c r="D46" s="10">
        <f>SUM(D34:D45)</f>
        <v>49099</v>
      </c>
      <c r="E46" s="10">
        <f>E45</f>
        <v>496842</v>
      </c>
    </row>
    <row r="47" spans="1:5" ht="15" customHeight="1" x14ac:dyDescent="0.2">
      <c r="A47" s="2" t="s">
        <v>25</v>
      </c>
      <c r="B47" s="3">
        <v>34036</v>
      </c>
      <c r="C47" s="3">
        <v>30446</v>
      </c>
      <c r="D47" s="4">
        <f t="shared" ref="D47:D58" si="6">B47-C47</f>
        <v>3590</v>
      </c>
      <c r="E47" s="4">
        <f>E45+D47</f>
        <v>500432</v>
      </c>
    </row>
    <row r="48" spans="1:5" ht="15" customHeight="1" x14ac:dyDescent="0.2">
      <c r="A48" s="6" t="s">
        <v>9</v>
      </c>
      <c r="B48" s="7">
        <v>32091</v>
      </c>
      <c r="C48" s="7">
        <v>29443</v>
      </c>
      <c r="D48" s="5">
        <f t="shared" si="6"/>
        <v>2648</v>
      </c>
      <c r="E48" s="5">
        <f t="shared" ref="E48:E58" si="7">E47+D48</f>
        <v>503080</v>
      </c>
    </row>
    <row r="49" spans="1:5" ht="15" customHeight="1" x14ac:dyDescent="0.2">
      <c r="A49" s="6" t="s">
        <v>10</v>
      </c>
      <c r="B49" s="7">
        <v>39241</v>
      </c>
      <c r="C49" s="7">
        <v>33926</v>
      </c>
      <c r="D49" s="5">
        <f t="shared" si="6"/>
        <v>5315</v>
      </c>
      <c r="E49" s="5">
        <f t="shared" si="7"/>
        <v>508395</v>
      </c>
    </row>
    <row r="50" spans="1:5" ht="17.25" customHeight="1" x14ac:dyDescent="0.2">
      <c r="A50" s="6" t="s">
        <v>11</v>
      </c>
      <c r="B50" s="7">
        <v>33426</v>
      </c>
      <c r="C50" s="7">
        <v>30671</v>
      </c>
      <c r="D50" s="5">
        <f t="shared" si="6"/>
        <v>2755</v>
      </c>
      <c r="E50" s="5">
        <f t="shared" si="7"/>
        <v>511150</v>
      </c>
    </row>
    <row r="51" spans="1:5" ht="15" customHeight="1" x14ac:dyDescent="0.2">
      <c r="A51" s="6" t="s">
        <v>12</v>
      </c>
      <c r="B51" s="7">
        <v>37798</v>
      </c>
      <c r="C51" s="7">
        <v>33565</v>
      </c>
      <c r="D51" s="5">
        <f t="shared" si="6"/>
        <v>4233</v>
      </c>
      <c r="E51" s="5">
        <f t="shared" si="7"/>
        <v>515383</v>
      </c>
    </row>
    <row r="52" spans="1:5" ht="15" customHeight="1" x14ac:dyDescent="0.2">
      <c r="A52" s="6" t="s">
        <v>13</v>
      </c>
      <c r="B52" s="7">
        <v>36169</v>
      </c>
      <c r="C52" s="7">
        <v>32340</v>
      </c>
      <c r="D52" s="5">
        <f t="shared" si="6"/>
        <v>3829</v>
      </c>
      <c r="E52" s="5">
        <f t="shared" si="7"/>
        <v>519212</v>
      </c>
    </row>
    <row r="53" spans="1:5" ht="15" customHeight="1" x14ac:dyDescent="0.2">
      <c r="A53" s="6" t="s">
        <v>14</v>
      </c>
      <c r="B53" s="7">
        <v>36734</v>
      </c>
      <c r="C53" s="7">
        <v>32054</v>
      </c>
      <c r="D53" s="5">
        <f t="shared" si="6"/>
        <v>4680</v>
      </c>
      <c r="E53" s="5">
        <f t="shared" si="7"/>
        <v>523892</v>
      </c>
    </row>
    <row r="54" spans="1:5" ht="15" customHeight="1" x14ac:dyDescent="0.2">
      <c r="A54" s="6" t="s">
        <v>15</v>
      </c>
      <c r="B54" s="7">
        <v>41208</v>
      </c>
      <c r="C54" s="7">
        <v>34409</v>
      </c>
      <c r="D54" s="5">
        <f t="shared" si="6"/>
        <v>6799</v>
      </c>
      <c r="E54" s="5">
        <f t="shared" si="7"/>
        <v>530691</v>
      </c>
    </row>
    <row r="55" spans="1:5" ht="15" customHeight="1" x14ac:dyDescent="0.2">
      <c r="A55" s="6" t="s">
        <v>16</v>
      </c>
      <c r="B55" s="7">
        <v>36910</v>
      </c>
      <c r="C55" s="7">
        <v>33261</v>
      </c>
      <c r="D55" s="5">
        <f t="shared" si="6"/>
        <v>3649</v>
      </c>
      <c r="E55" s="5">
        <f t="shared" si="7"/>
        <v>534340</v>
      </c>
    </row>
    <row r="56" spans="1:5" ht="15" customHeight="1" x14ac:dyDescent="0.2">
      <c r="A56" s="6" t="s">
        <v>17</v>
      </c>
      <c r="B56" s="7">
        <v>38281</v>
      </c>
      <c r="C56" s="7">
        <v>35033</v>
      </c>
      <c r="D56" s="5">
        <f t="shared" si="6"/>
        <v>3248</v>
      </c>
      <c r="E56" s="5">
        <f t="shared" si="7"/>
        <v>537588</v>
      </c>
    </row>
    <row r="57" spans="1:5" ht="15" customHeight="1" x14ac:dyDescent="0.2">
      <c r="A57" s="6" t="s">
        <v>18</v>
      </c>
      <c r="B57" s="7">
        <v>34496</v>
      </c>
      <c r="C57" s="7">
        <v>32877</v>
      </c>
      <c r="D57" s="5">
        <f t="shared" si="6"/>
        <v>1619</v>
      </c>
      <c r="E57" s="5">
        <f t="shared" si="7"/>
        <v>539207</v>
      </c>
    </row>
    <row r="58" spans="1:5" ht="15" customHeight="1" x14ac:dyDescent="0.2">
      <c r="A58" s="6" t="s">
        <v>19</v>
      </c>
      <c r="B58" s="7">
        <v>21216</v>
      </c>
      <c r="C58" s="7">
        <v>36268</v>
      </c>
      <c r="D58" s="5">
        <f t="shared" si="6"/>
        <v>-15052</v>
      </c>
      <c r="E58" s="5">
        <f t="shared" si="7"/>
        <v>524155</v>
      </c>
    </row>
    <row r="59" spans="1:5" ht="15" customHeight="1" x14ac:dyDescent="0.2">
      <c r="A59" s="8" t="s">
        <v>35</v>
      </c>
      <c r="B59" s="9">
        <f>SUM(B47:B58)</f>
        <v>421606</v>
      </c>
      <c r="C59" s="9">
        <f>SUM(C47:C58)</f>
        <v>394293</v>
      </c>
      <c r="D59" s="10">
        <f>SUM(D47:D58)</f>
        <v>27313</v>
      </c>
      <c r="E59" s="10">
        <f>E58</f>
        <v>524155</v>
      </c>
    </row>
    <row r="60" spans="1:5" ht="15" customHeight="1" x14ac:dyDescent="0.2">
      <c r="A60" s="2" t="s">
        <v>36</v>
      </c>
      <c r="B60" s="3">
        <v>37337</v>
      </c>
      <c r="C60" s="3">
        <v>32904</v>
      </c>
      <c r="D60" s="4">
        <f t="shared" ref="D60:D71" si="8">B60-C60</f>
        <v>4433</v>
      </c>
      <c r="E60" s="4">
        <f>E58+D60</f>
        <v>528588</v>
      </c>
    </row>
    <row r="61" spans="1:5" ht="15" customHeight="1" x14ac:dyDescent="0.2">
      <c r="A61" s="6" t="s">
        <v>9</v>
      </c>
      <c r="B61" s="7">
        <v>35926</v>
      </c>
      <c r="C61" s="7">
        <v>33708</v>
      </c>
      <c r="D61" s="5">
        <f t="shared" si="8"/>
        <v>2218</v>
      </c>
      <c r="E61" s="5">
        <f t="shared" ref="E61:E71" si="9">E60+D61</f>
        <v>530806</v>
      </c>
    </row>
    <row r="62" spans="1:5" ht="15" customHeight="1" x14ac:dyDescent="0.2">
      <c r="A62" s="6" t="s">
        <v>10</v>
      </c>
      <c r="B62" s="7">
        <v>37976</v>
      </c>
      <c r="C62" s="7">
        <v>34837</v>
      </c>
      <c r="D62" s="5">
        <f t="shared" si="8"/>
        <v>3139</v>
      </c>
      <c r="E62" s="5">
        <f t="shared" si="9"/>
        <v>533945</v>
      </c>
    </row>
    <row r="63" spans="1:5" ht="17.25" customHeight="1" x14ac:dyDescent="0.2">
      <c r="A63" s="6" t="s">
        <v>11</v>
      </c>
      <c r="B63" s="7">
        <v>40264</v>
      </c>
      <c r="C63" s="7">
        <v>34852</v>
      </c>
      <c r="D63" s="5">
        <f t="shared" si="8"/>
        <v>5412</v>
      </c>
      <c r="E63" s="5">
        <f t="shared" si="9"/>
        <v>539357</v>
      </c>
    </row>
    <row r="64" spans="1:5" ht="15" customHeight="1" x14ac:dyDescent="0.2">
      <c r="A64" s="6" t="s">
        <v>38</v>
      </c>
      <c r="B64" s="7">
        <v>38521</v>
      </c>
      <c r="C64" s="7">
        <v>34018</v>
      </c>
      <c r="D64" s="5">
        <f t="shared" si="8"/>
        <v>4503</v>
      </c>
      <c r="E64" s="5">
        <f t="shared" si="9"/>
        <v>543860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543860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543860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543860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543860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543860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543860</v>
      </c>
    </row>
    <row r="71" spans="1:5" ht="15" hidden="1" customHeight="1" x14ac:dyDescent="0.2">
      <c r="A71" s="6" t="s">
        <v>26</v>
      </c>
      <c r="B71" s="7">
        <v>0</v>
      </c>
      <c r="C71" s="7">
        <v>0</v>
      </c>
      <c r="D71" s="5">
        <f t="shared" si="8"/>
        <v>0</v>
      </c>
      <c r="E71" s="5">
        <f t="shared" si="9"/>
        <v>543860</v>
      </c>
    </row>
    <row r="72" spans="1:5" ht="15" customHeight="1" x14ac:dyDescent="0.2">
      <c r="A72" s="8" t="s">
        <v>34</v>
      </c>
      <c r="B72" s="9">
        <f>SUM(B60:B71)</f>
        <v>190024</v>
      </c>
      <c r="C72" s="9">
        <f>SUM(C60:C71)</f>
        <v>170319</v>
      </c>
      <c r="D72" s="10">
        <f>SUM(D60:D71)</f>
        <v>19705</v>
      </c>
      <c r="E72" s="10">
        <f>E71</f>
        <v>543860</v>
      </c>
    </row>
    <row r="73" spans="1:5" x14ac:dyDescent="0.2">
      <c r="A73" s="11" t="s">
        <v>27</v>
      </c>
    </row>
    <row r="74" spans="1:5" x14ac:dyDescent="0.2">
      <c r="A74" s="12" t="s">
        <v>28</v>
      </c>
    </row>
    <row r="75" spans="1:5" ht="24" customHeight="1" x14ac:dyDescent="0.2">
      <c r="A75" s="19" t="s">
        <v>37</v>
      </c>
      <c r="B75" s="19"/>
      <c r="C75" s="19"/>
      <c r="D75" s="19"/>
      <c r="E75" s="19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showGridLines="0" zoomScaleNormal="100" workbookViewId="0">
      <pane ySplit="7" topLeftCell="A59" activePane="bottomLeft" state="frozen"/>
      <selection pane="bottomLeft" activeCell="C76" sqref="C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2" t="s">
        <v>30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3">
        <v>77335</v>
      </c>
      <c r="C8" s="3">
        <v>57893</v>
      </c>
      <c r="D8" s="4">
        <f t="shared" ref="D8:D19" si="0">B8-C8</f>
        <v>19442</v>
      </c>
      <c r="E8" s="5">
        <v>1065268</v>
      </c>
    </row>
    <row r="9" spans="1:5" ht="15" customHeight="1" x14ac:dyDescent="0.2">
      <c r="A9" s="6" t="s">
        <v>9</v>
      </c>
      <c r="B9" s="7">
        <v>72623</v>
      </c>
      <c r="C9" s="7">
        <v>60321</v>
      </c>
      <c r="D9" s="5">
        <f t="shared" si="0"/>
        <v>12302</v>
      </c>
      <c r="E9" s="5">
        <f t="shared" ref="E9:E19" si="1">E8+D9</f>
        <v>1077570</v>
      </c>
    </row>
    <row r="10" spans="1:5" ht="15" customHeight="1" x14ac:dyDescent="0.2">
      <c r="A10" s="6" t="s">
        <v>10</v>
      </c>
      <c r="B10" s="7">
        <v>67141</v>
      </c>
      <c r="C10" s="7">
        <v>75016</v>
      </c>
      <c r="D10" s="5">
        <f t="shared" si="0"/>
        <v>-7875</v>
      </c>
      <c r="E10" s="5">
        <f t="shared" si="1"/>
        <v>1069695</v>
      </c>
    </row>
    <row r="11" spans="1:5" ht="15" customHeight="1" x14ac:dyDescent="0.2">
      <c r="A11" s="6" t="s">
        <v>11</v>
      </c>
      <c r="B11" s="7">
        <v>32613</v>
      </c>
      <c r="C11" s="7">
        <v>69195</v>
      </c>
      <c r="D11" s="5">
        <f t="shared" si="0"/>
        <v>-36582</v>
      </c>
      <c r="E11" s="5">
        <f t="shared" si="1"/>
        <v>1033113</v>
      </c>
    </row>
    <row r="12" spans="1:5" ht="15" customHeight="1" x14ac:dyDescent="0.2">
      <c r="A12" s="6" t="s">
        <v>12</v>
      </c>
      <c r="B12" s="7">
        <v>43398</v>
      </c>
      <c r="C12" s="7">
        <v>57486</v>
      </c>
      <c r="D12" s="5">
        <f t="shared" si="0"/>
        <v>-14088</v>
      </c>
      <c r="E12" s="5">
        <f t="shared" si="1"/>
        <v>1019025</v>
      </c>
    </row>
    <row r="13" spans="1:5" ht="15" customHeight="1" x14ac:dyDescent="0.2">
      <c r="A13" s="6" t="s">
        <v>13</v>
      </c>
      <c r="B13" s="7">
        <v>57603</v>
      </c>
      <c r="C13" s="7">
        <v>53655</v>
      </c>
      <c r="D13" s="5">
        <f t="shared" si="0"/>
        <v>3948</v>
      </c>
      <c r="E13" s="5">
        <f t="shared" si="1"/>
        <v>1022973</v>
      </c>
    </row>
    <row r="14" spans="1:5" ht="15" customHeight="1" x14ac:dyDescent="0.2">
      <c r="A14" s="6" t="s">
        <v>14</v>
      </c>
      <c r="B14" s="7">
        <v>71003</v>
      </c>
      <c r="C14" s="7">
        <v>54087</v>
      </c>
      <c r="D14" s="5">
        <f t="shared" si="0"/>
        <v>16916</v>
      </c>
      <c r="E14" s="5">
        <f t="shared" si="1"/>
        <v>1039889</v>
      </c>
    </row>
    <row r="15" spans="1:5" ht="15" customHeight="1" x14ac:dyDescent="0.2">
      <c r="A15" s="6" t="s">
        <v>15</v>
      </c>
      <c r="B15" s="7">
        <v>75951</v>
      </c>
      <c r="C15" s="7">
        <v>53330</v>
      </c>
      <c r="D15" s="5">
        <f t="shared" si="0"/>
        <v>22621</v>
      </c>
      <c r="E15" s="5">
        <f t="shared" si="1"/>
        <v>1062510</v>
      </c>
    </row>
    <row r="16" spans="1:5" ht="15" customHeight="1" x14ac:dyDescent="0.2">
      <c r="A16" s="6" t="s">
        <v>16</v>
      </c>
      <c r="B16" s="7">
        <v>79861</v>
      </c>
      <c r="C16" s="7">
        <v>58879</v>
      </c>
      <c r="D16" s="5">
        <f t="shared" si="0"/>
        <v>20982</v>
      </c>
      <c r="E16" s="5">
        <f t="shared" si="1"/>
        <v>1083492</v>
      </c>
    </row>
    <row r="17" spans="1:5" ht="15" customHeight="1" x14ac:dyDescent="0.2">
      <c r="A17" s="6" t="s">
        <v>17</v>
      </c>
      <c r="B17" s="7">
        <v>82052</v>
      </c>
      <c r="C17" s="7">
        <v>64482</v>
      </c>
      <c r="D17" s="5">
        <f t="shared" si="0"/>
        <v>17570</v>
      </c>
      <c r="E17" s="5">
        <f t="shared" si="1"/>
        <v>1101062</v>
      </c>
    </row>
    <row r="18" spans="1:5" ht="15" customHeight="1" x14ac:dyDescent="0.2">
      <c r="A18" s="6" t="s">
        <v>18</v>
      </c>
      <c r="B18" s="7">
        <v>74598</v>
      </c>
      <c r="C18" s="7">
        <v>64149</v>
      </c>
      <c r="D18" s="5">
        <f t="shared" si="0"/>
        <v>10449</v>
      </c>
      <c r="E18" s="5">
        <f t="shared" si="1"/>
        <v>1111511</v>
      </c>
    </row>
    <row r="19" spans="1:5" ht="15" customHeight="1" x14ac:dyDescent="0.2">
      <c r="A19" s="6" t="s">
        <v>19</v>
      </c>
      <c r="B19" s="7">
        <v>54708</v>
      </c>
      <c r="C19" s="7">
        <v>72205</v>
      </c>
      <c r="D19" s="5">
        <f t="shared" si="0"/>
        <v>-17497</v>
      </c>
      <c r="E19" s="5">
        <f t="shared" si="1"/>
        <v>1094014</v>
      </c>
    </row>
    <row r="20" spans="1:5" ht="15" customHeight="1" x14ac:dyDescent="0.2">
      <c r="A20" s="8" t="s">
        <v>20</v>
      </c>
      <c r="B20" s="9">
        <f>SUM(B8:B19)</f>
        <v>788886</v>
      </c>
      <c r="C20" s="9">
        <f>SUM(C8:C19)</f>
        <v>740698</v>
      </c>
      <c r="D20" s="10">
        <f>SUM(D8:D19)</f>
        <v>48188</v>
      </c>
      <c r="E20" s="10">
        <f>E19</f>
        <v>1094014</v>
      </c>
    </row>
    <row r="21" spans="1:5" ht="15" customHeight="1" x14ac:dyDescent="0.2">
      <c r="A21" s="2" t="s">
        <v>21</v>
      </c>
      <c r="B21" s="3">
        <v>87519</v>
      </c>
      <c r="C21" s="3">
        <v>64309</v>
      </c>
      <c r="D21" s="4">
        <f t="shared" ref="D21:D32" si="2">B21-C21</f>
        <v>23210</v>
      </c>
      <c r="E21" s="4">
        <f>E19+D21</f>
        <v>1117224</v>
      </c>
    </row>
    <row r="22" spans="1:5" ht="15" customHeight="1" x14ac:dyDescent="0.2">
      <c r="A22" s="6" t="s">
        <v>9</v>
      </c>
      <c r="B22" s="7">
        <v>91833</v>
      </c>
      <c r="C22" s="7">
        <v>67277</v>
      </c>
      <c r="D22" s="5">
        <f t="shared" si="2"/>
        <v>24556</v>
      </c>
      <c r="E22" s="5">
        <f t="shared" ref="E22:E32" si="3">E21+D22</f>
        <v>1141780</v>
      </c>
    </row>
    <row r="23" spans="1:5" ht="15" customHeight="1" x14ac:dyDescent="0.2">
      <c r="A23" s="6" t="s">
        <v>10</v>
      </c>
      <c r="B23" s="7">
        <v>89494</v>
      </c>
      <c r="C23" s="7">
        <v>75346</v>
      </c>
      <c r="D23" s="5">
        <f t="shared" si="2"/>
        <v>14148</v>
      </c>
      <c r="E23" s="5">
        <f t="shared" si="3"/>
        <v>1155928</v>
      </c>
    </row>
    <row r="24" spans="1:5" ht="15" customHeight="1" x14ac:dyDescent="0.2">
      <c r="A24" s="6" t="s">
        <v>11</v>
      </c>
      <c r="B24" s="7">
        <v>77842</v>
      </c>
      <c r="C24" s="7">
        <v>68512</v>
      </c>
      <c r="D24" s="5">
        <f t="shared" si="2"/>
        <v>9330</v>
      </c>
      <c r="E24" s="5">
        <f t="shared" si="3"/>
        <v>1165258</v>
      </c>
    </row>
    <row r="25" spans="1:5" ht="15" customHeight="1" x14ac:dyDescent="0.2">
      <c r="A25" s="6" t="s">
        <v>12</v>
      </c>
      <c r="B25" s="7">
        <v>81933</v>
      </c>
      <c r="C25" s="7">
        <v>74116</v>
      </c>
      <c r="D25" s="5">
        <f t="shared" si="2"/>
        <v>7817</v>
      </c>
      <c r="E25" s="5">
        <f t="shared" si="3"/>
        <v>1173075</v>
      </c>
    </row>
    <row r="26" spans="1:5" ht="15" customHeight="1" x14ac:dyDescent="0.2">
      <c r="A26" s="6" t="s">
        <v>13</v>
      </c>
      <c r="B26" s="7">
        <v>83128</v>
      </c>
      <c r="C26" s="7">
        <v>75062</v>
      </c>
      <c r="D26" s="5">
        <f t="shared" si="2"/>
        <v>8066</v>
      </c>
      <c r="E26" s="5">
        <f t="shared" si="3"/>
        <v>1181141</v>
      </c>
    </row>
    <row r="27" spans="1:5" ht="15" customHeight="1" x14ac:dyDescent="0.2">
      <c r="A27" s="6" t="s">
        <v>14</v>
      </c>
      <c r="B27" s="7">
        <v>87632</v>
      </c>
      <c r="C27" s="7">
        <v>74903</v>
      </c>
      <c r="D27" s="5">
        <f t="shared" si="2"/>
        <v>12729</v>
      </c>
      <c r="E27" s="5">
        <f t="shared" si="3"/>
        <v>1193870</v>
      </c>
    </row>
    <row r="28" spans="1:5" ht="15" customHeight="1" x14ac:dyDescent="0.2">
      <c r="A28" s="6" t="s">
        <v>15</v>
      </c>
      <c r="B28" s="7">
        <v>91164</v>
      </c>
      <c r="C28" s="7">
        <v>74606</v>
      </c>
      <c r="D28" s="5">
        <f t="shared" si="2"/>
        <v>16558</v>
      </c>
      <c r="E28" s="5">
        <f t="shared" si="3"/>
        <v>1210428</v>
      </c>
    </row>
    <row r="29" spans="1:5" ht="15" customHeight="1" x14ac:dyDescent="0.2">
      <c r="A29" s="6" t="s">
        <v>16</v>
      </c>
      <c r="B29" s="7">
        <v>86296</v>
      </c>
      <c r="C29" s="7">
        <v>76609</v>
      </c>
      <c r="D29" s="5">
        <f t="shared" si="2"/>
        <v>9687</v>
      </c>
      <c r="E29" s="5">
        <f t="shared" si="3"/>
        <v>1220115</v>
      </c>
    </row>
    <row r="30" spans="1:5" ht="15" customHeight="1" x14ac:dyDescent="0.2">
      <c r="A30" s="6" t="s">
        <v>17</v>
      </c>
      <c r="B30" s="7">
        <v>83479</v>
      </c>
      <c r="C30" s="7">
        <v>78069</v>
      </c>
      <c r="D30" s="5">
        <f t="shared" si="2"/>
        <v>5410</v>
      </c>
      <c r="E30" s="5">
        <f t="shared" si="3"/>
        <v>1225525</v>
      </c>
    </row>
    <row r="31" spans="1:5" ht="15" customHeight="1" x14ac:dyDescent="0.2">
      <c r="A31" s="6" t="s">
        <v>18</v>
      </c>
      <c r="B31" s="7">
        <v>83727</v>
      </c>
      <c r="C31" s="7">
        <v>81554</v>
      </c>
      <c r="D31" s="5">
        <f t="shared" si="2"/>
        <v>2173</v>
      </c>
      <c r="E31" s="5">
        <f t="shared" si="3"/>
        <v>1227698</v>
      </c>
    </row>
    <row r="32" spans="1:5" ht="15" customHeight="1" x14ac:dyDescent="0.2">
      <c r="A32" s="6" t="s">
        <v>19</v>
      </c>
      <c r="B32" s="7">
        <v>61401</v>
      </c>
      <c r="C32" s="7">
        <v>83231</v>
      </c>
      <c r="D32" s="5">
        <f t="shared" si="2"/>
        <v>-21830</v>
      </c>
      <c r="E32" s="5">
        <f t="shared" si="3"/>
        <v>1205868</v>
      </c>
    </row>
    <row r="33" spans="1:5" ht="15" customHeight="1" x14ac:dyDescent="0.2">
      <c r="A33" s="8" t="s">
        <v>22</v>
      </c>
      <c r="B33" s="9">
        <f>SUM(B21:B32)</f>
        <v>1005448</v>
      </c>
      <c r="C33" s="9">
        <f>SUM(C21:C32)</f>
        <v>893594</v>
      </c>
      <c r="D33" s="10">
        <f>SUM(D21:D32)</f>
        <v>111854</v>
      </c>
      <c r="E33" s="10">
        <f>E32</f>
        <v>1205868</v>
      </c>
    </row>
    <row r="34" spans="1:5" ht="15" customHeight="1" x14ac:dyDescent="0.2">
      <c r="A34" s="2" t="s">
        <v>23</v>
      </c>
      <c r="B34" s="3">
        <v>94619</v>
      </c>
      <c r="C34" s="3">
        <v>72947</v>
      </c>
      <c r="D34" s="4">
        <f t="shared" ref="D34:D45" si="4">B34-C34</f>
        <v>21672</v>
      </c>
      <c r="E34" s="4">
        <f>E32+D34</f>
        <v>1227540</v>
      </c>
    </row>
    <row r="35" spans="1:5" ht="15" customHeight="1" x14ac:dyDescent="0.2">
      <c r="A35" s="6" t="s">
        <v>9</v>
      </c>
      <c r="B35" s="7">
        <v>98633</v>
      </c>
      <c r="C35" s="7">
        <v>78067</v>
      </c>
      <c r="D35" s="5">
        <f t="shared" si="4"/>
        <v>20566</v>
      </c>
      <c r="E35" s="5">
        <f t="shared" ref="E35:E45" si="5">E34+D35</f>
        <v>1248106</v>
      </c>
    </row>
    <row r="36" spans="1:5" ht="15" customHeight="1" x14ac:dyDescent="0.2">
      <c r="A36" s="6" t="s">
        <v>10</v>
      </c>
      <c r="B36" s="7">
        <v>95181</v>
      </c>
      <c r="C36" s="7">
        <v>87153</v>
      </c>
      <c r="D36" s="5">
        <f t="shared" si="4"/>
        <v>8028</v>
      </c>
      <c r="E36" s="5">
        <f t="shared" si="5"/>
        <v>1256134</v>
      </c>
    </row>
    <row r="37" spans="1:5" ht="15" customHeight="1" x14ac:dyDescent="0.2">
      <c r="A37" s="6" t="s">
        <v>11</v>
      </c>
      <c r="B37" s="7">
        <v>89512</v>
      </c>
      <c r="C37" s="7">
        <v>79208</v>
      </c>
      <c r="D37" s="5">
        <f t="shared" si="4"/>
        <v>10304</v>
      </c>
      <c r="E37" s="5">
        <f t="shared" si="5"/>
        <v>1266438</v>
      </c>
    </row>
    <row r="38" spans="1:5" ht="15" customHeight="1" x14ac:dyDescent="0.2">
      <c r="A38" s="6" t="s">
        <v>12</v>
      </c>
      <c r="B38" s="7">
        <v>99557</v>
      </c>
      <c r="C38" s="7">
        <v>86371</v>
      </c>
      <c r="D38" s="5">
        <f t="shared" si="4"/>
        <v>13186</v>
      </c>
      <c r="E38" s="5">
        <f t="shared" si="5"/>
        <v>1279624</v>
      </c>
    </row>
    <row r="39" spans="1:5" ht="15" customHeight="1" x14ac:dyDescent="0.2">
      <c r="A39" s="6" t="s">
        <v>13</v>
      </c>
      <c r="B39" s="7">
        <v>95023</v>
      </c>
      <c r="C39" s="7">
        <v>82794</v>
      </c>
      <c r="D39" s="5">
        <f t="shared" si="4"/>
        <v>12229</v>
      </c>
      <c r="E39" s="5">
        <f t="shared" si="5"/>
        <v>1291853</v>
      </c>
    </row>
    <row r="40" spans="1:5" ht="15" customHeight="1" x14ac:dyDescent="0.2">
      <c r="A40" s="6" t="s">
        <v>14</v>
      </c>
      <c r="B40" s="7">
        <v>96784</v>
      </c>
      <c r="C40" s="7">
        <v>82219</v>
      </c>
      <c r="D40" s="5">
        <f t="shared" si="4"/>
        <v>14565</v>
      </c>
      <c r="E40" s="5">
        <f t="shared" si="5"/>
        <v>1306418</v>
      </c>
    </row>
    <row r="41" spans="1:5" ht="15" customHeight="1" x14ac:dyDescent="0.2">
      <c r="A41" s="6" t="s">
        <v>15</v>
      </c>
      <c r="B41" s="7">
        <v>105050</v>
      </c>
      <c r="C41" s="7">
        <v>86487</v>
      </c>
      <c r="D41" s="5">
        <f t="shared" si="4"/>
        <v>18563</v>
      </c>
      <c r="E41" s="5">
        <f t="shared" si="5"/>
        <v>1324981</v>
      </c>
    </row>
    <row r="42" spans="1:5" ht="15" customHeight="1" x14ac:dyDescent="0.2">
      <c r="A42" s="6" t="s">
        <v>16</v>
      </c>
      <c r="B42" s="7">
        <v>96393</v>
      </c>
      <c r="C42" s="7">
        <v>82758</v>
      </c>
      <c r="D42" s="5">
        <f t="shared" si="4"/>
        <v>13635</v>
      </c>
      <c r="E42" s="5">
        <f t="shared" si="5"/>
        <v>1338616</v>
      </c>
    </row>
    <row r="43" spans="1:5" ht="15" customHeight="1" x14ac:dyDescent="0.2">
      <c r="A43" s="6" t="s">
        <v>17</v>
      </c>
      <c r="B43" s="7">
        <v>86613</v>
      </c>
      <c r="C43" s="7">
        <v>83158</v>
      </c>
      <c r="D43" s="5">
        <f t="shared" si="4"/>
        <v>3455</v>
      </c>
      <c r="E43" s="5">
        <f t="shared" si="5"/>
        <v>1342071</v>
      </c>
    </row>
    <row r="44" spans="1:5" ht="15" customHeight="1" x14ac:dyDescent="0.2">
      <c r="A44" s="6" t="s">
        <v>18</v>
      </c>
      <c r="B44" s="7">
        <v>79274</v>
      </c>
      <c r="C44" s="7">
        <v>89260</v>
      </c>
      <c r="D44" s="5">
        <f t="shared" si="4"/>
        <v>-9986</v>
      </c>
      <c r="E44" s="5">
        <f t="shared" si="5"/>
        <v>1332085</v>
      </c>
    </row>
    <row r="45" spans="1:5" ht="15" customHeight="1" x14ac:dyDescent="0.2">
      <c r="A45" s="6" t="s">
        <v>19</v>
      </c>
      <c r="B45" s="7">
        <v>58040</v>
      </c>
      <c r="C45" s="7">
        <v>88114</v>
      </c>
      <c r="D45" s="5">
        <f t="shared" si="4"/>
        <v>-30074</v>
      </c>
      <c r="E45" s="5">
        <f t="shared" si="5"/>
        <v>1302011</v>
      </c>
    </row>
    <row r="46" spans="1:5" ht="15" customHeight="1" x14ac:dyDescent="0.2">
      <c r="A46" s="8" t="s">
        <v>24</v>
      </c>
      <c r="B46" s="9">
        <f>SUM(B34:B45)</f>
        <v>1094679</v>
      </c>
      <c r="C46" s="9">
        <f>SUM(C34:C45)</f>
        <v>998536</v>
      </c>
      <c r="D46" s="10">
        <f>SUM(D34:D45)</f>
        <v>96143</v>
      </c>
      <c r="E46" s="10">
        <f>E45</f>
        <v>1302011</v>
      </c>
    </row>
    <row r="47" spans="1:5" ht="15" customHeight="1" x14ac:dyDescent="0.2">
      <c r="A47" s="2" t="s">
        <v>25</v>
      </c>
      <c r="B47" s="3">
        <v>100494</v>
      </c>
      <c r="C47" s="3">
        <v>79203</v>
      </c>
      <c r="D47" s="4">
        <f t="shared" ref="D47:D58" si="6">B47-C47</f>
        <v>21291</v>
      </c>
      <c r="E47" s="4">
        <f>E45+D47</f>
        <v>1323302</v>
      </c>
    </row>
    <row r="48" spans="1:5" ht="15" customHeight="1" x14ac:dyDescent="0.2">
      <c r="A48" s="6" t="s">
        <v>9</v>
      </c>
      <c r="B48" s="7">
        <v>91154</v>
      </c>
      <c r="C48" s="7">
        <v>79576</v>
      </c>
      <c r="D48" s="5">
        <f t="shared" si="6"/>
        <v>11578</v>
      </c>
      <c r="E48" s="5">
        <f t="shared" ref="E48:E58" si="7">E47+D48</f>
        <v>1334880</v>
      </c>
    </row>
    <row r="49" spans="1:5" ht="15" customHeight="1" x14ac:dyDescent="0.2">
      <c r="A49" s="6" t="s">
        <v>10</v>
      </c>
      <c r="B49" s="7">
        <v>111252</v>
      </c>
      <c r="C49" s="7">
        <v>91430</v>
      </c>
      <c r="D49" s="5">
        <f t="shared" si="6"/>
        <v>19822</v>
      </c>
      <c r="E49" s="5">
        <f t="shared" si="7"/>
        <v>1354702</v>
      </c>
    </row>
    <row r="50" spans="1:5" ht="15" customHeight="1" x14ac:dyDescent="0.2">
      <c r="A50" s="6" t="s">
        <v>11</v>
      </c>
      <c r="B50" s="7">
        <v>93384</v>
      </c>
      <c r="C50" s="7">
        <v>79054</v>
      </c>
      <c r="D50" s="5">
        <f t="shared" si="6"/>
        <v>14330</v>
      </c>
      <c r="E50" s="5">
        <f t="shared" si="7"/>
        <v>1369032</v>
      </c>
    </row>
    <row r="51" spans="1:5" ht="15" customHeight="1" x14ac:dyDescent="0.2">
      <c r="A51" s="6" t="s">
        <v>12</v>
      </c>
      <c r="B51" s="7">
        <v>104134</v>
      </c>
      <c r="C51" s="7">
        <v>89554</v>
      </c>
      <c r="D51" s="5">
        <f t="shared" si="6"/>
        <v>14580</v>
      </c>
      <c r="E51" s="5">
        <f t="shared" si="7"/>
        <v>1383612</v>
      </c>
    </row>
    <row r="52" spans="1:5" ht="15" customHeight="1" x14ac:dyDescent="0.2">
      <c r="A52" s="6" t="s">
        <v>13</v>
      </c>
      <c r="B52" s="7">
        <v>95946</v>
      </c>
      <c r="C52" s="7">
        <v>87712</v>
      </c>
      <c r="D52" s="5">
        <f t="shared" si="6"/>
        <v>8234</v>
      </c>
      <c r="E52" s="5">
        <f t="shared" si="7"/>
        <v>1391846</v>
      </c>
    </row>
    <row r="53" spans="1:5" ht="15" customHeight="1" x14ac:dyDescent="0.2">
      <c r="A53" s="6" t="s">
        <v>14</v>
      </c>
      <c r="B53" s="7">
        <v>99364</v>
      </c>
      <c r="C53" s="7">
        <v>87166</v>
      </c>
      <c r="D53" s="5">
        <f t="shared" si="6"/>
        <v>12198</v>
      </c>
      <c r="E53" s="5">
        <f t="shared" si="7"/>
        <v>1404044</v>
      </c>
    </row>
    <row r="54" spans="1:5" ht="15" customHeight="1" x14ac:dyDescent="0.2">
      <c r="A54" s="6" t="s">
        <v>15</v>
      </c>
      <c r="B54" s="7">
        <v>107831</v>
      </c>
      <c r="C54" s="7">
        <v>95477</v>
      </c>
      <c r="D54" s="5">
        <f t="shared" si="6"/>
        <v>12354</v>
      </c>
      <c r="E54" s="5">
        <f t="shared" si="7"/>
        <v>1416398</v>
      </c>
    </row>
    <row r="55" spans="1:5" ht="15" customHeight="1" x14ac:dyDescent="0.2">
      <c r="A55" s="6" t="s">
        <v>16</v>
      </c>
      <c r="B55" s="7">
        <v>94449</v>
      </c>
      <c r="C55" s="7">
        <v>83946</v>
      </c>
      <c r="D55" s="5">
        <f t="shared" si="6"/>
        <v>10503</v>
      </c>
      <c r="E55" s="5">
        <f t="shared" si="7"/>
        <v>1426901</v>
      </c>
    </row>
    <row r="56" spans="1:5" ht="15" customHeight="1" x14ac:dyDescent="0.2">
      <c r="A56" s="6" t="s">
        <v>17</v>
      </c>
      <c r="B56" s="7">
        <v>94224</v>
      </c>
      <c r="C56" s="7">
        <v>88503</v>
      </c>
      <c r="D56" s="5">
        <f t="shared" si="6"/>
        <v>5721</v>
      </c>
      <c r="E56" s="5">
        <f t="shared" si="7"/>
        <v>1432622</v>
      </c>
    </row>
    <row r="57" spans="1:5" ht="15" customHeight="1" x14ac:dyDescent="0.2">
      <c r="A57" s="6" t="s">
        <v>18</v>
      </c>
      <c r="B57" s="7">
        <v>84471</v>
      </c>
      <c r="C57" s="7">
        <v>95253</v>
      </c>
      <c r="D57" s="5">
        <f t="shared" si="6"/>
        <v>-10782</v>
      </c>
      <c r="E57" s="5">
        <f t="shared" si="7"/>
        <v>1421840</v>
      </c>
    </row>
    <row r="58" spans="1:5" ht="15" customHeight="1" x14ac:dyDescent="0.2">
      <c r="A58" s="6" t="s">
        <v>19</v>
      </c>
      <c r="B58" s="7">
        <v>62194</v>
      </c>
      <c r="C58" s="7">
        <v>91573</v>
      </c>
      <c r="D58" s="5">
        <f t="shared" si="6"/>
        <v>-29379</v>
      </c>
      <c r="E58" s="5">
        <f t="shared" si="7"/>
        <v>1392461</v>
      </c>
    </row>
    <row r="59" spans="1:5" ht="15" customHeight="1" x14ac:dyDescent="0.2">
      <c r="A59" s="8" t="s">
        <v>35</v>
      </c>
      <c r="B59" s="9">
        <f>SUM(B47:B58)</f>
        <v>1138897</v>
      </c>
      <c r="C59" s="9">
        <f>SUM(C47:C58)</f>
        <v>1048447</v>
      </c>
      <c r="D59" s="10">
        <f>SUM(D47:D58)</f>
        <v>90450</v>
      </c>
      <c r="E59" s="10">
        <f>E58</f>
        <v>1392461</v>
      </c>
    </row>
    <row r="60" spans="1:5" ht="15" customHeight="1" x14ac:dyDescent="0.2">
      <c r="A60" s="2" t="s">
        <v>36</v>
      </c>
      <c r="B60" s="3">
        <v>112520</v>
      </c>
      <c r="C60" s="3">
        <v>85055</v>
      </c>
      <c r="D60" s="4">
        <f t="shared" ref="D60:D71" si="8">B60-C60</f>
        <v>27465</v>
      </c>
      <c r="E60" s="4">
        <f>E58+D60</f>
        <v>1419926</v>
      </c>
    </row>
    <row r="61" spans="1:5" ht="15" customHeight="1" x14ac:dyDescent="0.2">
      <c r="A61" s="6" t="s">
        <v>9</v>
      </c>
      <c r="B61" s="7">
        <v>108825</v>
      </c>
      <c r="C61" s="7">
        <v>88912</v>
      </c>
      <c r="D61" s="5">
        <f t="shared" si="8"/>
        <v>19913</v>
      </c>
      <c r="E61" s="5">
        <f t="shared" ref="E61:E71" si="9">E60+D61</f>
        <v>1439839</v>
      </c>
    </row>
    <row r="62" spans="1:5" ht="15" customHeight="1" x14ac:dyDescent="0.2">
      <c r="A62" s="6" t="s">
        <v>10</v>
      </c>
      <c r="B62" s="7">
        <v>110413</v>
      </c>
      <c r="C62" s="7">
        <v>94440</v>
      </c>
      <c r="D62" s="5">
        <f t="shared" si="8"/>
        <v>15973</v>
      </c>
      <c r="E62" s="5">
        <f t="shared" si="9"/>
        <v>1455812</v>
      </c>
    </row>
    <row r="63" spans="1:5" ht="15" customHeight="1" x14ac:dyDescent="0.2">
      <c r="A63" s="6" t="s">
        <v>11</v>
      </c>
      <c r="B63" s="7">
        <v>109331</v>
      </c>
      <c r="C63" s="7">
        <v>97738</v>
      </c>
      <c r="D63" s="5">
        <f t="shared" si="8"/>
        <v>11593</v>
      </c>
      <c r="E63" s="5">
        <f t="shared" si="9"/>
        <v>1467405</v>
      </c>
    </row>
    <row r="64" spans="1:5" ht="15" customHeight="1" x14ac:dyDescent="0.2">
      <c r="A64" s="6" t="s">
        <v>38</v>
      </c>
      <c r="B64" s="7">
        <v>105369</v>
      </c>
      <c r="C64" s="7">
        <v>98946</v>
      </c>
      <c r="D64" s="5">
        <f t="shared" si="8"/>
        <v>6423</v>
      </c>
      <c r="E64" s="5">
        <f t="shared" si="9"/>
        <v>1473828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1473828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1473828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1473828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1473828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1473828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1473828</v>
      </c>
    </row>
    <row r="71" spans="1:5" ht="15" hidden="1" customHeight="1" x14ac:dyDescent="0.2">
      <c r="A71" s="6" t="s">
        <v>26</v>
      </c>
      <c r="B71" s="7">
        <v>0</v>
      </c>
      <c r="C71" s="7">
        <v>0</v>
      </c>
      <c r="D71" s="5">
        <f t="shared" si="8"/>
        <v>0</v>
      </c>
      <c r="E71" s="5">
        <f t="shared" si="9"/>
        <v>1473828</v>
      </c>
    </row>
    <row r="72" spans="1:5" ht="15" customHeight="1" x14ac:dyDescent="0.2">
      <c r="A72" s="8" t="s">
        <v>34</v>
      </c>
      <c r="B72" s="9">
        <f>SUM(B60:B71)</f>
        <v>546458</v>
      </c>
      <c r="C72" s="9">
        <f>SUM(C60:C71)</f>
        <v>465091</v>
      </c>
      <c r="D72" s="10">
        <f>SUM(D60:D71)</f>
        <v>81367</v>
      </c>
      <c r="E72" s="10">
        <f>E71</f>
        <v>1473828</v>
      </c>
    </row>
    <row r="73" spans="1:5" x14ac:dyDescent="0.2">
      <c r="A73" s="11" t="s">
        <v>27</v>
      </c>
    </row>
    <row r="74" spans="1:5" x14ac:dyDescent="0.2">
      <c r="A74" s="12" t="s">
        <v>28</v>
      </c>
    </row>
    <row r="75" spans="1:5" ht="28.5" customHeight="1" x14ac:dyDescent="0.2">
      <c r="A75" s="19" t="s">
        <v>37</v>
      </c>
      <c r="B75" s="19"/>
      <c r="C75" s="19"/>
      <c r="D75" s="19"/>
      <c r="E75" s="19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8"/>
  <sheetViews>
    <sheetView showGridLines="0" zoomScaleNormal="100" workbookViewId="0">
      <pane ySplit="7" topLeftCell="A59" activePane="bottomLeft" state="frozen"/>
      <selection pane="bottomLeft" activeCell="C77" sqref="C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2" t="s">
        <v>31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16">
        <v>28027</v>
      </c>
      <c r="C8" s="3">
        <v>20261</v>
      </c>
      <c r="D8" s="4">
        <f t="shared" ref="D8:D19" si="0">B8-C8</f>
        <v>7766</v>
      </c>
      <c r="E8" s="5">
        <v>354099</v>
      </c>
    </row>
    <row r="9" spans="1:5" ht="15" customHeight="1" x14ac:dyDescent="0.2">
      <c r="A9" s="6" t="s">
        <v>9</v>
      </c>
      <c r="B9" s="7">
        <v>26437</v>
      </c>
      <c r="C9" s="7">
        <v>20879</v>
      </c>
      <c r="D9" s="5">
        <f t="shared" si="0"/>
        <v>5558</v>
      </c>
      <c r="E9" s="5">
        <f t="shared" ref="E9:E19" si="1">E8+D9</f>
        <v>359657</v>
      </c>
    </row>
    <row r="10" spans="1:5" ht="15" customHeight="1" x14ac:dyDescent="0.2">
      <c r="A10" s="6" t="s">
        <v>10</v>
      </c>
      <c r="B10" s="7">
        <v>22157</v>
      </c>
      <c r="C10" s="7">
        <v>23933</v>
      </c>
      <c r="D10" s="5">
        <f t="shared" si="0"/>
        <v>-1776</v>
      </c>
      <c r="E10" s="5">
        <f t="shared" si="1"/>
        <v>357881</v>
      </c>
    </row>
    <row r="11" spans="1:5" ht="15" customHeight="1" x14ac:dyDescent="0.2">
      <c r="A11" s="6" t="s">
        <v>11</v>
      </c>
      <c r="B11" s="7">
        <v>10832</v>
      </c>
      <c r="C11" s="7">
        <v>21400</v>
      </c>
      <c r="D11" s="5">
        <f t="shared" si="0"/>
        <v>-10568</v>
      </c>
      <c r="E11" s="5">
        <f t="shared" si="1"/>
        <v>347313</v>
      </c>
    </row>
    <row r="12" spans="1:5" ht="15" customHeight="1" x14ac:dyDescent="0.2">
      <c r="A12" s="6" t="s">
        <v>12</v>
      </c>
      <c r="B12" s="7">
        <v>17225</v>
      </c>
      <c r="C12" s="7">
        <v>19057</v>
      </c>
      <c r="D12" s="5">
        <f t="shared" si="0"/>
        <v>-1832</v>
      </c>
      <c r="E12" s="5">
        <f t="shared" si="1"/>
        <v>345481</v>
      </c>
    </row>
    <row r="13" spans="1:5" ht="15" customHeight="1" x14ac:dyDescent="0.2">
      <c r="A13" s="6" t="s">
        <v>13</v>
      </c>
      <c r="B13" s="7">
        <v>19718</v>
      </c>
      <c r="C13" s="7">
        <v>17967</v>
      </c>
      <c r="D13" s="5">
        <f t="shared" si="0"/>
        <v>1751</v>
      </c>
      <c r="E13" s="5">
        <f t="shared" si="1"/>
        <v>347232</v>
      </c>
    </row>
    <row r="14" spans="1:5" ht="15" customHeight="1" x14ac:dyDescent="0.2">
      <c r="A14" s="6" t="s">
        <v>14</v>
      </c>
      <c r="B14" s="7">
        <v>22580</v>
      </c>
      <c r="C14" s="7">
        <v>18340</v>
      </c>
      <c r="D14" s="5">
        <f t="shared" si="0"/>
        <v>4240</v>
      </c>
      <c r="E14" s="5">
        <f t="shared" si="1"/>
        <v>351472</v>
      </c>
    </row>
    <row r="15" spans="1:5" ht="15" customHeight="1" x14ac:dyDescent="0.2">
      <c r="A15" s="6" t="s">
        <v>15</v>
      </c>
      <c r="B15" s="7">
        <v>23752</v>
      </c>
      <c r="C15" s="7">
        <v>18780</v>
      </c>
      <c r="D15" s="5">
        <f t="shared" si="0"/>
        <v>4972</v>
      </c>
      <c r="E15" s="5">
        <f t="shared" si="1"/>
        <v>356444</v>
      </c>
    </row>
    <row r="16" spans="1:5" ht="15" customHeight="1" x14ac:dyDescent="0.2">
      <c r="A16" s="6" t="s">
        <v>16</v>
      </c>
      <c r="B16" s="7">
        <v>24976</v>
      </c>
      <c r="C16" s="7">
        <v>19736</v>
      </c>
      <c r="D16" s="5">
        <f t="shared" si="0"/>
        <v>5240</v>
      </c>
      <c r="E16" s="5">
        <f t="shared" si="1"/>
        <v>361684</v>
      </c>
    </row>
    <row r="17" spans="1:5" ht="15" customHeight="1" x14ac:dyDescent="0.2">
      <c r="A17" s="6" t="s">
        <v>17</v>
      </c>
      <c r="B17" s="7">
        <v>26639</v>
      </c>
      <c r="C17" s="7">
        <v>21772</v>
      </c>
      <c r="D17" s="5">
        <f t="shared" si="0"/>
        <v>4867</v>
      </c>
      <c r="E17" s="5">
        <f t="shared" si="1"/>
        <v>366551</v>
      </c>
    </row>
    <row r="18" spans="1:5" ht="15" customHeight="1" x14ac:dyDescent="0.2">
      <c r="A18" s="6" t="s">
        <v>18</v>
      </c>
      <c r="B18" s="7">
        <v>24534</v>
      </c>
      <c r="C18" s="7">
        <v>21775</v>
      </c>
      <c r="D18" s="5">
        <f t="shared" si="0"/>
        <v>2759</v>
      </c>
      <c r="E18" s="5">
        <f t="shared" si="1"/>
        <v>369310</v>
      </c>
    </row>
    <row r="19" spans="1:5" ht="15" customHeight="1" x14ac:dyDescent="0.2">
      <c r="A19" s="6" t="s">
        <v>19</v>
      </c>
      <c r="B19" s="7">
        <v>14157</v>
      </c>
      <c r="C19" s="7">
        <v>23203</v>
      </c>
      <c r="D19" s="5">
        <f t="shared" si="0"/>
        <v>-9046</v>
      </c>
      <c r="E19" s="5">
        <f t="shared" si="1"/>
        <v>360264</v>
      </c>
    </row>
    <row r="20" spans="1:5" ht="15" customHeight="1" x14ac:dyDescent="0.2">
      <c r="A20" s="8" t="s">
        <v>20</v>
      </c>
      <c r="B20" s="9">
        <f>SUM(B8:B19)</f>
        <v>261034</v>
      </c>
      <c r="C20" s="9">
        <f>SUM(C8:C19)</f>
        <v>247103</v>
      </c>
      <c r="D20" s="10">
        <f>SUM(D8:D19)</f>
        <v>13931</v>
      </c>
      <c r="E20" s="10">
        <f>E19</f>
        <v>360264</v>
      </c>
    </row>
    <row r="21" spans="1:5" ht="15" customHeight="1" x14ac:dyDescent="0.2">
      <c r="A21" s="2" t="s">
        <v>21</v>
      </c>
      <c r="B21" s="3">
        <v>31615</v>
      </c>
      <c r="C21" s="3">
        <v>22021</v>
      </c>
      <c r="D21" s="4">
        <f t="shared" ref="D21:D32" si="2">B21-C21</f>
        <v>9594</v>
      </c>
      <c r="E21" s="4">
        <f>E19+D21</f>
        <v>369858</v>
      </c>
    </row>
    <row r="22" spans="1:5" ht="15" customHeight="1" x14ac:dyDescent="0.2">
      <c r="A22" s="6" t="s">
        <v>9</v>
      </c>
      <c r="B22" s="7">
        <v>32683</v>
      </c>
      <c r="C22" s="7">
        <v>23766</v>
      </c>
      <c r="D22" s="5">
        <f t="shared" si="2"/>
        <v>8917</v>
      </c>
      <c r="E22" s="5">
        <f t="shared" ref="E22:E32" si="3">E21+D22</f>
        <v>378775</v>
      </c>
    </row>
    <row r="23" spans="1:5" ht="15" customHeight="1" x14ac:dyDescent="0.2">
      <c r="A23" s="6" t="s">
        <v>10</v>
      </c>
      <c r="B23" s="7">
        <v>30705</v>
      </c>
      <c r="C23" s="7">
        <v>26915</v>
      </c>
      <c r="D23" s="5">
        <f t="shared" si="2"/>
        <v>3790</v>
      </c>
      <c r="E23" s="5">
        <f t="shared" si="3"/>
        <v>382565</v>
      </c>
    </row>
    <row r="24" spans="1:5" ht="15" customHeight="1" x14ac:dyDescent="0.2">
      <c r="A24" s="6" t="s">
        <v>11</v>
      </c>
      <c r="B24" s="7">
        <v>27749</v>
      </c>
      <c r="C24" s="7">
        <v>23262</v>
      </c>
      <c r="D24" s="5">
        <f t="shared" si="2"/>
        <v>4487</v>
      </c>
      <c r="E24" s="5">
        <f t="shared" si="3"/>
        <v>387052</v>
      </c>
    </row>
    <row r="25" spans="1:5" ht="15" customHeight="1" x14ac:dyDescent="0.2">
      <c r="A25" s="6" t="s">
        <v>12</v>
      </c>
      <c r="B25" s="7">
        <v>27974</v>
      </c>
      <c r="C25" s="7">
        <v>25899</v>
      </c>
      <c r="D25" s="5">
        <f t="shared" si="2"/>
        <v>2075</v>
      </c>
      <c r="E25" s="5">
        <f t="shared" si="3"/>
        <v>389127</v>
      </c>
    </row>
    <row r="26" spans="1:5" ht="15" customHeight="1" x14ac:dyDescent="0.2">
      <c r="A26" s="6" t="s">
        <v>13</v>
      </c>
      <c r="B26" s="7">
        <v>27025</v>
      </c>
      <c r="C26" s="7">
        <v>25943</v>
      </c>
      <c r="D26" s="5">
        <f t="shared" si="2"/>
        <v>1082</v>
      </c>
      <c r="E26" s="5">
        <f t="shared" si="3"/>
        <v>390209</v>
      </c>
    </row>
    <row r="27" spans="1:5" ht="15" customHeight="1" x14ac:dyDescent="0.2">
      <c r="A27" s="6" t="s">
        <v>14</v>
      </c>
      <c r="B27" s="7">
        <v>29501</v>
      </c>
      <c r="C27" s="7">
        <v>25359</v>
      </c>
      <c r="D27" s="5">
        <f t="shared" si="2"/>
        <v>4142</v>
      </c>
      <c r="E27" s="5">
        <f t="shared" si="3"/>
        <v>394351</v>
      </c>
    </row>
    <row r="28" spans="1:5" ht="15" customHeight="1" x14ac:dyDescent="0.2">
      <c r="A28" s="6" t="s">
        <v>15</v>
      </c>
      <c r="B28" s="7">
        <v>30314</v>
      </c>
      <c r="C28" s="7">
        <v>26289</v>
      </c>
      <c r="D28" s="5">
        <f t="shared" si="2"/>
        <v>4025</v>
      </c>
      <c r="E28" s="5">
        <f t="shared" si="3"/>
        <v>398376</v>
      </c>
    </row>
    <row r="29" spans="1:5" ht="15" customHeight="1" x14ac:dyDescent="0.2">
      <c r="A29" s="6" t="s">
        <v>16</v>
      </c>
      <c r="B29" s="7">
        <v>29283</v>
      </c>
      <c r="C29" s="7">
        <v>26900</v>
      </c>
      <c r="D29" s="5">
        <f t="shared" si="2"/>
        <v>2383</v>
      </c>
      <c r="E29" s="5">
        <f t="shared" si="3"/>
        <v>400759</v>
      </c>
    </row>
    <row r="30" spans="1:5" ht="15" customHeight="1" x14ac:dyDescent="0.2">
      <c r="A30" s="6" t="s">
        <v>17</v>
      </c>
      <c r="B30" s="7">
        <v>27928</v>
      </c>
      <c r="C30" s="7">
        <v>26209</v>
      </c>
      <c r="D30" s="5">
        <f t="shared" si="2"/>
        <v>1719</v>
      </c>
      <c r="E30" s="5">
        <f t="shared" si="3"/>
        <v>402478</v>
      </c>
    </row>
    <row r="31" spans="1:5" ht="15" customHeight="1" x14ac:dyDescent="0.2">
      <c r="A31" s="6" t="s">
        <v>18</v>
      </c>
      <c r="B31" s="7">
        <v>26441</v>
      </c>
      <c r="C31" s="7">
        <v>26503</v>
      </c>
      <c r="D31" s="5">
        <f t="shared" si="2"/>
        <v>-62</v>
      </c>
      <c r="E31" s="5">
        <f t="shared" si="3"/>
        <v>402416</v>
      </c>
    </row>
    <row r="32" spans="1:5" ht="15" customHeight="1" x14ac:dyDescent="0.2">
      <c r="A32" s="6" t="s">
        <v>19</v>
      </c>
      <c r="B32" s="7">
        <v>16804</v>
      </c>
      <c r="C32" s="7">
        <v>28697</v>
      </c>
      <c r="D32" s="5">
        <f t="shared" si="2"/>
        <v>-11893</v>
      </c>
      <c r="E32" s="5">
        <f t="shared" si="3"/>
        <v>390523</v>
      </c>
    </row>
    <row r="33" spans="1:5" ht="15" customHeight="1" x14ac:dyDescent="0.2">
      <c r="A33" s="8" t="s">
        <v>22</v>
      </c>
      <c r="B33" s="9">
        <f>SUM(B21:B32)</f>
        <v>338022</v>
      </c>
      <c r="C33" s="9">
        <f>SUM(C21:C32)</f>
        <v>307763</v>
      </c>
      <c r="D33" s="10">
        <f>SUM(D21:D32)</f>
        <v>30259</v>
      </c>
      <c r="E33" s="10">
        <f>E32</f>
        <v>390523</v>
      </c>
    </row>
    <row r="34" spans="1:5" ht="15" customHeight="1" x14ac:dyDescent="0.2">
      <c r="A34" s="2" t="s">
        <v>23</v>
      </c>
      <c r="B34" s="3">
        <v>33808</v>
      </c>
      <c r="C34" s="3">
        <v>26761</v>
      </c>
      <c r="D34" s="4">
        <f t="shared" ref="D34:D45" si="4">B34-C34</f>
        <v>7047</v>
      </c>
      <c r="E34" s="4">
        <f>E32+D34</f>
        <v>397570</v>
      </c>
    </row>
    <row r="35" spans="1:5" ht="15" customHeight="1" x14ac:dyDescent="0.2">
      <c r="A35" s="6" t="s">
        <v>9</v>
      </c>
      <c r="B35" s="7">
        <v>34924</v>
      </c>
      <c r="C35" s="7">
        <v>28564</v>
      </c>
      <c r="D35" s="5">
        <f t="shared" si="4"/>
        <v>6360</v>
      </c>
      <c r="E35" s="5">
        <f t="shared" ref="E35:E45" si="5">E34+D35</f>
        <v>403930</v>
      </c>
    </row>
    <row r="36" spans="1:5" ht="15" customHeight="1" x14ac:dyDescent="0.2">
      <c r="A36" s="6" t="s">
        <v>10</v>
      </c>
      <c r="B36" s="7">
        <v>33825</v>
      </c>
      <c r="C36" s="7">
        <v>30799</v>
      </c>
      <c r="D36" s="5">
        <f t="shared" si="4"/>
        <v>3026</v>
      </c>
      <c r="E36" s="5">
        <f t="shared" si="5"/>
        <v>406956</v>
      </c>
    </row>
    <row r="37" spans="1:5" ht="15" customHeight="1" x14ac:dyDescent="0.2">
      <c r="A37" s="6" t="s">
        <v>11</v>
      </c>
      <c r="B37" s="7">
        <v>30521</v>
      </c>
      <c r="C37" s="7">
        <v>26529</v>
      </c>
      <c r="D37" s="5">
        <f t="shared" si="4"/>
        <v>3992</v>
      </c>
      <c r="E37" s="5">
        <f t="shared" si="5"/>
        <v>410948</v>
      </c>
    </row>
    <row r="38" spans="1:5" ht="15" customHeight="1" x14ac:dyDescent="0.2">
      <c r="A38" s="6" t="s">
        <v>12</v>
      </c>
      <c r="B38" s="17">
        <v>32890</v>
      </c>
      <c r="C38" s="7">
        <v>28701</v>
      </c>
      <c r="D38" s="5">
        <f t="shared" si="4"/>
        <v>4189</v>
      </c>
      <c r="E38" s="5">
        <f t="shared" si="5"/>
        <v>415137</v>
      </c>
    </row>
    <row r="39" spans="1:5" ht="15" customHeight="1" x14ac:dyDescent="0.2">
      <c r="A39" s="6" t="s">
        <v>13</v>
      </c>
      <c r="B39" s="7">
        <v>30443</v>
      </c>
      <c r="C39" s="7">
        <v>28929</v>
      </c>
      <c r="D39" s="5">
        <f t="shared" si="4"/>
        <v>1514</v>
      </c>
      <c r="E39" s="5">
        <f t="shared" si="5"/>
        <v>416651</v>
      </c>
    </row>
    <row r="40" spans="1:5" ht="15" customHeight="1" x14ac:dyDescent="0.2">
      <c r="A40" s="6" t="s">
        <v>14</v>
      </c>
      <c r="B40" s="7">
        <v>31332</v>
      </c>
      <c r="C40" s="7">
        <v>28071</v>
      </c>
      <c r="D40" s="5">
        <f t="shared" si="4"/>
        <v>3261</v>
      </c>
      <c r="E40" s="5">
        <f t="shared" si="5"/>
        <v>419912</v>
      </c>
    </row>
    <row r="41" spans="1:5" ht="15" customHeight="1" x14ac:dyDescent="0.2">
      <c r="A41" s="6" t="s">
        <v>15</v>
      </c>
      <c r="B41" s="7">
        <v>32709</v>
      </c>
      <c r="C41" s="7">
        <v>30188</v>
      </c>
      <c r="D41" s="5">
        <f t="shared" si="4"/>
        <v>2521</v>
      </c>
      <c r="E41" s="5">
        <f t="shared" si="5"/>
        <v>422433</v>
      </c>
    </row>
    <row r="42" spans="1:5" ht="15" customHeight="1" x14ac:dyDescent="0.2">
      <c r="A42" s="6" t="s">
        <v>16</v>
      </c>
      <c r="B42" s="7">
        <v>31293</v>
      </c>
      <c r="C42" s="7">
        <v>27671</v>
      </c>
      <c r="D42" s="5">
        <f t="shared" si="4"/>
        <v>3622</v>
      </c>
      <c r="E42" s="5">
        <f t="shared" si="5"/>
        <v>426055</v>
      </c>
    </row>
    <row r="43" spans="1:5" ht="15" customHeight="1" x14ac:dyDescent="0.2">
      <c r="A43" s="6" t="s">
        <v>17</v>
      </c>
      <c r="B43" s="7">
        <v>28850</v>
      </c>
      <c r="C43" s="7">
        <v>27488</v>
      </c>
      <c r="D43" s="5">
        <f t="shared" si="4"/>
        <v>1362</v>
      </c>
      <c r="E43" s="5">
        <f t="shared" si="5"/>
        <v>427417</v>
      </c>
    </row>
    <row r="44" spans="1:5" ht="15" customHeight="1" x14ac:dyDescent="0.2">
      <c r="A44" s="6" t="s">
        <v>18</v>
      </c>
      <c r="B44" s="7">
        <v>25057</v>
      </c>
      <c r="C44" s="7">
        <v>28358</v>
      </c>
      <c r="D44" s="5">
        <f t="shared" si="4"/>
        <v>-3301</v>
      </c>
      <c r="E44" s="5">
        <f t="shared" si="5"/>
        <v>424116</v>
      </c>
    </row>
    <row r="45" spans="1:5" ht="15" customHeight="1" x14ac:dyDescent="0.2">
      <c r="A45" s="6" t="s">
        <v>19</v>
      </c>
      <c r="B45" s="7">
        <v>16380</v>
      </c>
      <c r="C45" s="7">
        <v>30291</v>
      </c>
      <c r="D45" s="5">
        <f t="shared" si="4"/>
        <v>-13911</v>
      </c>
      <c r="E45" s="5">
        <f t="shared" si="5"/>
        <v>410205</v>
      </c>
    </row>
    <row r="46" spans="1:5" ht="15" customHeight="1" x14ac:dyDescent="0.2">
      <c r="A46" s="8" t="s">
        <v>24</v>
      </c>
      <c r="B46" s="9">
        <f>SUM(B34:B45)</f>
        <v>362032</v>
      </c>
      <c r="C46" s="9">
        <f>SUM(C34:C45)</f>
        <v>342350</v>
      </c>
      <c r="D46" s="10">
        <f>SUM(D34:D45)</f>
        <v>19682</v>
      </c>
      <c r="E46" s="10">
        <f>E45</f>
        <v>410205</v>
      </c>
    </row>
    <row r="47" spans="1:5" ht="15" customHeight="1" x14ac:dyDescent="0.2">
      <c r="A47" s="2" t="s">
        <v>25</v>
      </c>
      <c r="B47" s="3">
        <v>37097</v>
      </c>
      <c r="C47" s="3">
        <v>27495</v>
      </c>
      <c r="D47" s="4">
        <f t="shared" ref="D47:D58" si="6">B47-C47</f>
        <v>9602</v>
      </c>
      <c r="E47" s="4">
        <f>E45+D47</f>
        <v>419807</v>
      </c>
    </row>
    <row r="48" spans="1:5" ht="15" customHeight="1" x14ac:dyDescent="0.2">
      <c r="A48" s="6" t="s">
        <v>9</v>
      </c>
      <c r="B48" s="7">
        <v>32008</v>
      </c>
      <c r="C48" s="7">
        <v>28929</v>
      </c>
      <c r="D48" s="5">
        <f t="shared" si="6"/>
        <v>3079</v>
      </c>
      <c r="E48" s="5">
        <f t="shared" ref="E48:E58" si="7">E47+D48</f>
        <v>422886</v>
      </c>
    </row>
    <row r="49" spans="1:5" ht="17.25" customHeight="1" x14ac:dyDescent="0.2">
      <c r="A49" s="6" t="s">
        <v>10</v>
      </c>
      <c r="B49" s="7">
        <v>36006</v>
      </c>
      <c r="C49" s="7">
        <v>33553</v>
      </c>
      <c r="D49" s="5">
        <f t="shared" si="6"/>
        <v>2453</v>
      </c>
      <c r="E49" s="5">
        <f t="shared" si="7"/>
        <v>425339</v>
      </c>
    </row>
    <row r="50" spans="1:5" ht="15" customHeight="1" x14ac:dyDescent="0.2">
      <c r="A50" s="6" t="s">
        <v>11</v>
      </c>
      <c r="B50" s="7">
        <v>29822</v>
      </c>
      <c r="C50" s="7">
        <v>25911</v>
      </c>
      <c r="D50" s="5">
        <f t="shared" si="6"/>
        <v>3911</v>
      </c>
      <c r="E50" s="5">
        <f t="shared" si="7"/>
        <v>429250</v>
      </c>
    </row>
    <row r="51" spans="1:5" ht="15.75" customHeight="1" x14ac:dyDescent="0.2">
      <c r="A51" s="6" t="s">
        <v>12</v>
      </c>
      <c r="B51" s="17">
        <v>32442</v>
      </c>
      <c r="C51" s="7">
        <v>30074</v>
      </c>
      <c r="D51" s="5">
        <f t="shared" si="6"/>
        <v>2368</v>
      </c>
      <c r="E51" s="5">
        <f t="shared" si="7"/>
        <v>431618</v>
      </c>
    </row>
    <row r="52" spans="1:5" ht="15" customHeight="1" x14ac:dyDescent="0.2">
      <c r="A52" s="6" t="s">
        <v>13</v>
      </c>
      <c r="B52" s="7">
        <v>30401</v>
      </c>
      <c r="C52" s="7">
        <v>30716</v>
      </c>
      <c r="D52" s="5">
        <f t="shared" si="6"/>
        <v>-315</v>
      </c>
      <c r="E52" s="5">
        <f t="shared" si="7"/>
        <v>431303</v>
      </c>
    </row>
    <row r="53" spans="1:5" ht="15" customHeight="1" x14ac:dyDescent="0.2">
      <c r="A53" s="6" t="s">
        <v>14</v>
      </c>
      <c r="B53" s="7">
        <v>29952</v>
      </c>
      <c r="C53" s="7">
        <v>28349</v>
      </c>
      <c r="D53" s="5">
        <f t="shared" si="6"/>
        <v>1603</v>
      </c>
      <c r="E53" s="5">
        <f t="shared" si="7"/>
        <v>432906</v>
      </c>
    </row>
    <row r="54" spans="1:5" ht="15" customHeight="1" x14ac:dyDescent="0.2">
      <c r="A54" s="6" t="s">
        <v>15</v>
      </c>
      <c r="B54" s="7">
        <v>33446</v>
      </c>
      <c r="C54" s="7">
        <v>30795</v>
      </c>
      <c r="D54" s="5">
        <f t="shared" si="6"/>
        <v>2651</v>
      </c>
      <c r="E54" s="5">
        <f t="shared" si="7"/>
        <v>435557</v>
      </c>
    </row>
    <row r="55" spans="1:5" ht="15" customHeight="1" x14ac:dyDescent="0.2">
      <c r="A55" s="6" t="s">
        <v>16</v>
      </c>
      <c r="B55" s="7">
        <v>28688</v>
      </c>
      <c r="C55" s="7">
        <v>27627</v>
      </c>
      <c r="D55" s="5">
        <f t="shared" si="6"/>
        <v>1061</v>
      </c>
      <c r="E55" s="5">
        <f t="shared" si="7"/>
        <v>436618</v>
      </c>
    </row>
    <row r="56" spans="1:5" ht="15" customHeight="1" x14ac:dyDescent="0.2">
      <c r="A56" s="6" t="s">
        <v>17</v>
      </c>
      <c r="B56" s="7">
        <v>29635</v>
      </c>
      <c r="C56" s="7">
        <v>27757</v>
      </c>
      <c r="D56" s="5">
        <f t="shared" si="6"/>
        <v>1878</v>
      </c>
      <c r="E56" s="5">
        <f t="shared" si="7"/>
        <v>438496</v>
      </c>
    </row>
    <row r="57" spans="1:5" ht="15" customHeight="1" x14ac:dyDescent="0.2">
      <c r="A57" s="6" t="s">
        <v>18</v>
      </c>
      <c r="B57" s="7">
        <v>26463</v>
      </c>
      <c r="C57" s="7">
        <v>29214</v>
      </c>
      <c r="D57" s="5">
        <f t="shared" si="6"/>
        <v>-2751</v>
      </c>
      <c r="E57" s="5">
        <f t="shared" si="7"/>
        <v>435745</v>
      </c>
    </row>
    <row r="58" spans="1:5" ht="15" customHeight="1" x14ac:dyDescent="0.2">
      <c r="A58" s="6" t="s">
        <v>19</v>
      </c>
      <c r="B58" s="7">
        <v>15956</v>
      </c>
      <c r="C58" s="7">
        <v>28592</v>
      </c>
      <c r="D58" s="5">
        <f t="shared" si="6"/>
        <v>-12636</v>
      </c>
      <c r="E58" s="5">
        <f t="shared" si="7"/>
        <v>423109</v>
      </c>
    </row>
    <row r="59" spans="1:5" ht="15" customHeight="1" x14ac:dyDescent="0.2">
      <c r="A59" s="8" t="s">
        <v>35</v>
      </c>
      <c r="B59" s="9">
        <f>SUM(B47:B58)</f>
        <v>361916</v>
      </c>
      <c r="C59" s="9">
        <f>SUM(C47:C58)</f>
        <v>349012</v>
      </c>
      <c r="D59" s="10">
        <f>SUM(D47:D58)</f>
        <v>12904</v>
      </c>
      <c r="E59" s="10">
        <f>E58</f>
        <v>423109</v>
      </c>
    </row>
    <row r="60" spans="1:5" ht="15" customHeight="1" x14ac:dyDescent="0.2">
      <c r="A60" s="2" t="s">
        <v>36</v>
      </c>
      <c r="B60" s="3">
        <v>37212</v>
      </c>
      <c r="C60" s="3">
        <v>28334</v>
      </c>
      <c r="D60" s="4">
        <f t="shared" ref="D60:D71" si="8">B60-C60</f>
        <v>8878</v>
      </c>
      <c r="E60" s="4">
        <f>E58+D60</f>
        <v>431987</v>
      </c>
    </row>
    <row r="61" spans="1:5" ht="15" customHeight="1" x14ac:dyDescent="0.2">
      <c r="A61" s="6" t="s">
        <v>9</v>
      </c>
      <c r="B61" s="7">
        <v>36471</v>
      </c>
      <c r="C61" s="7">
        <v>30807</v>
      </c>
      <c r="D61" s="5">
        <f t="shared" si="8"/>
        <v>5664</v>
      </c>
      <c r="E61" s="5">
        <f t="shared" ref="E61:E71" si="9">E60+D61</f>
        <v>437651</v>
      </c>
    </row>
    <row r="62" spans="1:5" ht="17.25" customHeight="1" x14ac:dyDescent="0.2">
      <c r="A62" s="6" t="s">
        <v>10</v>
      </c>
      <c r="B62" s="7">
        <v>35442</v>
      </c>
      <c r="C62" s="7">
        <v>31365</v>
      </c>
      <c r="D62" s="5">
        <f t="shared" si="8"/>
        <v>4077</v>
      </c>
      <c r="E62" s="5">
        <f t="shared" si="9"/>
        <v>441728</v>
      </c>
    </row>
    <row r="63" spans="1:5" ht="15" customHeight="1" x14ac:dyDescent="0.2">
      <c r="A63" s="6" t="s">
        <v>11</v>
      </c>
      <c r="B63" s="7">
        <v>36579</v>
      </c>
      <c r="C63" s="7">
        <v>30849</v>
      </c>
      <c r="D63" s="5">
        <f t="shared" si="8"/>
        <v>5730</v>
      </c>
      <c r="E63" s="5">
        <f t="shared" si="9"/>
        <v>447458</v>
      </c>
    </row>
    <row r="64" spans="1:5" ht="15.75" customHeight="1" x14ac:dyDescent="0.2">
      <c r="A64" s="6" t="s">
        <v>38</v>
      </c>
      <c r="B64" s="17">
        <v>30413</v>
      </c>
      <c r="C64" s="7">
        <v>29398</v>
      </c>
      <c r="D64" s="5">
        <f t="shared" si="8"/>
        <v>1015</v>
      </c>
      <c r="E64" s="5">
        <f t="shared" si="9"/>
        <v>448473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448473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448473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448473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448473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448473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448473</v>
      </c>
    </row>
    <row r="71" spans="1:5" ht="15" hidden="1" customHeight="1" x14ac:dyDescent="0.2">
      <c r="A71" s="6" t="s">
        <v>26</v>
      </c>
      <c r="B71" s="7">
        <v>0</v>
      </c>
      <c r="C71" s="7">
        <v>0</v>
      </c>
      <c r="D71" s="5">
        <f t="shared" si="8"/>
        <v>0</v>
      </c>
      <c r="E71" s="5">
        <f t="shared" si="9"/>
        <v>448473</v>
      </c>
    </row>
    <row r="72" spans="1:5" ht="15" customHeight="1" x14ac:dyDescent="0.2">
      <c r="A72" s="8" t="s">
        <v>34</v>
      </c>
      <c r="B72" s="9">
        <f>SUM(B60:B71)</f>
        <v>176117</v>
      </c>
      <c r="C72" s="9">
        <f>SUM(C60:C71)</f>
        <v>150753</v>
      </c>
      <c r="D72" s="10">
        <f>SUM(D60:D71)</f>
        <v>25364</v>
      </c>
      <c r="E72" s="10">
        <f>E71</f>
        <v>448473</v>
      </c>
    </row>
    <row r="73" spans="1:5" x14ac:dyDescent="0.2">
      <c r="A73" s="11" t="s">
        <v>27</v>
      </c>
    </row>
    <row r="74" spans="1:5" x14ac:dyDescent="0.2">
      <c r="A74" s="12" t="s">
        <v>28</v>
      </c>
    </row>
    <row r="75" spans="1:5" ht="25.5" customHeight="1" x14ac:dyDescent="0.2">
      <c r="A75" s="19" t="s">
        <v>37</v>
      </c>
      <c r="B75" s="19"/>
      <c r="C75" s="19"/>
      <c r="D75" s="19"/>
      <c r="E75" s="19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8"/>
  <sheetViews>
    <sheetView showGridLines="0" tabSelected="1" zoomScaleNormal="100" workbookViewId="0">
      <pane ySplit="7" topLeftCell="A58" activePane="bottomLeft" state="frozen"/>
      <selection pane="bottomLeft" activeCell="D80" sqref="D80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2" t="s">
        <v>32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3">
        <v>13780</v>
      </c>
      <c r="C8" s="3">
        <v>10632</v>
      </c>
      <c r="D8" s="4">
        <f t="shared" ref="D8:D19" si="0">B8-C8</f>
        <v>3148</v>
      </c>
      <c r="E8" s="5">
        <v>171951</v>
      </c>
    </row>
    <row r="9" spans="1:5" ht="15" customHeight="1" x14ac:dyDescent="0.2">
      <c r="A9" s="6" t="s">
        <v>9</v>
      </c>
      <c r="B9" s="7">
        <v>12575</v>
      </c>
      <c r="C9" s="7">
        <v>10341</v>
      </c>
      <c r="D9" s="5">
        <f t="shared" si="0"/>
        <v>2234</v>
      </c>
      <c r="E9" s="5">
        <f t="shared" ref="E9:E19" si="1">E8+D9</f>
        <v>174185</v>
      </c>
    </row>
    <row r="10" spans="1:5" ht="15" customHeight="1" x14ac:dyDescent="0.2">
      <c r="A10" s="6" t="s">
        <v>10</v>
      </c>
      <c r="B10" s="7">
        <v>12035</v>
      </c>
      <c r="C10" s="7">
        <v>12858</v>
      </c>
      <c r="D10" s="5">
        <f t="shared" si="0"/>
        <v>-823</v>
      </c>
      <c r="E10" s="5">
        <f t="shared" si="1"/>
        <v>173362</v>
      </c>
    </row>
    <row r="11" spans="1:5" ht="15" customHeight="1" x14ac:dyDescent="0.2">
      <c r="A11" s="6" t="s">
        <v>11</v>
      </c>
      <c r="B11" s="7">
        <v>7765</v>
      </c>
      <c r="C11" s="7">
        <v>10694</v>
      </c>
      <c r="D11" s="5">
        <f t="shared" si="0"/>
        <v>-2929</v>
      </c>
      <c r="E11" s="5">
        <f t="shared" si="1"/>
        <v>170433</v>
      </c>
    </row>
    <row r="12" spans="1:5" ht="15" customHeight="1" x14ac:dyDescent="0.2">
      <c r="A12" s="6" t="s">
        <v>12</v>
      </c>
      <c r="B12" s="7">
        <v>10807</v>
      </c>
      <c r="C12" s="7">
        <v>10480</v>
      </c>
      <c r="D12" s="5">
        <f t="shared" si="0"/>
        <v>327</v>
      </c>
      <c r="E12" s="5">
        <f t="shared" si="1"/>
        <v>170760</v>
      </c>
    </row>
    <row r="13" spans="1:5" ht="15" customHeight="1" x14ac:dyDescent="0.2">
      <c r="A13" s="6" t="s">
        <v>13</v>
      </c>
      <c r="B13" s="7">
        <v>13415</v>
      </c>
      <c r="C13" s="7">
        <v>10337</v>
      </c>
      <c r="D13" s="5">
        <f t="shared" si="0"/>
        <v>3078</v>
      </c>
      <c r="E13" s="5">
        <f t="shared" si="1"/>
        <v>173838</v>
      </c>
    </row>
    <row r="14" spans="1:5" ht="15" customHeight="1" x14ac:dyDescent="0.2">
      <c r="A14" s="6" t="s">
        <v>14</v>
      </c>
      <c r="B14" s="7">
        <v>13829</v>
      </c>
      <c r="C14" s="7">
        <v>10643</v>
      </c>
      <c r="D14" s="5">
        <f t="shared" si="0"/>
        <v>3186</v>
      </c>
      <c r="E14" s="5">
        <f t="shared" si="1"/>
        <v>177024</v>
      </c>
    </row>
    <row r="15" spans="1:5" ht="15" customHeight="1" x14ac:dyDescent="0.2">
      <c r="A15" s="6" t="s">
        <v>15</v>
      </c>
      <c r="B15" s="7">
        <v>15107</v>
      </c>
      <c r="C15" s="7">
        <v>10948</v>
      </c>
      <c r="D15" s="5">
        <f t="shared" si="0"/>
        <v>4159</v>
      </c>
      <c r="E15" s="5">
        <f t="shared" si="1"/>
        <v>181183</v>
      </c>
    </row>
    <row r="16" spans="1:5" ht="15" customHeight="1" x14ac:dyDescent="0.2">
      <c r="A16" s="6" t="s">
        <v>16</v>
      </c>
      <c r="B16" s="7">
        <v>15034</v>
      </c>
      <c r="C16" s="7">
        <v>11753</v>
      </c>
      <c r="D16" s="5">
        <f t="shared" si="0"/>
        <v>3281</v>
      </c>
      <c r="E16" s="5">
        <f t="shared" si="1"/>
        <v>184464</v>
      </c>
    </row>
    <row r="17" spans="1:5" ht="15" customHeight="1" x14ac:dyDescent="0.2">
      <c r="A17" s="6" t="s">
        <v>17</v>
      </c>
      <c r="B17" s="7">
        <v>14533</v>
      </c>
      <c r="C17" s="7">
        <v>12910</v>
      </c>
      <c r="D17" s="5">
        <f t="shared" si="0"/>
        <v>1623</v>
      </c>
      <c r="E17" s="5">
        <f t="shared" si="1"/>
        <v>186087</v>
      </c>
    </row>
    <row r="18" spans="1:5" ht="15" customHeight="1" x14ac:dyDescent="0.2">
      <c r="A18" s="6" t="s">
        <v>18</v>
      </c>
      <c r="B18" s="7">
        <v>12731</v>
      </c>
      <c r="C18" s="7">
        <v>12396</v>
      </c>
      <c r="D18" s="5">
        <f t="shared" si="0"/>
        <v>335</v>
      </c>
      <c r="E18" s="5">
        <f t="shared" si="1"/>
        <v>186422</v>
      </c>
    </row>
    <row r="19" spans="1:5" ht="15" customHeight="1" x14ac:dyDescent="0.2">
      <c r="A19" s="6" t="s">
        <v>19</v>
      </c>
      <c r="B19" s="7">
        <v>8060</v>
      </c>
      <c r="C19" s="7">
        <v>15784</v>
      </c>
      <c r="D19" s="5">
        <f t="shared" si="0"/>
        <v>-7724</v>
      </c>
      <c r="E19" s="5">
        <f t="shared" si="1"/>
        <v>178698</v>
      </c>
    </row>
    <row r="20" spans="1:5" ht="15" customHeight="1" x14ac:dyDescent="0.2">
      <c r="A20" s="8" t="s">
        <v>20</v>
      </c>
      <c r="B20" s="9">
        <f>SUM(B8:B19)</f>
        <v>149671</v>
      </c>
      <c r="C20" s="9">
        <f>SUM(C8:C19)</f>
        <v>139776</v>
      </c>
      <c r="D20" s="10">
        <f>SUM(D8:D19)</f>
        <v>9895</v>
      </c>
      <c r="E20" s="10">
        <f>E19</f>
        <v>178698</v>
      </c>
    </row>
    <row r="21" spans="1:5" ht="15" customHeight="1" x14ac:dyDescent="0.2">
      <c r="A21" s="2" t="s">
        <v>21</v>
      </c>
      <c r="B21" s="3">
        <v>16042</v>
      </c>
      <c r="C21" s="3">
        <v>10867</v>
      </c>
      <c r="D21" s="4">
        <f t="shared" ref="D21:D32" si="2">B21-C21</f>
        <v>5175</v>
      </c>
      <c r="E21" s="4">
        <f>E19+D21</f>
        <v>183873</v>
      </c>
    </row>
    <row r="22" spans="1:5" ht="15" customHeight="1" x14ac:dyDescent="0.2">
      <c r="A22" s="6" t="s">
        <v>9</v>
      </c>
      <c r="B22" s="7">
        <v>15318</v>
      </c>
      <c r="C22" s="7">
        <v>11721</v>
      </c>
      <c r="D22" s="5">
        <f t="shared" si="2"/>
        <v>3597</v>
      </c>
      <c r="E22" s="5">
        <f t="shared" ref="E22:E32" si="3">E21+D22</f>
        <v>187470</v>
      </c>
    </row>
    <row r="23" spans="1:5" ht="15" customHeight="1" x14ac:dyDescent="0.2">
      <c r="A23" s="6" t="s">
        <v>10</v>
      </c>
      <c r="B23" s="7">
        <v>14551</v>
      </c>
      <c r="C23" s="7">
        <v>12555</v>
      </c>
      <c r="D23" s="5">
        <f t="shared" si="2"/>
        <v>1996</v>
      </c>
      <c r="E23" s="5">
        <f t="shared" si="3"/>
        <v>189466</v>
      </c>
    </row>
    <row r="24" spans="1:5" ht="15" customHeight="1" x14ac:dyDescent="0.2">
      <c r="A24" s="6" t="s">
        <v>11</v>
      </c>
      <c r="B24" s="7">
        <v>15878</v>
      </c>
      <c r="C24" s="7">
        <v>10495</v>
      </c>
      <c r="D24" s="5">
        <f t="shared" si="2"/>
        <v>5383</v>
      </c>
      <c r="E24" s="5">
        <f t="shared" si="3"/>
        <v>194849</v>
      </c>
    </row>
    <row r="25" spans="1:5" ht="15" customHeight="1" x14ac:dyDescent="0.2">
      <c r="A25" s="6" t="s">
        <v>12</v>
      </c>
      <c r="B25" s="7">
        <v>16944</v>
      </c>
      <c r="C25" s="7">
        <v>13016</v>
      </c>
      <c r="D25" s="5">
        <f t="shared" si="2"/>
        <v>3928</v>
      </c>
      <c r="E25" s="5">
        <f t="shared" si="3"/>
        <v>198777</v>
      </c>
    </row>
    <row r="26" spans="1:5" ht="15" customHeight="1" x14ac:dyDescent="0.2">
      <c r="A26" s="6" t="s">
        <v>13</v>
      </c>
      <c r="B26" s="7">
        <v>16824</v>
      </c>
      <c r="C26" s="7">
        <v>12342</v>
      </c>
      <c r="D26" s="5">
        <f t="shared" si="2"/>
        <v>4482</v>
      </c>
      <c r="E26" s="5">
        <f t="shared" si="3"/>
        <v>203259</v>
      </c>
    </row>
    <row r="27" spans="1:5" ht="15" customHeight="1" x14ac:dyDescent="0.2">
      <c r="A27" s="6" t="s">
        <v>14</v>
      </c>
      <c r="B27" s="7">
        <v>17890</v>
      </c>
      <c r="C27" s="7">
        <v>13919</v>
      </c>
      <c r="D27" s="5">
        <f t="shared" si="2"/>
        <v>3971</v>
      </c>
      <c r="E27" s="5">
        <f t="shared" si="3"/>
        <v>207230</v>
      </c>
    </row>
    <row r="28" spans="1:5" ht="15" customHeight="1" x14ac:dyDescent="0.2">
      <c r="A28" s="6" t="s">
        <v>15</v>
      </c>
      <c r="B28" s="7">
        <v>18172</v>
      </c>
      <c r="C28" s="7">
        <v>14252</v>
      </c>
      <c r="D28" s="5">
        <f t="shared" si="2"/>
        <v>3920</v>
      </c>
      <c r="E28" s="5">
        <f t="shared" si="3"/>
        <v>211150</v>
      </c>
    </row>
    <row r="29" spans="1:5" ht="15" customHeight="1" x14ac:dyDescent="0.2">
      <c r="A29" s="6" t="s">
        <v>16</v>
      </c>
      <c r="B29" s="7">
        <v>17604</v>
      </c>
      <c r="C29" s="7">
        <v>14997</v>
      </c>
      <c r="D29" s="5">
        <f t="shared" si="2"/>
        <v>2607</v>
      </c>
      <c r="E29" s="5">
        <f t="shared" si="3"/>
        <v>213757</v>
      </c>
    </row>
    <row r="30" spans="1:5" ht="15" customHeight="1" x14ac:dyDescent="0.2">
      <c r="A30" s="6" t="s">
        <v>17</v>
      </c>
      <c r="B30" s="7">
        <v>17040</v>
      </c>
      <c r="C30" s="7">
        <v>15274</v>
      </c>
      <c r="D30" s="5">
        <f t="shared" si="2"/>
        <v>1766</v>
      </c>
      <c r="E30" s="5">
        <f t="shared" si="3"/>
        <v>215523</v>
      </c>
    </row>
    <row r="31" spans="1:5" ht="15" customHeight="1" x14ac:dyDescent="0.2">
      <c r="A31" s="6" t="s">
        <v>18</v>
      </c>
      <c r="B31" s="7">
        <v>15404</v>
      </c>
      <c r="C31" s="7">
        <v>15964</v>
      </c>
      <c r="D31" s="5">
        <f t="shared" si="2"/>
        <v>-560</v>
      </c>
      <c r="E31" s="5">
        <f t="shared" si="3"/>
        <v>214963</v>
      </c>
    </row>
    <row r="32" spans="1:5" ht="15" customHeight="1" x14ac:dyDescent="0.2">
      <c r="A32" s="6" t="s">
        <v>19</v>
      </c>
      <c r="B32" s="7">
        <v>10105</v>
      </c>
      <c r="C32" s="7">
        <v>17293</v>
      </c>
      <c r="D32" s="5">
        <f t="shared" si="2"/>
        <v>-7188</v>
      </c>
      <c r="E32" s="5">
        <f t="shared" si="3"/>
        <v>207775</v>
      </c>
    </row>
    <row r="33" spans="1:5" ht="15" customHeight="1" x14ac:dyDescent="0.2">
      <c r="A33" s="8" t="s">
        <v>22</v>
      </c>
      <c r="B33" s="9">
        <f>SUM(B21:B32)</f>
        <v>191772</v>
      </c>
      <c r="C33" s="9">
        <f>SUM(C21:C32)</f>
        <v>162695</v>
      </c>
      <c r="D33" s="10">
        <f>SUM(D21:D32)</f>
        <v>29077</v>
      </c>
      <c r="E33" s="10">
        <f>E32</f>
        <v>207775</v>
      </c>
    </row>
    <row r="34" spans="1:5" ht="15" customHeight="1" x14ac:dyDescent="0.2">
      <c r="A34" s="2" t="s">
        <v>23</v>
      </c>
      <c r="B34" s="3">
        <v>17577</v>
      </c>
      <c r="C34" s="3">
        <v>12952</v>
      </c>
      <c r="D34" s="4">
        <f t="shared" ref="D34:D45" si="4">B34-C34</f>
        <v>4625</v>
      </c>
      <c r="E34" s="4">
        <f>E32+D34</f>
        <v>212400</v>
      </c>
    </row>
    <row r="35" spans="1:5" ht="15" customHeight="1" x14ac:dyDescent="0.2">
      <c r="A35" s="6" t="s">
        <v>9</v>
      </c>
      <c r="B35" s="7">
        <v>19598</v>
      </c>
      <c r="C35" s="7">
        <v>14135</v>
      </c>
      <c r="D35" s="5">
        <f t="shared" si="4"/>
        <v>5463</v>
      </c>
      <c r="E35" s="5">
        <f t="shared" ref="E35:E45" si="5">E34+D35</f>
        <v>217863</v>
      </c>
    </row>
    <row r="36" spans="1:5" ht="15" customHeight="1" x14ac:dyDescent="0.2">
      <c r="A36" s="6" t="s">
        <v>10</v>
      </c>
      <c r="B36" s="7">
        <v>20421</v>
      </c>
      <c r="C36" s="7">
        <v>16086</v>
      </c>
      <c r="D36" s="5">
        <f t="shared" si="4"/>
        <v>4335</v>
      </c>
      <c r="E36" s="5">
        <f t="shared" si="5"/>
        <v>222198</v>
      </c>
    </row>
    <row r="37" spans="1:5" ht="15" customHeight="1" x14ac:dyDescent="0.2">
      <c r="A37" s="6" t="s">
        <v>11</v>
      </c>
      <c r="B37" s="7">
        <v>18485</v>
      </c>
      <c r="C37" s="7">
        <v>14006</v>
      </c>
      <c r="D37" s="5">
        <f t="shared" si="4"/>
        <v>4479</v>
      </c>
      <c r="E37" s="5">
        <f t="shared" si="5"/>
        <v>226677</v>
      </c>
    </row>
    <row r="38" spans="1:5" ht="15" customHeight="1" x14ac:dyDescent="0.2">
      <c r="A38" s="6" t="s">
        <v>12</v>
      </c>
      <c r="B38" s="7">
        <v>21121</v>
      </c>
      <c r="C38" s="7">
        <v>16882</v>
      </c>
      <c r="D38" s="5">
        <f t="shared" si="4"/>
        <v>4239</v>
      </c>
      <c r="E38" s="5">
        <f t="shared" si="5"/>
        <v>230916</v>
      </c>
    </row>
    <row r="39" spans="1:5" ht="15" customHeight="1" x14ac:dyDescent="0.2">
      <c r="A39" s="6" t="s">
        <v>13</v>
      </c>
      <c r="B39" s="7">
        <v>20318</v>
      </c>
      <c r="C39" s="7">
        <v>15917</v>
      </c>
      <c r="D39" s="5">
        <f t="shared" si="4"/>
        <v>4401</v>
      </c>
      <c r="E39" s="5">
        <f t="shared" si="5"/>
        <v>235317</v>
      </c>
    </row>
    <row r="40" spans="1:5" ht="15" customHeight="1" x14ac:dyDescent="0.2">
      <c r="A40" s="6" t="s">
        <v>14</v>
      </c>
      <c r="B40" s="7">
        <v>20469</v>
      </c>
      <c r="C40" s="7">
        <v>15969</v>
      </c>
      <c r="D40" s="5">
        <f t="shared" si="4"/>
        <v>4500</v>
      </c>
      <c r="E40" s="5">
        <f t="shared" si="5"/>
        <v>239817</v>
      </c>
    </row>
    <row r="41" spans="1:5" ht="15" customHeight="1" x14ac:dyDescent="0.2">
      <c r="A41" s="6" t="s">
        <v>15</v>
      </c>
      <c r="B41" s="7">
        <v>21292</v>
      </c>
      <c r="C41" s="7">
        <v>17534</v>
      </c>
      <c r="D41" s="5">
        <f t="shared" si="4"/>
        <v>3758</v>
      </c>
      <c r="E41" s="5">
        <f t="shared" si="5"/>
        <v>243575</v>
      </c>
    </row>
    <row r="42" spans="1:5" ht="15" customHeight="1" x14ac:dyDescent="0.2">
      <c r="A42" s="6" t="s">
        <v>16</v>
      </c>
      <c r="B42" s="7">
        <v>20290</v>
      </c>
      <c r="C42" s="7">
        <v>17065</v>
      </c>
      <c r="D42" s="5">
        <f t="shared" si="4"/>
        <v>3225</v>
      </c>
      <c r="E42" s="5">
        <f t="shared" si="5"/>
        <v>246800</v>
      </c>
    </row>
    <row r="43" spans="1:5" ht="15" customHeight="1" x14ac:dyDescent="0.2">
      <c r="A43" s="6" t="s">
        <v>17</v>
      </c>
      <c r="B43" s="7">
        <v>16939</v>
      </c>
      <c r="C43" s="7">
        <v>17463</v>
      </c>
      <c r="D43" s="5">
        <f t="shared" si="4"/>
        <v>-524</v>
      </c>
      <c r="E43" s="5">
        <f t="shared" si="5"/>
        <v>246276</v>
      </c>
    </row>
    <row r="44" spans="1:5" ht="15" customHeight="1" x14ac:dyDescent="0.2">
      <c r="A44" s="6" t="s">
        <v>18</v>
      </c>
      <c r="B44" s="7">
        <v>15450</v>
      </c>
      <c r="C44" s="7">
        <v>18359</v>
      </c>
      <c r="D44" s="5">
        <f t="shared" si="4"/>
        <v>-2909</v>
      </c>
      <c r="E44" s="5">
        <f t="shared" si="5"/>
        <v>243367</v>
      </c>
    </row>
    <row r="45" spans="1:5" ht="15" customHeight="1" x14ac:dyDescent="0.2">
      <c r="A45" s="6" t="s">
        <v>19</v>
      </c>
      <c r="B45" s="7">
        <v>10477</v>
      </c>
      <c r="C45" s="7">
        <v>20322</v>
      </c>
      <c r="D45" s="5">
        <f t="shared" si="4"/>
        <v>-9845</v>
      </c>
      <c r="E45" s="5">
        <f t="shared" si="5"/>
        <v>233522</v>
      </c>
    </row>
    <row r="46" spans="1:5" ht="15" customHeight="1" x14ac:dyDescent="0.2">
      <c r="A46" s="8" t="s">
        <v>24</v>
      </c>
      <c r="B46" s="9">
        <f>SUM(B34:B45)</f>
        <v>222437</v>
      </c>
      <c r="C46" s="9">
        <f>SUM(C34:C45)</f>
        <v>196690</v>
      </c>
      <c r="D46" s="10">
        <f>SUM(D34:D45)</f>
        <v>25747</v>
      </c>
      <c r="E46" s="10">
        <f>E45</f>
        <v>233522</v>
      </c>
    </row>
    <row r="47" spans="1:5" x14ac:dyDescent="0.2">
      <c r="A47" s="2" t="s">
        <v>25</v>
      </c>
      <c r="B47" s="3">
        <v>21545</v>
      </c>
      <c r="C47" s="3">
        <v>14873</v>
      </c>
      <c r="D47" s="4">
        <f t="shared" ref="D47:D58" si="6">B47-C47</f>
        <v>6672</v>
      </c>
      <c r="E47" s="4">
        <f>E45+D47</f>
        <v>240194</v>
      </c>
    </row>
    <row r="48" spans="1:5" ht="15" customHeight="1" x14ac:dyDescent="0.2">
      <c r="A48" s="6" t="s">
        <v>9</v>
      </c>
      <c r="B48" s="7">
        <v>20193</v>
      </c>
      <c r="C48" s="7">
        <v>15500</v>
      </c>
      <c r="D48" s="5">
        <f t="shared" si="6"/>
        <v>4693</v>
      </c>
      <c r="E48" s="5">
        <f t="shared" ref="E48:E58" si="7">E47+D48</f>
        <v>244887</v>
      </c>
    </row>
    <row r="49" spans="1:5" ht="15" customHeight="1" x14ac:dyDescent="0.2">
      <c r="A49" s="6" t="s">
        <v>10</v>
      </c>
      <c r="B49" s="7">
        <v>22205</v>
      </c>
      <c r="C49" s="7">
        <v>17900</v>
      </c>
      <c r="D49" s="5">
        <f t="shared" si="6"/>
        <v>4305</v>
      </c>
      <c r="E49" s="5">
        <f t="shared" si="7"/>
        <v>249192</v>
      </c>
    </row>
    <row r="50" spans="1:5" ht="15" customHeight="1" x14ac:dyDescent="0.2">
      <c r="A50" s="6" t="s">
        <v>11</v>
      </c>
      <c r="B50" s="7">
        <v>20443</v>
      </c>
      <c r="C50" s="7">
        <v>14949</v>
      </c>
      <c r="D50" s="5">
        <f t="shared" si="6"/>
        <v>5494</v>
      </c>
      <c r="E50" s="5">
        <f t="shared" si="7"/>
        <v>254686</v>
      </c>
    </row>
    <row r="51" spans="1:5" ht="15" customHeight="1" x14ac:dyDescent="0.2">
      <c r="A51" s="6" t="s">
        <v>12</v>
      </c>
      <c r="B51" s="7">
        <v>22456</v>
      </c>
      <c r="C51" s="7">
        <v>20034</v>
      </c>
      <c r="D51" s="5">
        <f t="shared" si="6"/>
        <v>2422</v>
      </c>
      <c r="E51" s="5">
        <f t="shared" si="7"/>
        <v>257108</v>
      </c>
    </row>
    <row r="52" spans="1:5" ht="15" customHeight="1" x14ac:dyDescent="0.2">
      <c r="A52" s="6" t="s">
        <v>13</v>
      </c>
      <c r="B52" s="7">
        <v>21423</v>
      </c>
      <c r="C52" s="7">
        <v>18596</v>
      </c>
      <c r="D52" s="5">
        <f t="shared" si="6"/>
        <v>2827</v>
      </c>
      <c r="E52" s="5">
        <f t="shared" si="7"/>
        <v>259935</v>
      </c>
    </row>
    <row r="53" spans="1:5" ht="15" customHeight="1" x14ac:dyDescent="0.2">
      <c r="A53" s="6" t="s">
        <v>14</v>
      </c>
      <c r="B53" s="7">
        <v>20872</v>
      </c>
      <c r="C53" s="7">
        <v>19144</v>
      </c>
      <c r="D53" s="5">
        <f t="shared" si="6"/>
        <v>1728</v>
      </c>
      <c r="E53" s="5">
        <f t="shared" si="7"/>
        <v>261663</v>
      </c>
    </row>
    <row r="54" spans="1:5" ht="15" customHeight="1" x14ac:dyDescent="0.2">
      <c r="A54" s="6" t="s">
        <v>15</v>
      </c>
      <c r="B54" s="7">
        <v>22028</v>
      </c>
      <c r="C54" s="7">
        <v>19800</v>
      </c>
      <c r="D54" s="5">
        <f t="shared" si="6"/>
        <v>2228</v>
      </c>
      <c r="E54" s="5">
        <f t="shared" si="7"/>
        <v>263891</v>
      </c>
    </row>
    <row r="55" spans="1:5" ht="15" customHeight="1" x14ac:dyDescent="0.2">
      <c r="A55" s="6" t="s">
        <v>16</v>
      </c>
      <c r="B55" s="7">
        <v>20093</v>
      </c>
      <c r="C55" s="7">
        <v>19162</v>
      </c>
      <c r="D55" s="5">
        <f t="shared" si="6"/>
        <v>931</v>
      </c>
      <c r="E55" s="5">
        <f t="shared" si="7"/>
        <v>264822</v>
      </c>
    </row>
    <row r="56" spans="1:5" ht="15" customHeight="1" x14ac:dyDescent="0.2">
      <c r="A56" s="6" t="s">
        <v>17</v>
      </c>
      <c r="B56" s="7">
        <v>18458</v>
      </c>
      <c r="C56" s="7">
        <v>19985</v>
      </c>
      <c r="D56" s="5">
        <f t="shared" si="6"/>
        <v>-1527</v>
      </c>
      <c r="E56" s="5">
        <f t="shared" si="7"/>
        <v>263295</v>
      </c>
    </row>
    <row r="57" spans="1:5" ht="15" customHeight="1" x14ac:dyDescent="0.2">
      <c r="A57" s="6" t="s">
        <v>18</v>
      </c>
      <c r="B57" s="7">
        <v>16685</v>
      </c>
      <c r="C57" s="7">
        <v>20150</v>
      </c>
      <c r="D57" s="5">
        <f t="shared" si="6"/>
        <v>-3465</v>
      </c>
      <c r="E57" s="5">
        <f t="shared" si="7"/>
        <v>259830</v>
      </c>
    </row>
    <row r="58" spans="1:5" ht="15" customHeight="1" x14ac:dyDescent="0.2">
      <c r="A58" s="6" t="s">
        <v>19</v>
      </c>
      <c r="B58" s="7">
        <v>10988</v>
      </c>
      <c r="C58" s="7">
        <v>22960</v>
      </c>
      <c r="D58" s="5">
        <f t="shared" si="6"/>
        <v>-11972</v>
      </c>
      <c r="E58" s="5">
        <f t="shared" si="7"/>
        <v>247858</v>
      </c>
    </row>
    <row r="59" spans="1:5" ht="15" customHeight="1" x14ac:dyDescent="0.2">
      <c r="A59" s="8" t="s">
        <v>35</v>
      </c>
      <c r="B59" s="9">
        <f>SUM(B47:B58)</f>
        <v>237389</v>
      </c>
      <c r="C59" s="9">
        <f>SUM(C47:C58)</f>
        <v>223053</v>
      </c>
      <c r="D59" s="10">
        <f>SUM(D47:D58)</f>
        <v>14336</v>
      </c>
      <c r="E59" s="10">
        <f>E58</f>
        <v>247858</v>
      </c>
    </row>
    <row r="60" spans="1:5" x14ac:dyDescent="0.2">
      <c r="A60" s="2" t="s">
        <v>36</v>
      </c>
      <c r="B60" s="3">
        <v>22570</v>
      </c>
      <c r="C60" s="3">
        <v>15960</v>
      </c>
      <c r="D60" s="4">
        <f t="shared" ref="D60:D71" si="8">B60-C60</f>
        <v>6610</v>
      </c>
      <c r="E60" s="4">
        <f>E58+D60</f>
        <v>254468</v>
      </c>
    </row>
    <row r="61" spans="1:5" ht="15" customHeight="1" x14ac:dyDescent="0.2">
      <c r="A61" s="6" t="s">
        <v>9</v>
      </c>
      <c r="B61" s="7">
        <v>21800</v>
      </c>
      <c r="C61" s="7">
        <v>17474</v>
      </c>
      <c r="D61" s="5">
        <f t="shared" si="8"/>
        <v>4326</v>
      </c>
      <c r="E61" s="5">
        <f t="shared" ref="E61:E71" si="9">E60+D61</f>
        <v>258794</v>
      </c>
    </row>
    <row r="62" spans="1:5" ht="15" customHeight="1" x14ac:dyDescent="0.2">
      <c r="A62" s="6" t="s">
        <v>10</v>
      </c>
      <c r="B62" s="7">
        <v>22417</v>
      </c>
      <c r="C62" s="7">
        <v>18945</v>
      </c>
      <c r="D62" s="5">
        <f t="shared" si="8"/>
        <v>3472</v>
      </c>
      <c r="E62" s="5">
        <f t="shared" si="9"/>
        <v>262266</v>
      </c>
    </row>
    <row r="63" spans="1:5" ht="15" customHeight="1" x14ac:dyDescent="0.2">
      <c r="A63" s="6" t="s">
        <v>11</v>
      </c>
      <c r="B63" s="7">
        <v>24001</v>
      </c>
      <c r="C63" s="7">
        <v>17525</v>
      </c>
      <c r="D63" s="5">
        <f t="shared" si="8"/>
        <v>6476</v>
      </c>
      <c r="E63" s="5">
        <f t="shared" si="9"/>
        <v>268742</v>
      </c>
    </row>
    <row r="64" spans="1:5" ht="15" customHeight="1" x14ac:dyDescent="0.2">
      <c r="A64" s="6" t="s">
        <v>38</v>
      </c>
      <c r="B64" s="7">
        <v>22757</v>
      </c>
      <c r="C64" s="7">
        <v>20248</v>
      </c>
      <c r="D64" s="5">
        <f t="shared" si="8"/>
        <v>2509</v>
      </c>
      <c r="E64" s="5">
        <f t="shared" si="9"/>
        <v>271251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271251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271251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271251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271251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271251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271251</v>
      </c>
    </row>
    <row r="71" spans="1:5" ht="15" hidden="1" customHeight="1" x14ac:dyDescent="0.2">
      <c r="A71" s="6" t="s">
        <v>26</v>
      </c>
      <c r="B71" s="7">
        <v>0</v>
      </c>
      <c r="C71" s="7">
        <v>0</v>
      </c>
      <c r="D71" s="5">
        <f t="shared" si="8"/>
        <v>0</v>
      </c>
      <c r="E71" s="5">
        <f t="shared" si="9"/>
        <v>271251</v>
      </c>
    </row>
    <row r="72" spans="1:5" ht="15" customHeight="1" x14ac:dyDescent="0.2">
      <c r="A72" s="8" t="s">
        <v>34</v>
      </c>
      <c r="B72" s="9">
        <f>SUM(B60:B71)</f>
        <v>113545</v>
      </c>
      <c r="C72" s="9">
        <f>SUM(C60:C71)</f>
        <v>90152</v>
      </c>
      <c r="D72" s="10">
        <f>SUM(D60:D71)</f>
        <v>23393</v>
      </c>
      <c r="E72" s="10">
        <f>E71</f>
        <v>271251</v>
      </c>
    </row>
    <row r="73" spans="1:5" x14ac:dyDescent="0.2">
      <c r="A73" s="11" t="s">
        <v>27</v>
      </c>
    </row>
    <row r="74" spans="1:5" x14ac:dyDescent="0.2">
      <c r="A74" s="12" t="s">
        <v>28</v>
      </c>
    </row>
    <row r="75" spans="1:5" ht="26.25" customHeight="1" x14ac:dyDescent="0.2">
      <c r="A75" s="19" t="s">
        <v>37</v>
      </c>
      <c r="B75" s="19"/>
      <c r="C75" s="19"/>
      <c r="D75" s="19"/>
      <c r="E75" s="19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"/>
  <sheetViews>
    <sheetView showGridLines="0" zoomScaleNormal="100" workbookViewId="0">
      <pane ySplit="7" topLeftCell="A59" activePane="bottomLeft" state="frozen"/>
      <selection pane="bottomLeft" activeCell="C79" sqref="C79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20" t="s">
        <v>0</v>
      </c>
      <c r="B1" s="20"/>
      <c r="C1" s="20"/>
      <c r="D1" s="20"/>
      <c r="E1" s="20"/>
    </row>
    <row r="2" spans="1:5" ht="15" x14ac:dyDescent="0.2">
      <c r="A2" s="21" t="s">
        <v>1</v>
      </c>
      <c r="B2" s="21"/>
      <c r="C2" s="21"/>
      <c r="D2" s="21"/>
      <c r="E2" s="21"/>
    </row>
    <row r="3" spans="1:5" ht="6" customHeight="1" x14ac:dyDescent="0.2">
      <c r="A3" s="1"/>
      <c r="B3" s="1"/>
      <c r="C3" s="1"/>
      <c r="D3" s="1"/>
      <c r="E3" s="1"/>
    </row>
    <row r="4" spans="1:5" ht="12" customHeight="1" x14ac:dyDescent="0.2">
      <c r="A4" s="22" t="s">
        <v>33</v>
      </c>
      <c r="B4" s="22"/>
      <c r="C4" s="22"/>
      <c r="D4" s="22"/>
      <c r="E4" s="22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3" t="s">
        <v>3</v>
      </c>
      <c r="B6" s="24" t="s">
        <v>4</v>
      </c>
      <c r="C6" s="23" t="s">
        <v>5</v>
      </c>
      <c r="D6" s="25" t="s">
        <v>6</v>
      </c>
      <c r="E6" s="25" t="s">
        <v>7</v>
      </c>
    </row>
    <row r="7" spans="1:5" ht="15" customHeight="1" x14ac:dyDescent="0.2">
      <c r="A7" s="23"/>
      <c r="B7" s="24"/>
      <c r="C7" s="23"/>
      <c r="D7" s="25"/>
      <c r="E7" s="25"/>
    </row>
    <row r="8" spans="1:5" ht="15" customHeight="1" x14ac:dyDescent="0.2">
      <c r="A8" s="2" t="s">
        <v>8</v>
      </c>
      <c r="B8" s="3">
        <v>33</v>
      </c>
      <c r="C8" s="3">
        <v>50</v>
      </c>
      <c r="D8" s="4">
        <f t="shared" ref="D8:D19" si="0">B8-C8</f>
        <v>-17</v>
      </c>
      <c r="E8" s="5">
        <v>170</v>
      </c>
    </row>
    <row r="9" spans="1:5" ht="15" customHeight="1" x14ac:dyDescent="0.2">
      <c r="A9" s="6" t="s">
        <v>9</v>
      </c>
      <c r="B9" s="7">
        <v>71</v>
      </c>
      <c r="C9" s="7">
        <v>40</v>
      </c>
      <c r="D9" s="5">
        <f t="shared" si="0"/>
        <v>31</v>
      </c>
      <c r="E9" s="5">
        <f t="shared" ref="E9:E19" si="1">E8+D9</f>
        <v>201</v>
      </c>
    </row>
    <row r="10" spans="1:5" ht="15" customHeight="1" x14ac:dyDescent="0.2">
      <c r="A10" s="6" t="s">
        <v>10</v>
      </c>
      <c r="B10" s="7">
        <v>98</v>
      </c>
      <c r="C10" s="7">
        <v>72</v>
      </c>
      <c r="D10" s="5">
        <f t="shared" si="0"/>
        <v>26</v>
      </c>
      <c r="E10" s="5">
        <f t="shared" si="1"/>
        <v>227</v>
      </c>
    </row>
    <row r="11" spans="1:5" ht="15" customHeight="1" x14ac:dyDescent="0.2">
      <c r="A11" s="6" t="s">
        <v>11</v>
      </c>
      <c r="B11" s="7">
        <v>38</v>
      </c>
      <c r="C11" s="7">
        <v>72</v>
      </c>
      <c r="D11" s="5">
        <f t="shared" si="0"/>
        <v>-34</v>
      </c>
      <c r="E11" s="5">
        <f t="shared" si="1"/>
        <v>193</v>
      </c>
    </row>
    <row r="12" spans="1:5" ht="15" customHeight="1" x14ac:dyDescent="0.2">
      <c r="A12" s="6" t="s">
        <v>12</v>
      </c>
      <c r="B12" s="7">
        <v>11</v>
      </c>
      <c r="C12" s="7">
        <v>44</v>
      </c>
      <c r="D12" s="5">
        <f t="shared" si="0"/>
        <v>-33</v>
      </c>
      <c r="E12" s="5">
        <f t="shared" si="1"/>
        <v>160</v>
      </c>
    </row>
    <row r="13" spans="1:5" ht="15" customHeight="1" x14ac:dyDescent="0.2">
      <c r="A13" s="6" t="s">
        <v>13</v>
      </c>
      <c r="B13" s="7">
        <v>19</v>
      </c>
      <c r="C13" s="7">
        <v>25</v>
      </c>
      <c r="D13" s="5">
        <f t="shared" si="0"/>
        <v>-6</v>
      </c>
      <c r="E13" s="5">
        <f t="shared" si="1"/>
        <v>154</v>
      </c>
    </row>
    <row r="14" spans="1:5" ht="15" customHeight="1" x14ac:dyDescent="0.2">
      <c r="A14" s="6" t="s">
        <v>14</v>
      </c>
      <c r="B14" s="7">
        <v>23</v>
      </c>
      <c r="C14" s="7">
        <v>45</v>
      </c>
      <c r="D14" s="5">
        <f t="shared" si="0"/>
        <v>-22</v>
      </c>
      <c r="E14" s="5">
        <f t="shared" si="1"/>
        <v>132</v>
      </c>
    </row>
    <row r="15" spans="1:5" ht="15" customHeight="1" x14ac:dyDescent="0.2">
      <c r="A15" s="6" t="s">
        <v>15</v>
      </c>
      <c r="B15" s="7">
        <v>17</v>
      </c>
      <c r="C15" s="7">
        <v>38</v>
      </c>
      <c r="D15" s="5">
        <f t="shared" si="0"/>
        <v>-21</v>
      </c>
      <c r="E15" s="5">
        <f t="shared" si="1"/>
        <v>111</v>
      </c>
    </row>
    <row r="16" spans="1:5" ht="15" customHeight="1" x14ac:dyDescent="0.2">
      <c r="A16" s="6" t="s">
        <v>16</v>
      </c>
      <c r="B16" s="7">
        <v>27</v>
      </c>
      <c r="C16" s="7">
        <v>33</v>
      </c>
      <c r="D16" s="5">
        <f t="shared" si="0"/>
        <v>-6</v>
      </c>
      <c r="E16" s="5">
        <f t="shared" si="1"/>
        <v>105</v>
      </c>
    </row>
    <row r="17" spans="1:5" ht="15" customHeight="1" x14ac:dyDescent="0.2">
      <c r="A17" s="6" t="s">
        <v>17</v>
      </c>
      <c r="B17" s="7">
        <v>41</v>
      </c>
      <c r="C17" s="7">
        <v>30</v>
      </c>
      <c r="D17" s="5">
        <f t="shared" si="0"/>
        <v>11</v>
      </c>
      <c r="E17" s="5">
        <f t="shared" si="1"/>
        <v>116</v>
      </c>
    </row>
    <row r="18" spans="1:5" ht="15" customHeight="1" x14ac:dyDescent="0.2">
      <c r="A18" s="6" t="s">
        <v>18</v>
      </c>
      <c r="B18" s="7">
        <v>44</v>
      </c>
      <c r="C18" s="7">
        <v>45</v>
      </c>
      <c r="D18" s="5">
        <f t="shared" si="0"/>
        <v>-1</v>
      </c>
      <c r="E18" s="5">
        <f t="shared" si="1"/>
        <v>115</v>
      </c>
    </row>
    <row r="19" spans="1:5" ht="15" customHeight="1" x14ac:dyDescent="0.2">
      <c r="A19" s="6" t="s">
        <v>19</v>
      </c>
      <c r="B19" s="7">
        <v>9</v>
      </c>
      <c r="C19" s="7">
        <v>30</v>
      </c>
      <c r="D19" s="5">
        <f t="shared" si="0"/>
        <v>-21</v>
      </c>
      <c r="E19" s="5">
        <f t="shared" si="1"/>
        <v>94</v>
      </c>
    </row>
    <row r="20" spans="1:5" ht="15" customHeight="1" x14ac:dyDescent="0.2">
      <c r="A20" s="8" t="s">
        <v>20</v>
      </c>
      <c r="B20" s="9">
        <f>SUM(B8:B19)</f>
        <v>431</v>
      </c>
      <c r="C20" s="9">
        <f>SUM(C8:C19)</f>
        <v>524</v>
      </c>
      <c r="D20" s="10">
        <f>SUM(D8:D19)</f>
        <v>-93</v>
      </c>
      <c r="E20" s="10">
        <f>E19</f>
        <v>94</v>
      </c>
    </row>
    <row r="21" spans="1:5" ht="15" customHeight="1" x14ac:dyDescent="0.2">
      <c r="A21" s="2" t="s">
        <v>21</v>
      </c>
      <c r="B21" s="3">
        <v>20</v>
      </c>
      <c r="C21" s="3">
        <v>23</v>
      </c>
      <c r="D21" s="4">
        <f t="shared" ref="D21:D32" si="2">B21-C21</f>
        <v>-3</v>
      </c>
      <c r="E21" s="4">
        <f>E19+D21</f>
        <v>91</v>
      </c>
    </row>
    <row r="22" spans="1:5" ht="15" customHeight="1" x14ac:dyDescent="0.2">
      <c r="A22" s="6" t="s">
        <v>9</v>
      </c>
      <c r="B22" s="7">
        <v>27</v>
      </c>
      <c r="C22" s="7">
        <v>30</v>
      </c>
      <c r="D22" s="5">
        <f t="shared" si="2"/>
        <v>-3</v>
      </c>
      <c r="E22" s="5">
        <f t="shared" ref="E22:E32" si="3">E21+D22</f>
        <v>88</v>
      </c>
    </row>
    <row r="23" spans="1:5" ht="15" customHeight="1" x14ac:dyDescent="0.2">
      <c r="A23" s="6" t="s">
        <v>10</v>
      </c>
      <c r="B23" s="7">
        <v>30</v>
      </c>
      <c r="C23" s="7">
        <v>19</v>
      </c>
      <c r="D23" s="5">
        <f t="shared" si="2"/>
        <v>11</v>
      </c>
      <c r="E23" s="5">
        <f t="shared" si="3"/>
        <v>99</v>
      </c>
    </row>
    <row r="24" spans="1:5" ht="15" customHeight="1" x14ac:dyDescent="0.2">
      <c r="A24" s="6" t="s">
        <v>11</v>
      </c>
      <c r="B24" s="7">
        <v>20</v>
      </c>
      <c r="C24" s="7">
        <v>35</v>
      </c>
      <c r="D24" s="5">
        <f t="shared" si="2"/>
        <v>-15</v>
      </c>
      <c r="E24" s="5">
        <f t="shared" si="3"/>
        <v>84</v>
      </c>
    </row>
    <row r="25" spans="1:5" ht="15" customHeight="1" x14ac:dyDescent="0.2">
      <c r="A25" s="6" t="s">
        <v>12</v>
      </c>
      <c r="B25" s="7">
        <v>20</v>
      </c>
      <c r="C25" s="15">
        <v>39</v>
      </c>
      <c r="D25" s="5">
        <f t="shared" si="2"/>
        <v>-19</v>
      </c>
      <c r="E25" s="5">
        <f t="shared" si="3"/>
        <v>65</v>
      </c>
    </row>
    <row r="26" spans="1:5" ht="15" customHeight="1" x14ac:dyDescent="0.2">
      <c r="A26" s="6" t="s">
        <v>13</v>
      </c>
      <c r="B26" s="7">
        <v>11</v>
      </c>
      <c r="C26" s="15">
        <v>28</v>
      </c>
      <c r="D26" s="5">
        <f t="shared" si="2"/>
        <v>-17</v>
      </c>
      <c r="E26" s="5">
        <f t="shared" si="3"/>
        <v>48</v>
      </c>
    </row>
    <row r="27" spans="1:5" ht="15" customHeight="1" x14ac:dyDescent="0.2">
      <c r="A27" s="6" t="s">
        <v>14</v>
      </c>
      <c r="B27" s="7">
        <v>14</v>
      </c>
      <c r="C27" s="15">
        <v>12</v>
      </c>
      <c r="D27" s="5">
        <f t="shared" si="2"/>
        <v>2</v>
      </c>
      <c r="E27" s="5">
        <f t="shared" si="3"/>
        <v>50</v>
      </c>
    </row>
    <row r="28" spans="1:5" ht="15" customHeight="1" x14ac:dyDescent="0.2">
      <c r="A28" s="6" t="s">
        <v>15</v>
      </c>
      <c r="B28" s="7">
        <v>19</v>
      </c>
      <c r="C28" s="15">
        <v>19</v>
      </c>
      <c r="D28" s="5">
        <f t="shared" si="2"/>
        <v>0</v>
      </c>
      <c r="E28" s="5">
        <f t="shared" si="3"/>
        <v>50</v>
      </c>
    </row>
    <row r="29" spans="1:5" ht="15" customHeight="1" x14ac:dyDescent="0.2">
      <c r="A29" s="6" t="s">
        <v>16</v>
      </c>
      <c r="B29" s="7">
        <v>12</v>
      </c>
      <c r="C29" s="15">
        <v>17</v>
      </c>
      <c r="D29" s="5">
        <f t="shared" si="2"/>
        <v>-5</v>
      </c>
      <c r="E29" s="5">
        <f t="shared" si="3"/>
        <v>45</v>
      </c>
    </row>
    <row r="30" spans="1:5" ht="15" customHeight="1" x14ac:dyDescent="0.2">
      <c r="A30" s="6" t="s">
        <v>17</v>
      </c>
      <c r="B30" s="7">
        <v>26</v>
      </c>
      <c r="C30" s="15">
        <v>33</v>
      </c>
      <c r="D30" s="5">
        <f t="shared" si="2"/>
        <v>-7</v>
      </c>
      <c r="E30" s="5">
        <f t="shared" si="3"/>
        <v>38</v>
      </c>
    </row>
    <row r="31" spans="1:5" ht="18" customHeight="1" x14ac:dyDescent="0.2">
      <c r="A31" s="6" t="s">
        <v>18</v>
      </c>
      <c r="B31" s="7">
        <v>28</v>
      </c>
      <c r="C31" s="15">
        <v>15</v>
      </c>
      <c r="D31" s="5">
        <f t="shared" si="2"/>
        <v>13</v>
      </c>
      <c r="E31" s="5">
        <f t="shared" si="3"/>
        <v>51</v>
      </c>
    </row>
    <row r="32" spans="1:5" ht="15" customHeight="1" x14ac:dyDescent="0.2">
      <c r="A32" s="6" t="s">
        <v>19</v>
      </c>
      <c r="B32" s="7">
        <v>19</v>
      </c>
      <c r="C32" s="15">
        <v>27</v>
      </c>
      <c r="D32" s="5">
        <f t="shared" si="2"/>
        <v>-8</v>
      </c>
      <c r="E32" s="5">
        <f t="shared" si="3"/>
        <v>43</v>
      </c>
    </row>
    <row r="33" spans="1:5" ht="15" customHeight="1" x14ac:dyDescent="0.2">
      <c r="A33" s="8" t="s">
        <v>22</v>
      </c>
      <c r="B33" s="9">
        <f>SUM(B21:B32)</f>
        <v>246</v>
      </c>
      <c r="C33" s="9">
        <f>SUM(C21:C32)</f>
        <v>297</v>
      </c>
      <c r="D33" s="10">
        <f>SUM(D21:D32)</f>
        <v>-51</v>
      </c>
      <c r="E33" s="10">
        <f>E32</f>
        <v>43</v>
      </c>
    </row>
    <row r="34" spans="1:5" ht="15" customHeight="1" x14ac:dyDescent="0.2">
      <c r="A34" s="2" t="s">
        <v>23</v>
      </c>
      <c r="B34" s="3">
        <v>10</v>
      </c>
      <c r="C34" s="3">
        <v>11</v>
      </c>
      <c r="D34" s="4">
        <f t="shared" ref="D34:D45" si="4">B34-C34</f>
        <v>-1</v>
      </c>
      <c r="E34" s="5">
        <f>E32+D34</f>
        <v>42</v>
      </c>
    </row>
    <row r="35" spans="1:5" ht="15" customHeight="1" x14ac:dyDescent="0.2">
      <c r="A35" s="6" t="s">
        <v>9</v>
      </c>
      <c r="B35" s="7">
        <v>18</v>
      </c>
      <c r="C35" s="7">
        <v>10</v>
      </c>
      <c r="D35" s="5">
        <f t="shared" si="4"/>
        <v>8</v>
      </c>
      <c r="E35" s="5">
        <f t="shared" ref="E35:E45" si="5">E34+D35</f>
        <v>50</v>
      </c>
    </row>
    <row r="36" spans="1:5" ht="15" customHeight="1" x14ac:dyDescent="0.2">
      <c r="A36" s="6" t="s">
        <v>10</v>
      </c>
      <c r="B36" s="7">
        <v>11</v>
      </c>
      <c r="C36" s="7">
        <v>9</v>
      </c>
      <c r="D36" s="5">
        <f t="shared" si="4"/>
        <v>2</v>
      </c>
      <c r="E36" s="5">
        <f t="shared" si="5"/>
        <v>52</v>
      </c>
    </row>
    <row r="37" spans="1:5" ht="15" customHeight="1" x14ac:dyDescent="0.2">
      <c r="A37" s="6" t="s">
        <v>11</v>
      </c>
      <c r="B37" s="7">
        <v>12</v>
      </c>
      <c r="C37" s="7">
        <v>16</v>
      </c>
      <c r="D37" s="5">
        <f t="shared" si="4"/>
        <v>-4</v>
      </c>
      <c r="E37" s="5">
        <f t="shared" si="5"/>
        <v>48</v>
      </c>
    </row>
    <row r="38" spans="1:5" ht="15" customHeight="1" x14ac:dyDescent="0.2">
      <c r="A38" s="6" t="s">
        <v>12</v>
      </c>
      <c r="B38" s="7">
        <v>21</v>
      </c>
      <c r="C38" s="7">
        <v>12</v>
      </c>
      <c r="D38" s="5">
        <f t="shared" si="4"/>
        <v>9</v>
      </c>
      <c r="E38" s="5">
        <f t="shared" si="5"/>
        <v>57</v>
      </c>
    </row>
    <row r="39" spans="1:5" ht="15" customHeight="1" x14ac:dyDescent="0.2">
      <c r="A39" s="6" t="s">
        <v>13</v>
      </c>
      <c r="B39" s="7">
        <v>20</v>
      </c>
      <c r="C39" s="7">
        <v>25</v>
      </c>
      <c r="D39" s="5">
        <f t="shared" si="4"/>
        <v>-5</v>
      </c>
      <c r="E39" s="5">
        <f t="shared" si="5"/>
        <v>52</v>
      </c>
    </row>
    <row r="40" spans="1:5" ht="15" customHeight="1" x14ac:dyDescent="0.2">
      <c r="A40" s="6" t="s">
        <v>14</v>
      </c>
      <c r="B40" s="7">
        <v>47</v>
      </c>
      <c r="C40" s="7">
        <v>13</v>
      </c>
      <c r="D40" s="5">
        <f t="shared" si="4"/>
        <v>34</v>
      </c>
      <c r="E40" s="5">
        <f t="shared" si="5"/>
        <v>86</v>
      </c>
    </row>
    <row r="41" spans="1:5" ht="15" customHeight="1" x14ac:dyDescent="0.2">
      <c r="A41" s="6" t="s">
        <v>15</v>
      </c>
      <c r="B41" s="7">
        <v>55</v>
      </c>
      <c r="C41" s="7">
        <v>23</v>
      </c>
      <c r="D41" s="5">
        <f t="shared" si="4"/>
        <v>32</v>
      </c>
      <c r="E41" s="5">
        <f t="shared" si="5"/>
        <v>118</v>
      </c>
    </row>
    <row r="42" spans="1:5" ht="15" customHeight="1" x14ac:dyDescent="0.2">
      <c r="A42" s="6" t="s">
        <v>16</v>
      </c>
      <c r="B42" s="7">
        <v>21</v>
      </c>
      <c r="C42" s="7">
        <v>29</v>
      </c>
      <c r="D42" s="5">
        <f t="shared" si="4"/>
        <v>-8</v>
      </c>
      <c r="E42" s="5">
        <f t="shared" si="5"/>
        <v>110</v>
      </c>
    </row>
    <row r="43" spans="1:5" ht="15" customHeight="1" x14ac:dyDescent="0.2">
      <c r="A43" s="6" t="s">
        <v>17</v>
      </c>
      <c r="B43" s="7">
        <v>13</v>
      </c>
      <c r="C43" s="7">
        <v>53</v>
      </c>
      <c r="D43" s="5">
        <f t="shared" si="4"/>
        <v>-40</v>
      </c>
      <c r="E43" s="5">
        <f t="shared" si="5"/>
        <v>70</v>
      </c>
    </row>
    <row r="44" spans="1:5" ht="15" customHeight="1" x14ac:dyDescent="0.2">
      <c r="A44" s="6" t="s">
        <v>18</v>
      </c>
      <c r="B44" s="7">
        <v>11</v>
      </c>
      <c r="C44" s="7">
        <v>18</v>
      </c>
      <c r="D44" s="5">
        <f t="shared" si="4"/>
        <v>-7</v>
      </c>
      <c r="E44" s="5">
        <f t="shared" si="5"/>
        <v>63</v>
      </c>
    </row>
    <row r="45" spans="1:5" ht="15" customHeight="1" x14ac:dyDescent="0.2">
      <c r="A45" s="6" t="s">
        <v>19</v>
      </c>
      <c r="B45" s="7">
        <v>5</v>
      </c>
      <c r="C45" s="7">
        <v>26</v>
      </c>
      <c r="D45" s="5">
        <f t="shared" si="4"/>
        <v>-21</v>
      </c>
      <c r="E45" s="5">
        <f t="shared" si="5"/>
        <v>42</v>
      </c>
    </row>
    <row r="46" spans="1:5" ht="15" customHeight="1" x14ac:dyDescent="0.2">
      <c r="A46" s="8" t="s">
        <v>24</v>
      </c>
      <c r="B46" s="9">
        <f>SUM(B34:B45)</f>
        <v>244</v>
      </c>
      <c r="C46" s="9">
        <f>SUM(C34:C45)</f>
        <v>245</v>
      </c>
      <c r="D46" s="10">
        <f>SUM(D34:D45)</f>
        <v>-1</v>
      </c>
      <c r="E46" s="10">
        <f>E45</f>
        <v>42</v>
      </c>
    </row>
    <row r="47" spans="1:5" ht="15" customHeight="1" x14ac:dyDescent="0.2">
      <c r="A47" s="2" t="s">
        <v>25</v>
      </c>
      <c r="B47" s="3">
        <v>17</v>
      </c>
      <c r="C47" s="3">
        <v>19</v>
      </c>
      <c r="D47" s="4">
        <f t="shared" ref="D47:D58" si="6">B47-C47</f>
        <v>-2</v>
      </c>
      <c r="E47" s="4">
        <f>E45+D47</f>
        <v>40</v>
      </c>
    </row>
    <row r="48" spans="1:5" ht="15" customHeight="1" x14ac:dyDescent="0.2">
      <c r="A48" s="6" t="s">
        <v>9</v>
      </c>
      <c r="B48" s="7">
        <v>10</v>
      </c>
      <c r="C48" s="7">
        <v>15</v>
      </c>
      <c r="D48" s="5">
        <f t="shared" si="6"/>
        <v>-5</v>
      </c>
      <c r="E48" s="5">
        <f t="shared" ref="E48:E58" si="7">E47+D48</f>
        <v>35</v>
      </c>
    </row>
    <row r="49" spans="1:5" ht="15" customHeight="1" x14ac:dyDescent="0.2">
      <c r="A49" s="6" t="s">
        <v>10</v>
      </c>
      <c r="B49" s="7">
        <v>33</v>
      </c>
      <c r="C49" s="7">
        <v>12</v>
      </c>
      <c r="D49" s="5">
        <f t="shared" si="6"/>
        <v>21</v>
      </c>
      <c r="E49" s="5">
        <f t="shared" si="7"/>
        <v>56</v>
      </c>
    </row>
    <row r="50" spans="1:5" ht="15" customHeight="1" x14ac:dyDescent="0.2">
      <c r="A50" s="6" t="s">
        <v>11</v>
      </c>
      <c r="B50" s="7">
        <v>40</v>
      </c>
      <c r="C50" s="7">
        <v>10</v>
      </c>
      <c r="D50" s="5">
        <f t="shared" si="6"/>
        <v>30</v>
      </c>
      <c r="E50" s="5">
        <f t="shared" si="7"/>
        <v>86</v>
      </c>
    </row>
    <row r="51" spans="1:5" ht="15" customHeight="1" x14ac:dyDescent="0.2">
      <c r="A51" s="6" t="s">
        <v>12</v>
      </c>
      <c r="B51" s="7">
        <v>23</v>
      </c>
      <c r="C51" s="7">
        <v>7</v>
      </c>
      <c r="D51" s="5">
        <f t="shared" si="6"/>
        <v>16</v>
      </c>
      <c r="E51" s="5">
        <f t="shared" si="7"/>
        <v>102</v>
      </c>
    </row>
    <row r="52" spans="1:5" ht="15" customHeight="1" x14ac:dyDescent="0.2">
      <c r="A52" s="6" t="s">
        <v>13</v>
      </c>
      <c r="B52" s="7">
        <v>13</v>
      </c>
      <c r="C52" s="7">
        <v>13</v>
      </c>
      <c r="D52" s="5">
        <f t="shared" si="6"/>
        <v>0</v>
      </c>
      <c r="E52" s="5">
        <f t="shared" si="7"/>
        <v>102</v>
      </c>
    </row>
    <row r="53" spans="1:5" ht="15" customHeight="1" x14ac:dyDescent="0.2">
      <c r="A53" s="6" t="s">
        <v>14</v>
      </c>
      <c r="B53" s="7">
        <v>26</v>
      </c>
      <c r="C53" s="7">
        <v>13</v>
      </c>
      <c r="D53" s="5">
        <f t="shared" si="6"/>
        <v>13</v>
      </c>
      <c r="E53" s="5">
        <f t="shared" si="7"/>
        <v>115</v>
      </c>
    </row>
    <row r="54" spans="1:5" ht="15" customHeight="1" x14ac:dyDescent="0.2">
      <c r="A54" s="6" t="s">
        <v>15</v>
      </c>
      <c r="B54" s="7">
        <v>29</v>
      </c>
      <c r="C54" s="7">
        <v>27</v>
      </c>
      <c r="D54" s="5">
        <f t="shared" si="6"/>
        <v>2</v>
      </c>
      <c r="E54" s="5">
        <f t="shared" si="7"/>
        <v>117</v>
      </c>
    </row>
    <row r="55" spans="1:5" ht="15" customHeight="1" x14ac:dyDescent="0.2">
      <c r="A55" s="6" t="s">
        <v>16</v>
      </c>
      <c r="B55" s="7">
        <v>15</v>
      </c>
      <c r="C55" s="7">
        <v>13</v>
      </c>
      <c r="D55" s="5">
        <f t="shared" si="6"/>
        <v>2</v>
      </c>
      <c r="E55" s="5">
        <f t="shared" si="7"/>
        <v>119</v>
      </c>
    </row>
    <row r="56" spans="1:5" ht="15" customHeight="1" x14ac:dyDescent="0.2">
      <c r="A56" s="6" t="s">
        <v>17</v>
      </c>
      <c r="B56" s="7">
        <v>5</v>
      </c>
      <c r="C56" s="7">
        <v>14</v>
      </c>
      <c r="D56" s="5">
        <f t="shared" si="6"/>
        <v>-9</v>
      </c>
      <c r="E56" s="5">
        <f t="shared" si="7"/>
        <v>110</v>
      </c>
    </row>
    <row r="57" spans="1:5" ht="15" customHeight="1" x14ac:dyDescent="0.2">
      <c r="A57" s="6" t="s">
        <v>18</v>
      </c>
      <c r="B57" s="7">
        <v>16</v>
      </c>
      <c r="C57" s="7">
        <v>17</v>
      </c>
      <c r="D57" s="5">
        <f t="shared" si="6"/>
        <v>-1</v>
      </c>
      <c r="E57" s="5">
        <f t="shared" si="7"/>
        <v>109</v>
      </c>
    </row>
    <row r="58" spans="1:5" ht="15" customHeight="1" x14ac:dyDescent="0.2">
      <c r="A58" s="6" t="s">
        <v>19</v>
      </c>
      <c r="B58" s="7">
        <v>9</v>
      </c>
      <c r="C58" s="7">
        <v>20</v>
      </c>
      <c r="D58" s="5">
        <f t="shared" si="6"/>
        <v>-11</v>
      </c>
      <c r="E58" s="5">
        <f t="shared" si="7"/>
        <v>98</v>
      </c>
    </row>
    <row r="59" spans="1:5" ht="15" customHeight="1" x14ac:dyDescent="0.2">
      <c r="A59" s="8" t="s">
        <v>35</v>
      </c>
      <c r="B59" s="9">
        <f>SUM(B47:B58)</f>
        <v>236</v>
      </c>
      <c r="C59" s="9">
        <f>SUM(C47:C58)</f>
        <v>180</v>
      </c>
      <c r="D59" s="10">
        <f>SUM(D47:D58)</f>
        <v>56</v>
      </c>
      <c r="E59" s="10">
        <f>E58</f>
        <v>98</v>
      </c>
    </row>
    <row r="60" spans="1:5" ht="15" customHeight="1" x14ac:dyDescent="0.2">
      <c r="A60" s="2" t="s">
        <v>36</v>
      </c>
      <c r="B60" s="3">
        <v>13</v>
      </c>
      <c r="C60" s="3">
        <v>3</v>
      </c>
      <c r="D60" s="4">
        <f t="shared" ref="D60:D71" si="8">B60-C60</f>
        <v>10</v>
      </c>
      <c r="E60" s="4">
        <f>E58+D60</f>
        <v>108</v>
      </c>
    </row>
    <row r="61" spans="1:5" ht="15" customHeight="1" x14ac:dyDescent="0.2">
      <c r="A61" s="6" t="s">
        <v>9</v>
      </c>
      <c r="B61" s="7">
        <v>26</v>
      </c>
      <c r="C61" s="7">
        <v>6</v>
      </c>
      <c r="D61" s="5">
        <f t="shared" si="8"/>
        <v>20</v>
      </c>
      <c r="E61" s="5">
        <f t="shared" ref="E61:E71" si="9">E60+D61</f>
        <v>128</v>
      </c>
    </row>
    <row r="62" spans="1:5" ht="15" customHeight="1" x14ac:dyDescent="0.2">
      <c r="A62" s="6" t="s">
        <v>10</v>
      </c>
      <c r="B62" s="7">
        <v>28</v>
      </c>
      <c r="C62" s="7">
        <v>2</v>
      </c>
      <c r="D62" s="5">
        <f t="shared" si="8"/>
        <v>26</v>
      </c>
      <c r="E62" s="5">
        <f t="shared" si="9"/>
        <v>154</v>
      </c>
    </row>
    <row r="63" spans="1:5" ht="15" customHeight="1" x14ac:dyDescent="0.2">
      <c r="A63" s="6" t="s">
        <v>11</v>
      </c>
      <c r="B63" s="7">
        <v>199</v>
      </c>
      <c r="C63" s="7">
        <v>7</v>
      </c>
      <c r="D63" s="5">
        <f t="shared" si="8"/>
        <v>192</v>
      </c>
      <c r="E63" s="5">
        <f t="shared" si="9"/>
        <v>346</v>
      </c>
    </row>
    <row r="64" spans="1:5" ht="15" customHeight="1" x14ac:dyDescent="0.2">
      <c r="A64" s="6" t="s">
        <v>38</v>
      </c>
      <c r="B64" s="7">
        <v>311</v>
      </c>
      <c r="C64" s="7">
        <v>28</v>
      </c>
      <c r="D64" s="5">
        <f t="shared" si="8"/>
        <v>283</v>
      </c>
      <c r="E64" s="5">
        <f t="shared" si="9"/>
        <v>629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629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629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629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629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629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629</v>
      </c>
    </row>
    <row r="71" spans="1:5" ht="15" hidden="1" customHeight="1" x14ac:dyDescent="0.2">
      <c r="A71" s="6" t="s">
        <v>26</v>
      </c>
      <c r="B71" s="7">
        <v>0</v>
      </c>
      <c r="C71" s="7">
        <v>0</v>
      </c>
      <c r="D71" s="5">
        <f t="shared" si="8"/>
        <v>0</v>
      </c>
      <c r="E71" s="5">
        <f t="shared" si="9"/>
        <v>629</v>
      </c>
    </row>
    <row r="72" spans="1:5" ht="15" customHeight="1" x14ac:dyDescent="0.2">
      <c r="A72" s="8" t="s">
        <v>34</v>
      </c>
      <c r="B72" s="9">
        <f>SUM(B60:B71)</f>
        <v>577</v>
      </c>
      <c r="C72" s="9">
        <f>SUM(C60:C71)</f>
        <v>46</v>
      </c>
      <c r="D72" s="10">
        <f>SUM(D60:D71)</f>
        <v>531</v>
      </c>
      <c r="E72" s="10">
        <f>E71</f>
        <v>629</v>
      </c>
    </row>
    <row r="73" spans="1:5" x14ac:dyDescent="0.2">
      <c r="A73" s="11" t="s">
        <v>27</v>
      </c>
    </row>
    <row r="74" spans="1:5" x14ac:dyDescent="0.2">
      <c r="A74" s="12" t="s">
        <v>28</v>
      </c>
    </row>
    <row r="75" spans="1:5" ht="22.5" customHeight="1" x14ac:dyDescent="0.2">
      <c r="A75" s="19" t="s">
        <v>37</v>
      </c>
      <c r="B75" s="19"/>
      <c r="C75" s="19"/>
      <c r="D75" s="19"/>
      <c r="E75" s="19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12</vt:i4>
      </vt:variant>
    </vt:vector>
  </HeadingPairs>
  <TitlesOfParts>
    <vt:vector size="18" baseType="lpstr">
      <vt:lpstr>Norte</vt:lpstr>
      <vt:lpstr>Nordeste</vt:lpstr>
      <vt:lpstr>Sudeste</vt:lpstr>
      <vt:lpstr>Sul</vt:lpstr>
      <vt:lpstr>Centro-Oeste</vt:lpstr>
      <vt:lpstr>NÃO IDENTIFICADO</vt:lpstr>
      <vt:lpstr>'Centro-Oeste'!Area_de_impressao</vt:lpstr>
      <vt:lpstr>'NÃO IDENTIFICADO'!Area_de_impressao</vt:lpstr>
      <vt:lpstr>Nordeste!Area_de_impressao</vt:lpstr>
      <vt:lpstr>Norte!Area_de_impressao</vt:lpstr>
      <vt:lpstr>Sudeste!Area_de_impressao</vt:lpstr>
      <vt:lpstr>Sul!Area_de_impressao</vt:lpstr>
      <vt:lpstr>'Centro-Oeste'!Titulos_de_impressao</vt:lpstr>
      <vt:lpstr>'NÃO IDENTIFICADO'!Titulos_de_impressao</vt:lpstr>
      <vt:lpstr>Nordeste!Titulos_de_impressao</vt:lpstr>
      <vt:lpstr>Norte!Titulos_de_impressao</vt:lpstr>
      <vt:lpstr>Sudeste!Titulos_de_impressao</vt:lpstr>
      <vt:lpstr>Sul!Titulos_de_impressao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dc:description/>
  <cp:lastModifiedBy>licenciamento.sinduscon@outlook.com</cp:lastModifiedBy>
  <cp:revision>12</cp:revision>
  <cp:lastPrinted>2020-07-02T18:18:02Z</cp:lastPrinted>
  <dcterms:created xsi:type="dcterms:W3CDTF">2015-11-26T16:40:43Z</dcterms:created>
  <dcterms:modified xsi:type="dcterms:W3CDTF">2024-07-02T13:04:46Z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