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98FAB8E1-FA6F-4F34-9883-6284C2D6BE2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'Centro-Oeste'!$A$1:$E$75</definedName>
    <definedName name="_xlnm.Print_Area" localSheetId="5">'NÃO IDENTIFICADO'!$A$1:$E$76</definedName>
    <definedName name="_xlnm.Print_Area" localSheetId="1">Nordeste!$A$1:$E$75</definedName>
    <definedName name="_xlnm.Print_Area" localSheetId="0">Norte!$A$1:$E$75</definedName>
    <definedName name="_xlnm.Print_Area" localSheetId="2">Sudeste!$A$1:$E$75</definedName>
    <definedName name="_xlnm.Print_Area" localSheetId="3">Sul!$A$1:$E$75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0" i="5" l="1"/>
  <c r="E60" i="5" s="1"/>
  <c r="D21" i="5"/>
  <c r="E21" i="5" s="1"/>
  <c r="D8" i="4"/>
  <c r="D9" i="4"/>
  <c r="E9" i="4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46" i="5"/>
  <c r="E59" i="5" l="1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<sst xmlns="http://schemas.openxmlformats.org/spreadsheetml/2006/main" count="456" uniqueCount="39">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</sst>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117844</v>
      </c>
    </row>
    <row r="9" spans="1:5" ht="15" customHeight="1" x14ac:dyDescent="0.2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118294</v>
      </c>
    </row>
    <row r="10" spans="1:5" ht="15" customHeight="1" x14ac:dyDescent="0.2">
      <c r="A10" s="6" t="s">
        <v>10</v>
      </c>
      <c r="B10" s="7">
        <v>7955</v>
      </c>
      <c r="C10" s="7">
        <v>8173</v>
      </c>
      <c r="D10" s="5">
        <f t="shared" si="0"/>
        <v>-218</v>
      </c>
      <c r="E10" s="5">
        <f t="shared" si="1"/>
        <v>118076</v>
      </c>
    </row>
    <row r="11" spans="1:5" ht="15" customHeight="1" x14ac:dyDescent="0.2">
      <c r="A11" s="6" t="s">
        <v>11</v>
      </c>
      <c r="B11" s="7">
        <v>4280</v>
      </c>
      <c r="C11" s="7">
        <v>8897</v>
      </c>
      <c r="D11" s="5">
        <f t="shared" si="0"/>
        <v>-4617</v>
      </c>
      <c r="E11" s="5">
        <f t="shared" si="1"/>
        <v>113459</v>
      </c>
    </row>
    <row r="12" spans="1:5" ht="15" customHeight="1" x14ac:dyDescent="0.2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112825</v>
      </c>
    </row>
    <row r="13" spans="1:5" ht="15" customHeight="1" x14ac:dyDescent="0.2">
      <c r="A13" s="6" t="s">
        <v>13</v>
      </c>
      <c r="B13" s="7">
        <v>9136</v>
      </c>
      <c r="C13" s="7">
        <v>5621</v>
      </c>
      <c r="D13" s="5">
        <f t="shared" si="0"/>
        <v>3515</v>
      </c>
      <c r="E13" s="5">
        <f t="shared" si="1"/>
        <v>116340</v>
      </c>
    </row>
    <row r="14" spans="1:5" ht="15" customHeight="1" x14ac:dyDescent="0.2">
      <c r="A14" s="6" t="s">
        <v>14</v>
      </c>
      <c r="B14" s="7">
        <v>11605</v>
      </c>
      <c r="C14" s="7">
        <v>6225</v>
      </c>
      <c r="D14" s="5">
        <f t="shared" si="0"/>
        <v>5380</v>
      </c>
      <c r="E14" s="5">
        <f t="shared" si="1"/>
        <v>121720</v>
      </c>
    </row>
    <row r="15" spans="1:5" ht="15" customHeight="1" x14ac:dyDescent="0.2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127065</v>
      </c>
    </row>
    <row r="16" spans="1:5" ht="15" customHeight="1" x14ac:dyDescent="0.2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132133</v>
      </c>
    </row>
    <row r="17" spans="1:5" ht="15" customHeight="1" x14ac:dyDescent="0.2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134785</v>
      </c>
    </row>
    <row r="18" spans="1:5" ht="15" customHeight="1" x14ac:dyDescent="0.2">
      <c r="A18" s="6" t="s">
        <v>18</v>
      </c>
      <c r="B18" s="7">
        <v>8192</v>
      </c>
      <c r="C18" s="7">
        <v>10380</v>
      </c>
      <c r="D18" s="5">
        <f t="shared" si="0"/>
        <v>-2188</v>
      </c>
      <c r="E18" s="5">
        <f t="shared" si="1"/>
        <v>132597</v>
      </c>
    </row>
    <row r="19" spans="1:5" ht="15" customHeight="1" x14ac:dyDescent="0.2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126892</v>
      </c>
    </row>
    <row r="20" spans="1:5" ht="15" customHeight="1" x14ac:dyDescent="0.2">
      <c r="A20" s="8" t="s">
        <v>20</v>
      </c>
      <c r="B20" s="9">
        <f>SUM(B8:B19)</f>
        <v>104911</v>
      </c>
      <c r="C20" s="9">
        <f>SUM(C8:C19)</f>
        <v>96204</v>
      </c>
      <c r="D20" s="10">
        <f>SUM(D8:D19)</f>
        <v>8707</v>
      </c>
      <c r="E20" s="10">
        <f>E19</f>
        <v>126892</v>
      </c>
    </row>
    <row r="21" spans="1:5" ht="15" customHeight="1" x14ac:dyDescent="0.2">
      <c r="A21" s="2" t="s">
        <v>21</v>
      </c>
      <c r="B21" s="3">
        <v>8823</v>
      </c>
      <c r="C21" s="3">
        <v>8522</v>
      </c>
      <c r="D21" s="4">
        <f t="shared" ref="D21:D32" si="2">B21-C21</f>
        <v>301</v>
      </c>
      <c r="E21" s="4">
        <f>E19+D21</f>
        <v>127193</v>
      </c>
    </row>
    <row r="22" spans="1:5" ht="15" customHeight="1" x14ac:dyDescent="0.2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128051</v>
      </c>
    </row>
    <row r="23" spans="1:5" ht="15" customHeight="1" x14ac:dyDescent="0.2">
      <c r="A23" s="6" t="s">
        <v>10</v>
      </c>
      <c r="B23" s="7">
        <v>9907</v>
      </c>
      <c r="C23" s="7">
        <v>8962</v>
      </c>
      <c r="D23" s="5">
        <f t="shared" si="2"/>
        <v>945</v>
      </c>
      <c r="E23" s="5">
        <f t="shared" si="3"/>
        <v>128996</v>
      </c>
    </row>
    <row r="24" spans="1:5" ht="15" customHeight="1" x14ac:dyDescent="0.2">
      <c r="A24" s="6" t="s">
        <v>11</v>
      </c>
      <c r="B24" s="7">
        <v>9600</v>
      </c>
      <c r="C24" s="7">
        <v>8485</v>
      </c>
      <c r="D24" s="5">
        <f t="shared" si="2"/>
        <v>1115</v>
      </c>
      <c r="E24" s="5">
        <f t="shared" si="3"/>
        <v>130111</v>
      </c>
    </row>
    <row r="25" spans="1:5" ht="15" customHeight="1" x14ac:dyDescent="0.2">
      <c r="A25" s="6" t="s">
        <v>12</v>
      </c>
      <c r="B25" s="7">
        <v>13011</v>
      </c>
      <c r="C25" s="7">
        <v>8387</v>
      </c>
      <c r="D25" s="5">
        <f t="shared" si="2"/>
        <v>4624</v>
      </c>
      <c r="E25" s="5">
        <f t="shared" si="3"/>
        <v>134735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140470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144614</v>
      </c>
    </row>
    <row r="28" spans="1:5" ht="15" customHeight="1" x14ac:dyDescent="0.2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147562</v>
      </c>
    </row>
    <row r="29" spans="1:5" ht="15" customHeight="1" x14ac:dyDescent="0.2">
      <c r="A29" s="6" t="s">
        <v>16</v>
      </c>
      <c r="B29" s="7">
        <v>13052</v>
      </c>
      <c r="C29" s="7">
        <v>9692</v>
      </c>
      <c r="D29" s="5">
        <f t="shared" si="2"/>
        <v>3360</v>
      </c>
      <c r="E29" s="5">
        <f t="shared" si="3"/>
        <v>150922</v>
      </c>
    </row>
    <row r="30" spans="1:5" ht="15" customHeight="1" x14ac:dyDescent="0.2">
      <c r="A30" s="6" t="s">
        <v>17</v>
      </c>
      <c r="B30" s="7">
        <v>12724</v>
      </c>
      <c r="C30" s="7">
        <v>11485</v>
      </c>
      <c r="D30" s="5">
        <f t="shared" si="2"/>
        <v>1239</v>
      </c>
      <c r="E30" s="5">
        <f t="shared" si="3"/>
        <v>152161</v>
      </c>
    </row>
    <row r="31" spans="1:5" ht="15" customHeight="1" x14ac:dyDescent="0.2">
      <c r="A31" s="6" t="s">
        <v>18</v>
      </c>
      <c r="B31" s="7">
        <v>10697</v>
      </c>
      <c r="C31" s="7">
        <v>10580</v>
      </c>
      <c r="D31" s="5">
        <f t="shared" si="2"/>
        <v>117</v>
      </c>
      <c r="E31" s="5">
        <f t="shared" si="3"/>
        <v>152278</v>
      </c>
    </row>
    <row r="32" spans="1:5" ht="15" customHeight="1" x14ac:dyDescent="0.2">
      <c r="A32" s="6" t="s">
        <v>19</v>
      </c>
      <c r="B32" s="7">
        <v>6757</v>
      </c>
      <c r="C32" s="7">
        <v>12632</v>
      </c>
      <c r="D32" s="5">
        <f t="shared" si="2"/>
        <v>-5875</v>
      </c>
      <c r="E32" s="5">
        <f t="shared" si="3"/>
        <v>146403</v>
      </c>
    </row>
    <row r="33" spans="1:5" ht="15" customHeight="1" x14ac:dyDescent="0.2">
      <c r="A33" s="8" t="s">
        <v>22</v>
      </c>
      <c r="B33" s="9">
        <f>SUM(B21:B32)</f>
        <v>135303</v>
      </c>
      <c r="C33" s="9">
        <f>SUM(C21:C32)</f>
        <v>115792</v>
      </c>
      <c r="D33" s="10">
        <f>SUM(D21:D32)</f>
        <v>19511</v>
      </c>
      <c r="E33" s="10">
        <f>E32</f>
        <v>146403</v>
      </c>
    </row>
    <row r="34" spans="1:5" ht="15" customHeight="1" x14ac:dyDescent="0.2">
      <c r="A34" s="2" t="s">
        <v>23</v>
      </c>
      <c r="B34" s="3">
        <v>9628</v>
      </c>
      <c r="C34" s="3">
        <v>11308</v>
      </c>
      <c r="D34" s="4">
        <f t="shared" ref="D34:D45" si="4">B34-C34</f>
        <v>-1680</v>
      </c>
      <c r="E34" s="4">
        <f>E32+D34</f>
        <v>144723</v>
      </c>
    </row>
    <row r="35" spans="1:5" ht="15" customHeight="1" x14ac:dyDescent="0.2">
      <c r="A35" s="6" t="s">
        <v>9</v>
      </c>
      <c r="B35" s="7">
        <v>9939</v>
      </c>
      <c r="C35" s="7">
        <v>9977</v>
      </c>
      <c r="D35" s="5">
        <f t="shared" si="4"/>
        <v>-38</v>
      </c>
      <c r="E35" s="5">
        <f t="shared" ref="E35:E45" si="5">E34+D35</f>
        <v>144685</v>
      </c>
    </row>
    <row r="36" spans="1:5" ht="15" customHeight="1" x14ac:dyDescent="0.2">
      <c r="A36" s="6" t="s">
        <v>10</v>
      </c>
      <c r="B36" s="7">
        <v>11385</v>
      </c>
      <c r="C36" s="7">
        <v>11426</v>
      </c>
      <c r="D36" s="5">
        <f t="shared" si="4"/>
        <v>-41</v>
      </c>
      <c r="E36" s="5">
        <f t="shared" si="5"/>
        <v>144644</v>
      </c>
    </row>
    <row r="37" spans="1:5" ht="15" customHeight="1" x14ac:dyDescent="0.2">
      <c r="A37" s="6" t="s">
        <v>11</v>
      </c>
      <c r="B37" s="7">
        <v>11161</v>
      </c>
      <c r="C37" s="7">
        <v>9904</v>
      </c>
      <c r="D37" s="5">
        <f t="shared" si="4"/>
        <v>1257</v>
      </c>
      <c r="E37" s="5">
        <f t="shared" si="5"/>
        <v>145901</v>
      </c>
    </row>
    <row r="38" spans="1:5" ht="15" customHeight="1" x14ac:dyDescent="0.2">
      <c r="A38" s="6" t="s">
        <v>12</v>
      </c>
      <c r="B38" s="7">
        <v>13790</v>
      </c>
      <c r="C38" s="7">
        <v>10182</v>
      </c>
      <c r="D38" s="5">
        <f t="shared" si="4"/>
        <v>3608</v>
      </c>
      <c r="E38" s="5">
        <f t="shared" si="5"/>
        <v>149509</v>
      </c>
    </row>
    <row r="39" spans="1:5" ht="15" customHeight="1" x14ac:dyDescent="0.2">
      <c r="A39" s="6" t="s">
        <v>13</v>
      </c>
      <c r="B39" s="7">
        <v>14619</v>
      </c>
      <c r="C39" s="7">
        <v>8893</v>
      </c>
      <c r="D39" s="5">
        <f t="shared" si="4"/>
        <v>5726</v>
      </c>
      <c r="E39" s="5">
        <f t="shared" si="5"/>
        <v>155235</v>
      </c>
    </row>
    <row r="40" spans="1:5" ht="15" customHeight="1" x14ac:dyDescent="0.2">
      <c r="A40" s="6" t="s">
        <v>14</v>
      </c>
      <c r="B40" s="7">
        <v>13296</v>
      </c>
      <c r="C40" s="7">
        <v>10635</v>
      </c>
      <c r="D40" s="5">
        <f t="shared" si="4"/>
        <v>2661</v>
      </c>
      <c r="E40" s="5">
        <f t="shared" si="5"/>
        <v>157896</v>
      </c>
    </row>
    <row r="41" spans="1:5" ht="15" customHeight="1" x14ac:dyDescent="0.2">
      <c r="A41" s="6" t="s">
        <v>15</v>
      </c>
      <c r="B41" s="7">
        <v>13998</v>
      </c>
      <c r="C41" s="7">
        <v>10944</v>
      </c>
      <c r="D41" s="5">
        <f t="shared" si="4"/>
        <v>3054</v>
      </c>
      <c r="E41" s="5">
        <f t="shared" si="5"/>
        <v>160950</v>
      </c>
    </row>
    <row r="42" spans="1:5" ht="15" customHeight="1" x14ac:dyDescent="0.2">
      <c r="A42" s="6" t="s">
        <v>16</v>
      </c>
      <c r="B42" s="7">
        <v>14230</v>
      </c>
      <c r="C42" s="7">
        <v>10760</v>
      </c>
      <c r="D42" s="5">
        <f t="shared" si="4"/>
        <v>3470</v>
      </c>
      <c r="E42" s="5">
        <f t="shared" si="5"/>
        <v>164420</v>
      </c>
    </row>
    <row r="43" spans="1:5" ht="15" customHeight="1" x14ac:dyDescent="0.2">
      <c r="A43" s="6" t="s">
        <v>17</v>
      </c>
      <c r="B43" s="7">
        <v>11142</v>
      </c>
      <c r="C43" s="7">
        <v>11902</v>
      </c>
      <c r="D43" s="5">
        <f t="shared" si="4"/>
        <v>-760</v>
      </c>
      <c r="E43" s="5">
        <f t="shared" si="5"/>
        <v>163660</v>
      </c>
    </row>
    <row r="44" spans="1:5" ht="15" customHeight="1" x14ac:dyDescent="0.2">
      <c r="A44" s="6" t="s">
        <v>18</v>
      </c>
      <c r="B44" s="7">
        <v>9000</v>
      </c>
      <c r="C44" s="7">
        <v>13406</v>
      </c>
      <c r="D44" s="5">
        <f t="shared" si="4"/>
        <v>-4406</v>
      </c>
      <c r="E44" s="5">
        <f t="shared" si="5"/>
        <v>159254</v>
      </c>
    </row>
    <row r="45" spans="1:5" ht="15" customHeight="1" x14ac:dyDescent="0.2">
      <c r="A45" s="6" t="s">
        <v>19</v>
      </c>
      <c r="B45" s="7">
        <v>5649</v>
      </c>
      <c r="C45" s="7">
        <v>16380</v>
      </c>
      <c r="D45" s="5">
        <f t="shared" si="4"/>
        <v>-10731</v>
      </c>
      <c r="E45" s="5">
        <f t="shared" si="5"/>
        <v>148523</v>
      </c>
    </row>
    <row r="46" spans="1:5" ht="15" customHeight="1" x14ac:dyDescent="0.2">
      <c r="A46" s="8" t="s">
        <v>24</v>
      </c>
      <c r="B46" s="9">
        <f>SUM(B34:B45)</f>
        <v>137837</v>
      </c>
      <c r="C46" s="9">
        <f>SUM(C34:C45)</f>
        <v>135717</v>
      </c>
      <c r="D46" s="10">
        <f>SUM(D34:D45)</f>
        <v>2120</v>
      </c>
      <c r="E46" s="10">
        <f>E45</f>
        <v>148523</v>
      </c>
    </row>
    <row r="47" spans="1:5" ht="15" customHeight="1" x14ac:dyDescent="0.2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146421</v>
      </c>
    </row>
    <row r="48" spans="1:5" ht="15" customHeight="1" x14ac:dyDescent="0.2">
      <c r="A48" s="6" t="s">
        <v>9</v>
      </c>
      <c r="B48" s="7">
        <v>9878</v>
      </c>
      <c r="C48" s="7">
        <v>9383</v>
      </c>
      <c r="D48" s="5">
        <f t="shared" si="6"/>
        <v>495</v>
      </c>
      <c r="E48" s="5">
        <f t="shared" ref="E48:E58" si="7">E47+D48</f>
        <v>146916</v>
      </c>
    </row>
    <row r="49" spans="1:5" ht="15" customHeight="1" x14ac:dyDescent="0.2">
      <c r="A49" s="6" t="s">
        <v>10</v>
      </c>
      <c r="B49" s="7">
        <v>10996</v>
      </c>
      <c r="C49" s="7">
        <v>10409</v>
      </c>
      <c r="D49" s="5">
        <f t="shared" si="6"/>
        <v>587</v>
      </c>
      <c r="E49" s="5">
        <f t="shared" si="7"/>
        <v>147503</v>
      </c>
    </row>
    <row r="50" spans="1:5" ht="15" customHeight="1" x14ac:dyDescent="0.2">
      <c r="A50" s="6" t="s">
        <v>11</v>
      </c>
      <c r="B50" s="7">
        <v>10145</v>
      </c>
      <c r="C50" s="7">
        <v>9610</v>
      </c>
      <c r="D50" s="5">
        <f t="shared" si="6"/>
        <v>535</v>
      </c>
      <c r="E50" s="5">
        <f t="shared" si="7"/>
        <v>148038</v>
      </c>
    </row>
    <row r="51" spans="1:5" ht="15" customHeight="1" x14ac:dyDescent="0.2">
      <c r="A51" s="6" t="s">
        <v>12</v>
      </c>
      <c r="B51" s="7">
        <v>13752</v>
      </c>
      <c r="C51" s="7">
        <v>9789</v>
      </c>
      <c r="D51" s="5">
        <f t="shared" si="6"/>
        <v>3963</v>
      </c>
      <c r="E51" s="5">
        <f t="shared" si="7"/>
        <v>152001</v>
      </c>
    </row>
    <row r="52" spans="1:5" ht="15" customHeight="1" x14ac:dyDescent="0.2">
      <c r="A52" s="6" t="s">
        <v>13</v>
      </c>
      <c r="B52" s="7">
        <v>15394</v>
      </c>
      <c r="C52" s="7">
        <v>9237</v>
      </c>
      <c r="D52" s="5">
        <f t="shared" si="6"/>
        <v>6157</v>
      </c>
      <c r="E52" s="5">
        <f t="shared" si="7"/>
        <v>158158</v>
      </c>
    </row>
    <row r="53" spans="1:5" ht="15" customHeight="1" x14ac:dyDescent="0.2">
      <c r="A53" s="6" t="s">
        <v>14</v>
      </c>
      <c r="B53" s="7">
        <v>14150</v>
      </c>
      <c r="C53" s="7">
        <v>9159</v>
      </c>
      <c r="D53" s="5">
        <f t="shared" si="6"/>
        <v>4991</v>
      </c>
      <c r="E53" s="5">
        <f t="shared" si="7"/>
        <v>163149</v>
      </c>
    </row>
    <row r="54" spans="1:5" ht="15" customHeight="1" x14ac:dyDescent="0.2">
      <c r="A54" s="6" t="s">
        <v>15</v>
      </c>
      <c r="B54" s="7">
        <v>15352</v>
      </c>
      <c r="C54" s="7">
        <v>11463</v>
      </c>
      <c r="D54" s="5">
        <f t="shared" si="6"/>
        <v>3889</v>
      </c>
      <c r="E54" s="5">
        <f t="shared" si="7"/>
        <v>167038</v>
      </c>
    </row>
    <row r="55" spans="1:5" ht="15" customHeight="1" x14ac:dyDescent="0.2">
      <c r="A55" s="6" t="s">
        <v>16</v>
      </c>
      <c r="B55" s="7">
        <v>13581</v>
      </c>
      <c r="C55" s="7">
        <v>9891</v>
      </c>
      <c r="D55" s="5">
        <f t="shared" si="6"/>
        <v>3690</v>
      </c>
      <c r="E55" s="5">
        <f t="shared" si="7"/>
        <v>170728</v>
      </c>
    </row>
    <row r="56" spans="1:5" ht="15" customHeight="1" x14ac:dyDescent="0.2">
      <c r="A56" s="6" t="s">
        <v>17</v>
      </c>
      <c r="B56" s="7">
        <v>11986</v>
      </c>
      <c r="C56" s="7">
        <v>10546</v>
      </c>
      <c r="D56" s="5">
        <f t="shared" si="6"/>
        <v>1440</v>
      </c>
      <c r="E56" s="5">
        <f t="shared" si="7"/>
        <v>172168</v>
      </c>
    </row>
    <row r="57" spans="1:5" ht="15" customHeight="1" x14ac:dyDescent="0.2">
      <c r="A57" s="6" t="s">
        <v>18</v>
      </c>
      <c r="B57" s="7">
        <v>10081</v>
      </c>
      <c r="C57" s="7">
        <v>13898</v>
      </c>
      <c r="D57" s="5">
        <f t="shared" si="6"/>
        <v>-3817</v>
      </c>
      <c r="E57" s="5">
        <f t="shared" si="7"/>
        <v>168351</v>
      </c>
    </row>
    <row r="58" spans="1:5" ht="15" customHeight="1" x14ac:dyDescent="0.2">
      <c r="A58" s="6" t="s">
        <v>19</v>
      </c>
      <c r="B58" s="7">
        <v>6236</v>
      </c>
      <c r="C58" s="7">
        <v>14199</v>
      </c>
      <c r="D58" s="5">
        <f t="shared" si="6"/>
        <v>-7963</v>
      </c>
      <c r="E58" s="5">
        <f t="shared" si="7"/>
        <v>160388</v>
      </c>
    </row>
    <row r="59" spans="1:5" ht="15" customHeight="1" x14ac:dyDescent="0.2">
      <c r="A59" s="8" t="s">
        <v>35</v>
      </c>
      <c r="B59" s="9">
        <f>SUM(B47:B58)</f>
        <v>141064</v>
      </c>
      <c r="C59" s="9">
        <f>SUM(C47:C58)</f>
        <v>129199</v>
      </c>
      <c r="D59" s="10">
        <f>SUM(D47:D58)</f>
        <v>11865</v>
      </c>
      <c r="E59" s="10">
        <f>E58</f>
        <v>160388</v>
      </c>
    </row>
    <row r="60" spans="1:5" ht="15" customHeight="1" x14ac:dyDescent="0.2">
      <c r="A60" s="2" t="s">
        <v>36</v>
      </c>
      <c r="B60" s="3">
        <v>10044</v>
      </c>
      <c r="C60" s="3">
        <v>10713</v>
      </c>
      <c r="D60" s="4">
        <f t="shared" ref="D60:D71" si="8">B60-C60</f>
        <v>-669</v>
      </c>
      <c r="E60" s="4">
        <f>E58+D60</f>
        <v>159719</v>
      </c>
    </row>
    <row r="61" spans="1:5" ht="15" customHeight="1" x14ac:dyDescent="0.2">
      <c r="A61" s="6" t="s">
        <v>9</v>
      </c>
      <c r="B61" s="7">
        <v>12239</v>
      </c>
      <c r="C61" s="7">
        <v>9843</v>
      </c>
      <c r="D61" s="5">
        <f t="shared" si="8"/>
        <v>2396</v>
      </c>
      <c r="E61" s="5">
        <f t="shared" ref="E61:E71" si="9">E60+D61</f>
        <v>162115</v>
      </c>
    </row>
    <row r="62" spans="1:5" ht="15" customHeight="1" x14ac:dyDescent="0.2">
      <c r="A62" s="6" t="s">
        <v>10</v>
      </c>
      <c r="B62" s="7">
        <v>11852</v>
      </c>
      <c r="C62" s="7">
        <v>10278</v>
      </c>
      <c r="D62" s="5">
        <f t="shared" si="8"/>
        <v>1574</v>
      </c>
      <c r="E62" s="5">
        <f t="shared" si="9"/>
        <v>163689</v>
      </c>
    </row>
    <row r="63" spans="1:5" ht="15" customHeight="1" x14ac:dyDescent="0.2">
      <c r="A63" s="6" t="s">
        <v>11</v>
      </c>
      <c r="B63" s="7">
        <v>13046</v>
      </c>
      <c r="C63" s="7">
        <v>10891</v>
      </c>
      <c r="D63" s="5">
        <f t="shared" si="8"/>
        <v>2155</v>
      </c>
      <c r="E63" s="5">
        <f t="shared" si="9"/>
        <v>165844</v>
      </c>
    </row>
    <row r="64" spans="1:5" ht="15" customHeight="1" x14ac:dyDescent="0.2">
      <c r="A64" s="6" t="s">
        <v>12</v>
      </c>
      <c r="B64" s="7">
        <v>14269</v>
      </c>
      <c r="C64" s="7">
        <v>10762</v>
      </c>
      <c r="D64" s="5">
        <f t="shared" si="8"/>
        <v>3507</v>
      </c>
      <c r="E64" s="5">
        <f t="shared" si="9"/>
        <v>169351</v>
      </c>
    </row>
    <row r="65" spans="1:5" ht="15" customHeight="1" x14ac:dyDescent="0.2">
      <c r="A65" s="6" t="s">
        <v>13</v>
      </c>
      <c r="B65" s="7">
        <v>14406</v>
      </c>
      <c r="C65" s="7">
        <v>9547</v>
      </c>
      <c r="D65" s="5">
        <f t="shared" si="8"/>
        <v>4859</v>
      </c>
      <c r="E65" s="5">
        <f t="shared" si="9"/>
        <v>174210</v>
      </c>
    </row>
    <row r="66" spans="1:5" ht="15" customHeight="1" x14ac:dyDescent="0.2">
      <c r="A66" s="6" t="s">
        <v>14</v>
      </c>
      <c r="B66" s="7">
        <v>14807</v>
      </c>
      <c r="C66" s="7">
        <v>11215</v>
      </c>
      <c r="D66" s="5">
        <f t="shared" si="8"/>
        <v>3592</v>
      </c>
      <c r="E66" s="5">
        <f t="shared" si="9"/>
        <v>177802</v>
      </c>
    </row>
    <row r="67" spans="1:5" ht="15" customHeight="1" x14ac:dyDescent="0.2">
      <c r="A67" s="6" t="s">
        <v>38</v>
      </c>
      <c r="B67" s="7">
        <v>13973</v>
      </c>
      <c r="C67" s="7">
        <v>12364</v>
      </c>
      <c r="D67" s="5">
        <f t="shared" si="8"/>
        <v>1609</v>
      </c>
      <c r="E67" s="5">
        <f t="shared" si="9"/>
        <v>179411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179411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179411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179411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179411</v>
      </c>
    </row>
    <row r="72" spans="1:5" ht="15" customHeight="1" x14ac:dyDescent="0.2">
      <c r="A72" s="8" t="s">
        <v>34</v>
      </c>
      <c r="B72" s="9">
        <f>SUM(B60:B71)</f>
        <v>104636</v>
      </c>
      <c r="C72" s="9">
        <f>SUM(C60:C71)</f>
        <v>85613</v>
      </c>
      <c r="D72" s="10">
        <f>SUM(D60:D71)</f>
        <v>19023</v>
      </c>
      <c r="E72" s="10">
        <f>E71</f>
        <v>179411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6.2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4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27821</v>
      </c>
      <c r="C8" s="3">
        <v>22973</v>
      </c>
      <c r="D8" s="4">
        <f t="shared" ref="D8:D19" si="0">B8-C8</f>
        <v>4848</v>
      </c>
      <c r="E8" s="5">
        <v>383988</v>
      </c>
    </row>
    <row r="9" spans="1:5" ht="15" customHeight="1" x14ac:dyDescent="0.2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388389</v>
      </c>
    </row>
    <row r="10" spans="1:5" ht="15" customHeight="1" x14ac:dyDescent="0.2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380300</v>
      </c>
    </row>
    <row r="11" spans="1:5" ht="15" customHeight="1" x14ac:dyDescent="0.2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360516</v>
      </c>
    </row>
    <row r="12" spans="1:5" ht="15" customHeight="1" x14ac:dyDescent="0.2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352868</v>
      </c>
    </row>
    <row r="13" spans="1:5" ht="15" customHeight="1" x14ac:dyDescent="0.2">
      <c r="A13" s="6" t="s">
        <v>13</v>
      </c>
      <c r="B13" s="7">
        <v>20018</v>
      </c>
      <c r="C13" s="7">
        <v>17713</v>
      </c>
      <c r="D13" s="5">
        <f t="shared" si="0"/>
        <v>2305</v>
      </c>
      <c r="E13" s="5">
        <f t="shared" si="1"/>
        <v>355173</v>
      </c>
    </row>
    <row r="14" spans="1:5" ht="15" customHeight="1" x14ac:dyDescent="0.2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364897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377810</v>
      </c>
    </row>
    <row r="16" spans="1:5" ht="15" customHeight="1" x14ac:dyDescent="0.2">
      <c r="A16" s="6" t="s">
        <v>16</v>
      </c>
      <c r="B16" s="7">
        <v>32212</v>
      </c>
      <c r="C16" s="7">
        <v>19942</v>
      </c>
      <c r="D16" s="5">
        <f t="shared" si="0"/>
        <v>12270</v>
      </c>
      <c r="E16" s="5">
        <f t="shared" si="1"/>
        <v>390080</v>
      </c>
    </row>
    <row r="17" spans="1:5" ht="15" customHeight="1" x14ac:dyDescent="0.2">
      <c r="A17" s="6" t="s">
        <v>17</v>
      </c>
      <c r="B17" s="7">
        <v>31367</v>
      </c>
      <c r="C17" s="7">
        <v>22657</v>
      </c>
      <c r="D17" s="5">
        <f t="shared" si="0"/>
        <v>8710</v>
      </c>
      <c r="E17" s="5">
        <f t="shared" si="1"/>
        <v>398790</v>
      </c>
    </row>
    <row r="18" spans="1:5" ht="15" customHeight="1" x14ac:dyDescent="0.2">
      <c r="A18" s="6" t="s">
        <v>18</v>
      </c>
      <c r="B18" s="7">
        <v>29036</v>
      </c>
      <c r="C18" s="7">
        <v>23815</v>
      </c>
      <c r="D18" s="5">
        <f t="shared" si="0"/>
        <v>5221</v>
      </c>
      <c r="E18" s="5">
        <f t="shared" si="1"/>
        <v>404011</v>
      </c>
    </row>
    <row r="19" spans="1:5" ht="15" customHeight="1" x14ac:dyDescent="0.2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393223</v>
      </c>
    </row>
    <row r="20" spans="1:5" ht="15" customHeight="1" x14ac:dyDescent="0.2">
      <c r="A20" s="8" t="s">
        <v>20</v>
      </c>
      <c r="B20" s="9">
        <f>SUM(B8:B19)</f>
        <v>290693</v>
      </c>
      <c r="C20" s="9">
        <f>SUM(C8:C19)</f>
        <v>276610</v>
      </c>
      <c r="D20" s="10">
        <f>SUM(D8:D19)</f>
        <v>14083</v>
      </c>
      <c r="E20" s="10">
        <f>E19</f>
        <v>393223</v>
      </c>
    </row>
    <row r="21" spans="1:5" ht="15" customHeight="1" x14ac:dyDescent="0.2">
      <c r="A21" s="2" t="s">
        <v>21</v>
      </c>
      <c r="B21" s="18">
        <v>30714</v>
      </c>
      <c r="C21" s="3">
        <v>24487</v>
      </c>
      <c r="D21" s="4">
        <f t="shared" ref="D21:D32" si="2">B21-C21</f>
        <v>6227</v>
      </c>
      <c r="E21" s="4">
        <f>E19+D21</f>
        <v>399450</v>
      </c>
    </row>
    <row r="22" spans="1:5" ht="15" customHeight="1" x14ac:dyDescent="0.2">
      <c r="A22" s="6" t="s">
        <v>9</v>
      </c>
      <c r="B22" s="7">
        <v>31480</v>
      </c>
      <c r="C22" s="7">
        <v>23927</v>
      </c>
      <c r="D22" s="5">
        <f t="shared" si="2"/>
        <v>7553</v>
      </c>
      <c r="E22" s="5">
        <f t="shared" ref="E22:E32" si="3">E21+D22</f>
        <v>407003</v>
      </c>
    </row>
    <row r="23" spans="1:5" ht="15" customHeight="1" x14ac:dyDescent="0.2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410461</v>
      </c>
    </row>
    <row r="24" spans="1:5" ht="15" customHeight="1" x14ac:dyDescent="0.2">
      <c r="A24" s="6" t="s">
        <v>11</v>
      </c>
      <c r="B24" s="7">
        <v>28004</v>
      </c>
      <c r="C24" s="7">
        <v>25986</v>
      </c>
      <c r="D24" s="5">
        <f t="shared" si="2"/>
        <v>2018</v>
      </c>
      <c r="E24" s="5">
        <f t="shared" si="3"/>
        <v>412479</v>
      </c>
    </row>
    <row r="25" spans="1:5" ht="15" customHeight="1" x14ac:dyDescent="0.2">
      <c r="A25" s="6" t="s">
        <v>12</v>
      </c>
      <c r="B25" s="7">
        <v>29872</v>
      </c>
      <c r="C25" s="7">
        <v>25960</v>
      </c>
      <c r="D25" s="5">
        <f t="shared" si="2"/>
        <v>3912</v>
      </c>
      <c r="E25" s="5">
        <f t="shared" si="3"/>
        <v>416391</v>
      </c>
    </row>
    <row r="26" spans="1:5" ht="15" customHeight="1" x14ac:dyDescent="0.2">
      <c r="A26" s="6" t="s">
        <v>13</v>
      </c>
      <c r="B26" s="7">
        <v>31001</v>
      </c>
      <c r="C26" s="7">
        <v>26197</v>
      </c>
      <c r="D26" s="5">
        <f t="shared" si="2"/>
        <v>4804</v>
      </c>
      <c r="E26" s="5">
        <f t="shared" si="3"/>
        <v>421195</v>
      </c>
    </row>
    <row r="27" spans="1:5" ht="15" customHeight="1" x14ac:dyDescent="0.2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426840</v>
      </c>
    </row>
    <row r="28" spans="1:5" ht="15" customHeight="1" x14ac:dyDescent="0.2">
      <c r="A28" s="6" t="s">
        <v>15</v>
      </c>
      <c r="B28" s="7">
        <v>33967</v>
      </c>
      <c r="C28" s="7">
        <v>25968</v>
      </c>
      <c r="D28" s="5">
        <f t="shared" si="2"/>
        <v>7999</v>
      </c>
      <c r="E28" s="5">
        <f t="shared" si="3"/>
        <v>434839</v>
      </c>
    </row>
    <row r="29" spans="1:5" ht="15" customHeight="1" x14ac:dyDescent="0.2">
      <c r="A29" s="6" t="s">
        <v>16</v>
      </c>
      <c r="B29" s="7">
        <v>34718</v>
      </c>
      <c r="C29" s="7">
        <v>25806</v>
      </c>
      <c r="D29" s="5">
        <f t="shared" si="2"/>
        <v>8912</v>
      </c>
      <c r="E29" s="5">
        <f t="shared" si="3"/>
        <v>443751</v>
      </c>
    </row>
    <row r="30" spans="1:5" ht="15" customHeight="1" x14ac:dyDescent="0.2">
      <c r="A30" s="6" t="s">
        <v>17</v>
      </c>
      <c r="B30" s="7">
        <v>33628</v>
      </c>
      <c r="C30" s="7">
        <v>27992</v>
      </c>
      <c r="D30" s="5">
        <f t="shared" si="2"/>
        <v>5636</v>
      </c>
      <c r="E30" s="5">
        <f t="shared" si="3"/>
        <v>449387</v>
      </c>
    </row>
    <row r="31" spans="1:5" ht="15" customHeight="1" x14ac:dyDescent="0.2">
      <c r="A31" s="6" t="s">
        <v>18</v>
      </c>
      <c r="B31" s="7">
        <v>33358</v>
      </c>
      <c r="C31" s="7">
        <v>26723</v>
      </c>
      <c r="D31" s="5">
        <f t="shared" si="2"/>
        <v>6635</v>
      </c>
      <c r="E31" s="5">
        <f t="shared" si="3"/>
        <v>456022</v>
      </c>
    </row>
    <row r="32" spans="1:5" ht="15" customHeight="1" x14ac:dyDescent="0.2">
      <c r="A32" s="6" t="s">
        <v>19</v>
      </c>
      <c r="B32" s="7">
        <v>22266</v>
      </c>
      <c r="C32" s="7">
        <v>30475</v>
      </c>
      <c r="D32" s="5">
        <f t="shared" si="2"/>
        <v>-8209</v>
      </c>
      <c r="E32" s="5">
        <f t="shared" si="3"/>
        <v>447813</v>
      </c>
    </row>
    <row r="33" spans="1:5" ht="15" customHeight="1" x14ac:dyDescent="0.2">
      <c r="A33" s="8" t="s">
        <v>22</v>
      </c>
      <c r="B33" s="9">
        <f>SUM(B21:B32)</f>
        <v>372382</v>
      </c>
      <c r="C33" s="9">
        <f>SUM(C21:C32)</f>
        <v>317792</v>
      </c>
      <c r="D33" s="10">
        <f>SUM(D21:D32)</f>
        <v>54590</v>
      </c>
      <c r="E33" s="10">
        <f>E32</f>
        <v>447813</v>
      </c>
    </row>
    <row r="34" spans="1:5" ht="15" customHeight="1" x14ac:dyDescent="0.2">
      <c r="A34" s="2" t="s">
        <v>23</v>
      </c>
      <c r="B34" s="3">
        <v>32698</v>
      </c>
      <c r="C34" s="3">
        <v>27164</v>
      </c>
      <c r="D34" s="4">
        <f t="shared" ref="D34:D45" si="4">B34-C34</f>
        <v>5534</v>
      </c>
      <c r="E34" s="4">
        <f>E32+D34</f>
        <v>453347</v>
      </c>
    </row>
    <row r="35" spans="1:5" ht="15" customHeight="1" x14ac:dyDescent="0.2">
      <c r="A35" s="6" t="s">
        <v>9</v>
      </c>
      <c r="B35" s="7">
        <v>35634</v>
      </c>
      <c r="C35" s="7">
        <v>28231</v>
      </c>
      <c r="D35" s="5">
        <f t="shared" si="4"/>
        <v>7403</v>
      </c>
      <c r="E35" s="5">
        <f t="shared" ref="E35:E45" si="5">E34+D35</f>
        <v>460750</v>
      </c>
    </row>
    <row r="36" spans="1:5" ht="15" customHeight="1" x14ac:dyDescent="0.2">
      <c r="A36" s="6" t="s">
        <v>10</v>
      </c>
      <c r="B36" s="7">
        <v>35374</v>
      </c>
      <c r="C36" s="7">
        <v>31791</v>
      </c>
      <c r="D36" s="5">
        <f t="shared" si="4"/>
        <v>3583</v>
      </c>
      <c r="E36" s="5">
        <f t="shared" si="5"/>
        <v>464333</v>
      </c>
    </row>
    <row r="37" spans="1:5" ht="11.25" customHeight="1" x14ac:dyDescent="0.2">
      <c r="A37" s="6" t="s">
        <v>11</v>
      </c>
      <c r="B37" s="7">
        <v>33547</v>
      </c>
      <c r="C37" s="7">
        <v>28089</v>
      </c>
      <c r="D37" s="5">
        <f t="shared" si="4"/>
        <v>5458</v>
      </c>
      <c r="E37" s="5">
        <f t="shared" si="5"/>
        <v>469791</v>
      </c>
    </row>
    <row r="38" spans="1:5" ht="15" customHeight="1" x14ac:dyDescent="0.2">
      <c r="A38" s="6" t="s">
        <v>12</v>
      </c>
      <c r="B38" s="7">
        <v>39255</v>
      </c>
      <c r="C38" s="7">
        <v>30627</v>
      </c>
      <c r="D38" s="5">
        <f t="shared" si="4"/>
        <v>8628</v>
      </c>
      <c r="E38" s="5">
        <f t="shared" si="5"/>
        <v>478419</v>
      </c>
    </row>
    <row r="39" spans="1:5" ht="15" customHeight="1" x14ac:dyDescent="0.2">
      <c r="A39" s="6" t="s">
        <v>13</v>
      </c>
      <c r="B39" s="7">
        <v>35909</v>
      </c>
      <c r="C39" s="7">
        <v>29538</v>
      </c>
      <c r="D39" s="5">
        <f t="shared" si="4"/>
        <v>6371</v>
      </c>
      <c r="E39" s="5">
        <f t="shared" si="5"/>
        <v>484790</v>
      </c>
    </row>
    <row r="40" spans="1:5" ht="15" customHeight="1" x14ac:dyDescent="0.2">
      <c r="A40" s="6" t="s">
        <v>14</v>
      </c>
      <c r="B40" s="7">
        <v>37709</v>
      </c>
      <c r="C40" s="7">
        <v>30405</v>
      </c>
      <c r="D40" s="5">
        <f t="shared" si="4"/>
        <v>7304</v>
      </c>
      <c r="E40" s="5">
        <f t="shared" si="5"/>
        <v>492094</v>
      </c>
    </row>
    <row r="41" spans="1:5" ht="15" customHeight="1" x14ac:dyDescent="0.2">
      <c r="A41" s="6" t="s">
        <v>15</v>
      </c>
      <c r="B41" s="7">
        <v>41515</v>
      </c>
      <c r="C41" s="7">
        <v>33553</v>
      </c>
      <c r="D41" s="5">
        <f t="shared" si="4"/>
        <v>7962</v>
      </c>
      <c r="E41" s="5">
        <f t="shared" si="5"/>
        <v>500056</v>
      </c>
    </row>
    <row r="42" spans="1:5" ht="15" customHeight="1" x14ac:dyDescent="0.2">
      <c r="A42" s="6" t="s">
        <v>16</v>
      </c>
      <c r="B42" s="7">
        <v>38528</v>
      </c>
      <c r="C42" s="7">
        <v>30801</v>
      </c>
      <c r="D42" s="5">
        <f t="shared" si="4"/>
        <v>7727</v>
      </c>
      <c r="E42" s="5">
        <f t="shared" si="5"/>
        <v>507783</v>
      </c>
    </row>
    <row r="43" spans="1:5" ht="15" customHeight="1" x14ac:dyDescent="0.2">
      <c r="A43" s="6" t="s">
        <v>17</v>
      </c>
      <c r="B43" s="7">
        <v>34336</v>
      </c>
      <c r="C43" s="7">
        <v>32885</v>
      </c>
      <c r="D43" s="5">
        <f t="shared" si="4"/>
        <v>1451</v>
      </c>
      <c r="E43" s="5">
        <f t="shared" si="5"/>
        <v>509234</v>
      </c>
    </row>
    <row r="44" spans="1:5" ht="15" customHeight="1" x14ac:dyDescent="0.2">
      <c r="A44" s="6" t="s">
        <v>18</v>
      </c>
      <c r="B44" s="7">
        <v>32477</v>
      </c>
      <c r="C44" s="7">
        <v>32163</v>
      </c>
      <c r="D44" s="5">
        <f t="shared" si="4"/>
        <v>314</v>
      </c>
      <c r="E44" s="5">
        <f t="shared" si="5"/>
        <v>509548</v>
      </c>
    </row>
    <row r="45" spans="1:5" ht="15" customHeight="1" x14ac:dyDescent="0.2">
      <c r="A45" s="6" t="s">
        <v>19</v>
      </c>
      <c r="B45" s="7">
        <v>22870</v>
      </c>
      <c r="C45" s="7">
        <v>35483</v>
      </c>
      <c r="D45" s="5">
        <f t="shared" si="4"/>
        <v>-12613</v>
      </c>
      <c r="E45" s="5">
        <f t="shared" si="5"/>
        <v>496935</v>
      </c>
    </row>
    <row r="46" spans="1:5" ht="15" customHeight="1" x14ac:dyDescent="0.2">
      <c r="A46" s="8" t="s">
        <v>24</v>
      </c>
      <c r="B46" s="9">
        <f>SUM(B34:B45)</f>
        <v>419852</v>
      </c>
      <c r="C46" s="9">
        <f>SUM(C34:C45)</f>
        <v>370730</v>
      </c>
      <c r="D46" s="10">
        <f>SUM(D34:D45)</f>
        <v>49122</v>
      </c>
      <c r="E46" s="10">
        <f>E45</f>
        <v>496935</v>
      </c>
    </row>
    <row r="47" spans="1:5" ht="15" customHeight="1" x14ac:dyDescent="0.2">
      <c r="A47" s="2" t="s">
        <v>25</v>
      </c>
      <c r="B47" s="3">
        <v>34035</v>
      </c>
      <c r="C47" s="3">
        <v>30437</v>
      </c>
      <c r="D47" s="4">
        <f t="shared" ref="D47:D58" si="6">B47-C47</f>
        <v>3598</v>
      </c>
      <c r="E47" s="4">
        <f>E45+D47</f>
        <v>500533</v>
      </c>
    </row>
    <row r="48" spans="1:5" ht="15" customHeight="1" x14ac:dyDescent="0.2">
      <c r="A48" s="6" t="s">
        <v>9</v>
      </c>
      <c r="B48" s="7">
        <v>32087</v>
      </c>
      <c r="C48" s="7">
        <v>29442</v>
      </c>
      <c r="D48" s="5">
        <f t="shared" si="6"/>
        <v>2645</v>
      </c>
      <c r="E48" s="5">
        <f t="shared" ref="E48:E58" si="7">E47+D48</f>
        <v>503178</v>
      </c>
    </row>
    <row r="49" spans="1:5" ht="15" customHeight="1" x14ac:dyDescent="0.2">
      <c r="A49" s="6" t="s">
        <v>10</v>
      </c>
      <c r="B49" s="7">
        <v>39237</v>
      </c>
      <c r="C49" s="7">
        <v>33923</v>
      </c>
      <c r="D49" s="5">
        <f t="shared" si="6"/>
        <v>5314</v>
      </c>
      <c r="E49" s="5">
        <f t="shared" si="7"/>
        <v>508492</v>
      </c>
    </row>
    <row r="50" spans="1:5" ht="17.25" customHeight="1" x14ac:dyDescent="0.2">
      <c r="A50" s="6" t="s">
        <v>11</v>
      </c>
      <c r="B50" s="7">
        <v>33426</v>
      </c>
      <c r="C50" s="7">
        <v>30669</v>
      </c>
      <c r="D50" s="5">
        <f t="shared" si="6"/>
        <v>2757</v>
      </c>
      <c r="E50" s="5">
        <f t="shared" si="7"/>
        <v>511249</v>
      </c>
    </row>
    <row r="51" spans="1:5" ht="15" customHeight="1" x14ac:dyDescent="0.2">
      <c r="A51" s="6" t="s">
        <v>12</v>
      </c>
      <c r="B51" s="7">
        <v>37795</v>
      </c>
      <c r="C51" s="7">
        <v>33558</v>
      </c>
      <c r="D51" s="5">
        <f t="shared" si="6"/>
        <v>4237</v>
      </c>
      <c r="E51" s="5">
        <f t="shared" si="7"/>
        <v>515486</v>
      </c>
    </row>
    <row r="52" spans="1:5" ht="15" customHeight="1" x14ac:dyDescent="0.2">
      <c r="A52" s="6" t="s">
        <v>13</v>
      </c>
      <c r="B52" s="7">
        <v>36178</v>
      </c>
      <c r="C52" s="7">
        <v>32343</v>
      </c>
      <c r="D52" s="5">
        <f t="shared" si="6"/>
        <v>3835</v>
      </c>
      <c r="E52" s="5">
        <f t="shared" si="7"/>
        <v>519321</v>
      </c>
    </row>
    <row r="53" spans="1:5" ht="15" customHeight="1" x14ac:dyDescent="0.2">
      <c r="A53" s="6" t="s">
        <v>14</v>
      </c>
      <c r="B53" s="7">
        <v>36752</v>
      </c>
      <c r="C53" s="7">
        <v>32060</v>
      </c>
      <c r="D53" s="5">
        <f t="shared" si="6"/>
        <v>4692</v>
      </c>
      <c r="E53" s="5">
        <f t="shared" si="7"/>
        <v>524013</v>
      </c>
    </row>
    <row r="54" spans="1:5" ht="15" customHeight="1" x14ac:dyDescent="0.2">
      <c r="A54" s="6" t="s">
        <v>15</v>
      </c>
      <c r="B54" s="7">
        <v>41242</v>
      </c>
      <c r="C54" s="7">
        <v>34450</v>
      </c>
      <c r="D54" s="5">
        <f t="shared" si="6"/>
        <v>6792</v>
      </c>
      <c r="E54" s="5">
        <f t="shared" si="7"/>
        <v>530805</v>
      </c>
    </row>
    <row r="55" spans="1:5" ht="15" customHeight="1" x14ac:dyDescent="0.2">
      <c r="A55" s="6" t="s">
        <v>16</v>
      </c>
      <c r="B55" s="7">
        <v>36933</v>
      </c>
      <c r="C55" s="7">
        <v>33291</v>
      </c>
      <c r="D55" s="5">
        <f t="shared" si="6"/>
        <v>3642</v>
      </c>
      <c r="E55" s="5">
        <f t="shared" si="7"/>
        <v>534447</v>
      </c>
    </row>
    <row r="56" spans="1:5" ht="15" customHeight="1" x14ac:dyDescent="0.2">
      <c r="A56" s="6" t="s">
        <v>17</v>
      </c>
      <c r="B56" s="7">
        <v>38311</v>
      </c>
      <c r="C56" s="7">
        <v>35074</v>
      </c>
      <c r="D56" s="5">
        <f t="shared" si="6"/>
        <v>3237</v>
      </c>
      <c r="E56" s="5">
        <f t="shared" si="7"/>
        <v>537684</v>
      </c>
    </row>
    <row r="57" spans="1:5" ht="15" customHeight="1" x14ac:dyDescent="0.2">
      <c r="A57" s="6" t="s">
        <v>18</v>
      </c>
      <c r="B57" s="7">
        <v>34525</v>
      </c>
      <c r="C57" s="7">
        <v>32943</v>
      </c>
      <c r="D57" s="5">
        <f t="shared" si="6"/>
        <v>1582</v>
      </c>
      <c r="E57" s="5">
        <f t="shared" si="7"/>
        <v>539266</v>
      </c>
    </row>
    <row r="58" spans="1:5" ht="15" customHeight="1" x14ac:dyDescent="0.2">
      <c r="A58" s="6" t="s">
        <v>19</v>
      </c>
      <c r="B58" s="7">
        <v>21236</v>
      </c>
      <c r="C58" s="7">
        <v>36347</v>
      </c>
      <c r="D58" s="5">
        <f t="shared" si="6"/>
        <v>-15111</v>
      </c>
      <c r="E58" s="5">
        <f t="shared" si="7"/>
        <v>524155</v>
      </c>
    </row>
    <row r="59" spans="1:5" ht="15" customHeight="1" x14ac:dyDescent="0.2">
      <c r="A59" s="8" t="s">
        <v>35</v>
      </c>
      <c r="B59" s="9">
        <f>SUM(B47:B58)</f>
        <v>421757</v>
      </c>
      <c r="C59" s="9">
        <f>SUM(C47:C58)</f>
        <v>394537</v>
      </c>
      <c r="D59" s="10">
        <f>SUM(D47:D58)</f>
        <v>27220</v>
      </c>
      <c r="E59" s="10">
        <f>E58</f>
        <v>524155</v>
      </c>
    </row>
    <row r="60" spans="1:5" ht="15" customHeight="1" x14ac:dyDescent="0.2">
      <c r="A60" s="2" t="s">
        <v>36</v>
      </c>
      <c r="B60" s="3">
        <v>37412</v>
      </c>
      <c r="C60" s="3">
        <v>32946</v>
      </c>
      <c r="D60" s="4">
        <f t="shared" ref="D60:D71" si="8">B60-C60</f>
        <v>4466</v>
      </c>
      <c r="E60" s="4">
        <f>E58+D60</f>
        <v>528621</v>
      </c>
    </row>
    <row r="61" spans="1:5" ht="15" customHeight="1" x14ac:dyDescent="0.2">
      <c r="A61" s="6" t="s">
        <v>9</v>
      </c>
      <c r="B61" s="7">
        <v>35958</v>
      </c>
      <c r="C61" s="7">
        <v>33769</v>
      </c>
      <c r="D61" s="5">
        <f t="shared" si="8"/>
        <v>2189</v>
      </c>
      <c r="E61" s="5">
        <f t="shared" ref="E61:E71" si="9">E60+D61</f>
        <v>530810</v>
      </c>
    </row>
    <row r="62" spans="1:5" ht="15" customHeight="1" x14ac:dyDescent="0.2">
      <c r="A62" s="6" t="s">
        <v>10</v>
      </c>
      <c r="B62" s="7">
        <v>38063</v>
      </c>
      <c r="C62" s="7">
        <v>34893</v>
      </c>
      <c r="D62" s="5">
        <f t="shared" si="8"/>
        <v>3170</v>
      </c>
      <c r="E62" s="5">
        <f t="shared" si="9"/>
        <v>533980</v>
      </c>
    </row>
    <row r="63" spans="1:5" ht="17.25" customHeight="1" x14ac:dyDescent="0.2">
      <c r="A63" s="6" t="s">
        <v>11</v>
      </c>
      <c r="B63" s="7">
        <v>40385</v>
      </c>
      <c r="C63" s="7">
        <v>34947</v>
      </c>
      <c r="D63" s="5">
        <f t="shared" si="8"/>
        <v>5438</v>
      </c>
      <c r="E63" s="5">
        <f t="shared" si="9"/>
        <v>539418</v>
      </c>
    </row>
    <row r="64" spans="1:5" ht="15" customHeight="1" x14ac:dyDescent="0.2">
      <c r="A64" s="6" t="s">
        <v>12</v>
      </c>
      <c r="B64" s="7">
        <v>39220</v>
      </c>
      <c r="C64" s="7">
        <v>34341</v>
      </c>
      <c r="D64" s="5">
        <f t="shared" si="8"/>
        <v>4879</v>
      </c>
      <c r="E64" s="5">
        <f t="shared" si="9"/>
        <v>544297</v>
      </c>
    </row>
    <row r="65" spans="1:5" ht="15" customHeight="1" x14ac:dyDescent="0.2">
      <c r="A65" s="6" t="s">
        <v>13</v>
      </c>
      <c r="B65" s="7">
        <v>36679</v>
      </c>
      <c r="C65" s="7">
        <v>32567</v>
      </c>
      <c r="D65" s="5">
        <f t="shared" si="8"/>
        <v>4112</v>
      </c>
      <c r="E65" s="5">
        <f t="shared" si="9"/>
        <v>548409</v>
      </c>
    </row>
    <row r="66" spans="1:5" ht="15" customHeight="1" x14ac:dyDescent="0.2">
      <c r="A66" s="6" t="s">
        <v>14</v>
      </c>
      <c r="B66" s="7">
        <v>39315</v>
      </c>
      <c r="C66" s="7">
        <v>35699</v>
      </c>
      <c r="D66" s="5">
        <f t="shared" si="8"/>
        <v>3616</v>
      </c>
      <c r="E66" s="5">
        <f t="shared" si="9"/>
        <v>552025</v>
      </c>
    </row>
    <row r="67" spans="1:5" ht="15" customHeight="1" x14ac:dyDescent="0.2">
      <c r="A67" s="6" t="s">
        <v>38</v>
      </c>
      <c r="B67" s="7">
        <v>39773</v>
      </c>
      <c r="C67" s="7">
        <v>35675</v>
      </c>
      <c r="D67" s="5">
        <f t="shared" si="8"/>
        <v>4098</v>
      </c>
      <c r="E67" s="5">
        <f t="shared" si="9"/>
        <v>556123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556123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556123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556123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556123</v>
      </c>
    </row>
    <row r="72" spans="1:5" ht="15" customHeight="1" x14ac:dyDescent="0.2">
      <c r="A72" s="8" t="s">
        <v>34</v>
      </c>
      <c r="B72" s="9">
        <f>SUM(B60:B71)</f>
        <v>306805</v>
      </c>
      <c r="C72" s="9">
        <f>SUM(C60:C71)</f>
        <v>274837</v>
      </c>
      <c r="D72" s="10">
        <f>SUM(D60:D71)</f>
        <v>31968</v>
      </c>
      <c r="E72" s="10">
        <f>E71</f>
        <v>556123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4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4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77333</v>
      </c>
      <c r="C8" s="3">
        <v>57890</v>
      </c>
      <c r="D8" s="4">
        <f t="shared" ref="D8:D19" si="0">B8-C8</f>
        <v>19443</v>
      </c>
      <c r="E8" s="5">
        <v>1065378</v>
      </c>
    </row>
    <row r="9" spans="1:5" ht="15" customHeight="1" x14ac:dyDescent="0.2">
      <c r="A9" s="6" t="s">
        <v>9</v>
      </c>
      <c r="B9" s="7">
        <v>72621</v>
      </c>
      <c r="C9" s="7">
        <v>60319</v>
      </c>
      <c r="D9" s="5">
        <f t="shared" si="0"/>
        <v>12302</v>
      </c>
      <c r="E9" s="5">
        <f t="shared" ref="E9:E19" si="1">E8+D9</f>
        <v>1077680</v>
      </c>
    </row>
    <row r="10" spans="1:5" ht="15" customHeight="1" x14ac:dyDescent="0.2">
      <c r="A10" s="6" t="s">
        <v>10</v>
      </c>
      <c r="B10" s="7">
        <v>67140</v>
      </c>
      <c r="C10" s="7">
        <v>75008</v>
      </c>
      <c r="D10" s="5">
        <f t="shared" si="0"/>
        <v>-7868</v>
      </c>
      <c r="E10" s="5">
        <f t="shared" si="1"/>
        <v>1069812</v>
      </c>
    </row>
    <row r="11" spans="1:5" ht="15" customHeight="1" x14ac:dyDescent="0.2">
      <c r="A11" s="6" t="s">
        <v>11</v>
      </c>
      <c r="B11" s="7">
        <v>32608</v>
      </c>
      <c r="C11" s="7">
        <v>69195</v>
      </c>
      <c r="D11" s="5">
        <f t="shared" si="0"/>
        <v>-36587</v>
      </c>
      <c r="E11" s="5">
        <f t="shared" si="1"/>
        <v>1033225</v>
      </c>
    </row>
    <row r="12" spans="1:5" ht="15" customHeight="1" x14ac:dyDescent="0.2">
      <c r="A12" s="6" t="s">
        <v>12</v>
      </c>
      <c r="B12" s="7">
        <v>43396</v>
      </c>
      <c r="C12" s="7">
        <v>57480</v>
      </c>
      <c r="D12" s="5">
        <f t="shared" si="0"/>
        <v>-14084</v>
      </c>
      <c r="E12" s="5">
        <f t="shared" si="1"/>
        <v>1019141</v>
      </c>
    </row>
    <row r="13" spans="1:5" ht="15" customHeight="1" x14ac:dyDescent="0.2">
      <c r="A13" s="6" t="s">
        <v>13</v>
      </c>
      <c r="B13" s="7">
        <v>57596</v>
      </c>
      <c r="C13" s="7">
        <v>53644</v>
      </c>
      <c r="D13" s="5">
        <f t="shared" si="0"/>
        <v>3952</v>
      </c>
      <c r="E13" s="5">
        <f t="shared" si="1"/>
        <v>1023093</v>
      </c>
    </row>
    <row r="14" spans="1:5" ht="15" customHeight="1" x14ac:dyDescent="0.2">
      <c r="A14" s="6" t="s">
        <v>14</v>
      </c>
      <c r="B14" s="7">
        <v>71000</v>
      </c>
      <c r="C14" s="7">
        <v>54084</v>
      </c>
      <c r="D14" s="5">
        <f t="shared" si="0"/>
        <v>16916</v>
      </c>
      <c r="E14" s="5">
        <f t="shared" si="1"/>
        <v>1040009</v>
      </c>
    </row>
    <row r="15" spans="1:5" ht="15" customHeight="1" x14ac:dyDescent="0.2">
      <c r="A15" s="6" t="s">
        <v>15</v>
      </c>
      <c r="B15" s="7">
        <v>75948</v>
      </c>
      <c r="C15" s="7">
        <v>53325</v>
      </c>
      <c r="D15" s="5">
        <f t="shared" si="0"/>
        <v>22623</v>
      </c>
      <c r="E15" s="5">
        <f t="shared" si="1"/>
        <v>1062632</v>
      </c>
    </row>
    <row r="16" spans="1:5" ht="15" customHeight="1" x14ac:dyDescent="0.2">
      <c r="A16" s="6" t="s">
        <v>16</v>
      </c>
      <c r="B16" s="7">
        <v>79858</v>
      </c>
      <c r="C16" s="7">
        <v>58871</v>
      </c>
      <c r="D16" s="5">
        <f t="shared" si="0"/>
        <v>20987</v>
      </c>
      <c r="E16" s="5">
        <f t="shared" si="1"/>
        <v>1083619</v>
      </c>
    </row>
    <row r="17" spans="1:5" ht="15" customHeight="1" x14ac:dyDescent="0.2">
      <c r="A17" s="6" t="s">
        <v>17</v>
      </c>
      <c r="B17" s="7">
        <v>82044</v>
      </c>
      <c r="C17" s="7">
        <v>64477</v>
      </c>
      <c r="D17" s="5">
        <f t="shared" si="0"/>
        <v>17567</v>
      </c>
      <c r="E17" s="5">
        <f t="shared" si="1"/>
        <v>1101186</v>
      </c>
    </row>
    <row r="18" spans="1:5" ht="15" customHeight="1" x14ac:dyDescent="0.2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1111636</v>
      </c>
    </row>
    <row r="19" spans="1:5" ht="15" customHeight="1" x14ac:dyDescent="0.2">
      <c r="A19" s="6" t="s">
        <v>19</v>
      </c>
      <c r="B19" s="7">
        <v>54699</v>
      </c>
      <c r="C19" s="7">
        <v>72199</v>
      </c>
      <c r="D19" s="5">
        <f t="shared" si="0"/>
        <v>-17500</v>
      </c>
      <c r="E19" s="5">
        <f t="shared" si="1"/>
        <v>1094136</v>
      </c>
    </row>
    <row r="20" spans="1:5" ht="15" customHeight="1" x14ac:dyDescent="0.2">
      <c r="A20" s="8" t="s">
        <v>20</v>
      </c>
      <c r="B20" s="9">
        <f>SUM(B8:B19)</f>
        <v>788839</v>
      </c>
      <c r="C20" s="9">
        <f>SUM(C8:C19)</f>
        <v>740638</v>
      </c>
      <c r="D20" s="10">
        <f>SUM(D8:D19)</f>
        <v>48201</v>
      </c>
      <c r="E20" s="10">
        <f>E19</f>
        <v>1094136</v>
      </c>
    </row>
    <row r="21" spans="1:5" ht="15" customHeight="1" x14ac:dyDescent="0.2">
      <c r="A21" s="2" t="s">
        <v>21</v>
      </c>
      <c r="B21" s="3">
        <v>87518</v>
      </c>
      <c r="C21" s="3">
        <v>64304</v>
      </c>
      <c r="D21" s="4">
        <f t="shared" ref="D21:D32" si="2">B21-C21</f>
        <v>23214</v>
      </c>
      <c r="E21" s="4">
        <f>E19+D21</f>
        <v>1117350</v>
      </c>
    </row>
    <row r="22" spans="1:5" ht="15" customHeight="1" x14ac:dyDescent="0.2">
      <c r="A22" s="6" t="s">
        <v>9</v>
      </c>
      <c r="B22" s="7">
        <v>91831</v>
      </c>
      <c r="C22" s="7">
        <v>67271</v>
      </c>
      <c r="D22" s="5">
        <f t="shared" si="2"/>
        <v>24560</v>
      </c>
      <c r="E22" s="5">
        <f t="shared" ref="E22:E32" si="3">E21+D22</f>
        <v>1141910</v>
      </c>
    </row>
    <row r="23" spans="1:5" ht="15" customHeight="1" x14ac:dyDescent="0.2">
      <c r="A23" s="6" t="s">
        <v>10</v>
      </c>
      <c r="B23" s="7">
        <v>89494</v>
      </c>
      <c r="C23" s="7">
        <v>75336</v>
      </c>
      <c r="D23" s="5">
        <f t="shared" si="2"/>
        <v>14158</v>
      </c>
      <c r="E23" s="5">
        <f t="shared" si="3"/>
        <v>1156068</v>
      </c>
    </row>
    <row r="24" spans="1:5" ht="15" customHeight="1" x14ac:dyDescent="0.2">
      <c r="A24" s="6" t="s">
        <v>11</v>
      </c>
      <c r="B24" s="7">
        <v>77841</v>
      </c>
      <c r="C24" s="7">
        <v>68505</v>
      </c>
      <c r="D24" s="5">
        <f t="shared" si="2"/>
        <v>9336</v>
      </c>
      <c r="E24" s="5">
        <f t="shared" si="3"/>
        <v>1165404</v>
      </c>
    </row>
    <row r="25" spans="1:5" ht="15" customHeight="1" x14ac:dyDescent="0.2">
      <c r="A25" s="6" t="s">
        <v>12</v>
      </c>
      <c r="B25" s="7">
        <v>81932</v>
      </c>
      <c r="C25" s="7">
        <v>74114</v>
      </c>
      <c r="D25" s="5">
        <f t="shared" si="2"/>
        <v>7818</v>
      </c>
      <c r="E25" s="5">
        <f t="shared" si="3"/>
        <v>1173222</v>
      </c>
    </row>
    <row r="26" spans="1:5" ht="15" customHeight="1" x14ac:dyDescent="0.2">
      <c r="A26" s="6" t="s">
        <v>13</v>
      </c>
      <c r="B26" s="7">
        <v>83126</v>
      </c>
      <c r="C26" s="7">
        <v>75055</v>
      </c>
      <c r="D26" s="5">
        <f t="shared" si="2"/>
        <v>8071</v>
      </c>
      <c r="E26" s="5">
        <f t="shared" si="3"/>
        <v>1181293</v>
      </c>
    </row>
    <row r="27" spans="1:5" ht="15" customHeight="1" x14ac:dyDescent="0.2">
      <c r="A27" s="6" t="s">
        <v>14</v>
      </c>
      <c r="B27" s="7">
        <v>87630</v>
      </c>
      <c r="C27" s="7">
        <v>74894</v>
      </c>
      <c r="D27" s="5">
        <f t="shared" si="2"/>
        <v>12736</v>
      </c>
      <c r="E27" s="5">
        <f t="shared" si="3"/>
        <v>1194029</v>
      </c>
    </row>
    <row r="28" spans="1:5" ht="15" customHeight="1" x14ac:dyDescent="0.2">
      <c r="A28" s="6" t="s">
        <v>15</v>
      </c>
      <c r="B28" s="7">
        <v>91161</v>
      </c>
      <c r="C28" s="7">
        <v>74602</v>
      </c>
      <c r="D28" s="5">
        <f t="shared" si="2"/>
        <v>16559</v>
      </c>
      <c r="E28" s="5">
        <f t="shared" si="3"/>
        <v>1210588</v>
      </c>
    </row>
    <row r="29" spans="1:5" ht="15" customHeight="1" x14ac:dyDescent="0.2">
      <c r="A29" s="6" t="s">
        <v>16</v>
      </c>
      <c r="B29" s="7">
        <v>86295</v>
      </c>
      <c r="C29" s="7">
        <v>76606</v>
      </c>
      <c r="D29" s="5">
        <f t="shared" si="2"/>
        <v>9689</v>
      </c>
      <c r="E29" s="5">
        <f t="shared" si="3"/>
        <v>1220277</v>
      </c>
    </row>
    <row r="30" spans="1:5" ht="15" customHeight="1" x14ac:dyDescent="0.2">
      <c r="A30" s="6" t="s">
        <v>17</v>
      </c>
      <c r="B30" s="7">
        <v>83479</v>
      </c>
      <c r="C30" s="7">
        <v>78062</v>
      </c>
      <c r="D30" s="5">
        <f t="shared" si="2"/>
        <v>5417</v>
      </c>
      <c r="E30" s="5">
        <f t="shared" si="3"/>
        <v>1225694</v>
      </c>
    </row>
    <row r="31" spans="1:5" ht="15" customHeight="1" x14ac:dyDescent="0.2">
      <c r="A31" s="6" t="s">
        <v>18</v>
      </c>
      <c r="B31" s="7">
        <v>83727</v>
      </c>
      <c r="C31" s="7">
        <v>81551</v>
      </c>
      <c r="D31" s="5">
        <f t="shared" si="2"/>
        <v>2176</v>
      </c>
      <c r="E31" s="5">
        <f t="shared" si="3"/>
        <v>1227870</v>
      </c>
    </row>
    <row r="32" spans="1:5" ht="15" customHeight="1" x14ac:dyDescent="0.2">
      <c r="A32" s="6" t="s">
        <v>19</v>
      </c>
      <c r="B32" s="7">
        <v>61401</v>
      </c>
      <c r="C32" s="7">
        <v>83227</v>
      </c>
      <c r="D32" s="5">
        <f t="shared" si="2"/>
        <v>-21826</v>
      </c>
      <c r="E32" s="5">
        <f t="shared" si="3"/>
        <v>1206044</v>
      </c>
    </row>
    <row r="33" spans="1:5" ht="15" customHeight="1" x14ac:dyDescent="0.2">
      <c r="A33" s="8" t="s">
        <v>22</v>
      </c>
      <c r="B33" s="9">
        <f>SUM(B21:B32)</f>
        <v>1005435</v>
      </c>
      <c r="C33" s="9">
        <f>SUM(C21:C32)</f>
        <v>893527</v>
      </c>
      <c r="D33" s="10">
        <f>SUM(D21:D32)</f>
        <v>111908</v>
      </c>
      <c r="E33" s="10">
        <f>E32</f>
        <v>1206044</v>
      </c>
    </row>
    <row r="34" spans="1:5" ht="15" customHeight="1" x14ac:dyDescent="0.2">
      <c r="A34" s="2" t="s">
        <v>23</v>
      </c>
      <c r="B34" s="3">
        <v>94617</v>
      </c>
      <c r="C34" s="3">
        <v>72941</v>
      </c>
      <c r="D34" s="4">
        <f t="shared" ref="D34:D45" si="4">B34-C34</f>
        <v>21676</v>
      </c>
      <c r="E34" s="4">
        <f>E32+D34</f>
        <v>1227720</v>
      </c>
    </row>
    <row r="35" spans="1:5" ht="15" customHeight="1" x14ac:dyDescent="0.2">
      <c r="A35" s="6" t="s">
        <v>9</v>
      </c>
      <c r="B35" s="7">
        <v>98632</v>
      </c>
      <c r="C35" s="7">
        <v>78055</v>
      </c>
      <c r="D35" s="5">
        <f t="shared" si="4"/>
        <v>20577</v>
      </c>
      <c r="E35" s="5">
        <f t="shared" ref="E35:E45" si="5">E34+D35</f>
        <v>1248297</v>
      </c>
    </row>
    <row r="36" spans="1:5" ht="15" customHeight="1" x14ac:dyDescent="0.2">
      <c r="A36" s="6" t="s">
        <v>10</v>
      </c>
      <c r="B36" s="7">
        <v>95180</v>
      </c>
      <c r="C36" s="7">
        <v>87145</v>
      </c>
      <c r="D36" s="5">
        <f t="shared" si="4"/>
        <v>8035</v>
      </c>
      <c r="E36" s="5">
        <f t="shared" si="5"/>
        <v>1256332</v>
      </c>
    </row>
    <row r="37" spans="1:5" ht="15" customHeight="1" x14ac:dyDescent="0.2">
      <c r="A37" s="6" t="s">
        <v>11</v>
      </c>
      <c r="B37" s="7">
        <v>89509</v>
      </c>
      <c r="C37" s="7">
        <v>79205</v>
      </c>
      <c r="D37" s="5">
        <f t="shared" si="4"/>
        <v>10304</v>
      </c>
      <c r="E37" s="5">
        <f t="shared" si="5"/>
        <v>1266636</v>
      </c>
    </row>
    <row r="38" spans="1:5" ht="15" customHeight="1" x14ac:dyDescent="0.2">
      <c r="A38" s="6" t="s">
        <v>12</v>
      </c>
      <c r="B38" s="7">
        <v>99539</v>
      </c>
      <c r="C38" s="7">
        <v>86365</v>
      </c>
      <c r="D38" s="5">
        <f t="shared" si="4"/>
        <v>13174</v>
      </c>
      <c r="E38" s="5">
        <f t="shared" si="5"/>
        <v>1279810</v>
      </c>
    </row>
    <row r="39" spans="1:5" ht="15" customHeight="1" x14ac:dyDescent="0.2">
      <c r="A39" s="6" t="s">
        <v>13</v>
      </c>
      <c r="B39" s="7">
        <v>95013</v>
      </c>
      <c r="C39" s="7">
        <v>82779</v>
      </c>
      <c r="D39" s="5">
        <f t="shared" si="4"/>
        <v>12234</v>
      </c>
      <c r="E39" s="5">
        <f t="shared" si="5"/>
        <v>1292044</v>
      </c>
    </row>
    <row r="40" spans="1:5" ht="15" customHeight="1" x14ac:dyDescent="0.2">
      <c r="A40" s="6" t="s">
        <v>14</v>
      </c>
      <c r="B40" s="7">
        <v>96775</v>
      </c>
      <c r="C40" s="7">
        <v>82209</v>
      </c>
      <c r="D40" s="5">
        <f t="shared" si="4"/>
        <v>14566</v>
      </c>
      <c r="E40" s="5">
        <f t="shared" si="5"/>
        <v>1306610</v>
      </c>
    </row>
    <row r="41" spans="1:5" ht="15" customHeight="1" x14ac:dyDescent="0.2">
      <c r="A41" s="6" t="s">
        <v>15</v>
      </c>
      <c r="B41" s="7">
        <v>105042</v>
      </c>
      <c r="C41" s="7">
        <v>86485</v>
      </c>
      <c r="D41" s="5">
        <f t="shared" si="4"/>
        <v>18557</v>
      </c>
      <c r="E41" s="5">
        <f t="shared" si="5"/>
        <v>1325167</v>
      </c>
    </row>
    <row r="42" spans="1:5" ht="15" customHeight="1" x14ac:dyDescent="0.2">
      <c r="A42" s="6" t="s">
        <v>16</v>
      </c>
      <c r="B42" s="7">
        <v>96392</v>
      </c>
      <c r="C42" s="7">
        <v>82754</v>
      </c>
      <c r="D42" s="5">
        <f t="shared" si="4"/>
        <v>13638</v>
      </c>
      <c r="E42" s="5">
        <f t="shared" si="5"/>
        <v>1338805</v>
      </c>
    </row>
    <row r="43" spans="1:5" ht="15" customHeight="1" x14ac:dyDescent="0.2">
      <c r="A43" s="6" t="s">
        <v>17</v>
      </c>
      <c r="B43" s="7">
        <v>86609</v>
      </c>
      <c r="C43" s="7">
        <v>83153</v>
      </c>
      <c r="D43" s="5">
        <f t="shared" si="4"/>
        <v>3456</v>
      </c>
      <c r="E43" s="5">
        <f t="shared" si="5"/>
        <v>1342261</v>
      </c>
    </row>
    <row r="44" spans="1:5" ht="15" customHeight="1" x14ac:dyDescent="0.2">
      <c r="A44" s="6" t="s">
        <v>18</v>
      </c>
      <c r="B44" s="7">
        <v>79268</v>
      </c>
      <c r="C44" s="7">
        <v>89250</v>
      </c>
      <c r="D44" s="5">
        <f t="shared" si="4"/>
        <v>-9982</v>
      </c>
      <c r="E44" s="5">
        <f t="shared" si="5"/>
        <v>1332279</v>
      </c>
    </row>
    <row r="45" spans="1:5" ht="15" customHeight="1" x14ac:dyDescent="0.2">
      <c r="A45" s="6" t="s">
        <v>19</v>
      </c>
      <c r="B45" s="7">
        <v>58037</v>
      </c>
      <c r="C45" s="7">
        <v>88112</v>
      </c>
      <c r="D45" s="5">
        <f t="shared" si="4"/>
        <v>-30075</v>
      </c>
      <c r="E45" s="5">
        <f t="shared" si="5"/>
        <v>1302204</v>
      </c>
    </row>
    <row r="46" spans="1:5" ht="15" customHeight="1" x14ac:dyDescent="0.2">
      <c r="A46" s="8" t="s">
        <v>24</v>
      </c>
      <c r="B46" s="9">
        <f>SUM(B34:B45)</f>
        <v>1094613</v>
      </c>
      <c r="C46" s="9">
        <f>SUM(C34:C45)</f>
        <v>998453</v>
      </c>
      <c r="D46" s="10">
        <f>SUM(D34:D45)</f>
        <v>96160</v>
      </c>
      <c r="E46" s="10">
        <f>E45</f>
        <v>1302204</v>
      </c>
    </row>
    <row r="47" spans="1:5" ht="15" customHeight="1" x14ac:dyDescent="0.2">
      <c r="A47" s="2" t="s">
        <v>25</v>
      </c>
      <c r="B47" s="3">
        <v>100481</v>
      </c>
      <c r="C47" s="3">
        <v>79196</v>
      </c>
      <c r="D47" s="4">
        <f t="shared" ref="D47:D58" si="6">B47-C47</f>
        <v>21285</v>
      </c>
      <c r="E47" s="4">
        <f>E45+D47</f>
        <v>1323489</v>
      </c>
    </row>
    <row r="48" spans="1:5" ht="15" customHeight="1" x14ac:dyDescent="0.2">
      <c r="A48" s="6" t="s">
        <v>9</v>
      </c>
      <c r="B48" s="7">
        <v>91148</v>
      </c>
      <c r="C48" s="7">
        <v>79566</v>
      </c>
      <c r="D48" s="5">
        <f t="shared" si="6"/>
        <v>11582</v>
      </c>
      <c r="E48" s="5">
        <f t="shared" ref="E48:E58" si="7">E47+D48</f>
        <v>1335071</v>
      </c>
    </row>
    <row r="49" spans="1:5" ht="15" customHeight="1" x14ac:dyDescent="0.2">
      <c r="A49" s="6" t="s">
        <v>10</v>
      </c>
      <c r="B49" s="7">
        <v>111247</v>
      </c>
      <c r="C49" s="7">
        <v>91416</v>
      </c>
      <c r="D49" s="5">
        <f t="shared" si="6"/>
        <v>19831</v>
      </c>
      <c r="E49" s="5">
        <f t="shared" si="7"/>
        <v>1354902</v>
      </c>
    </row>
    <row r="50" spans="1:5" ht="15" customHeight="1" x14ac:dyDescent="0.2">
      <c r="A50" s="6" t="s">
        <v>11</v>
      </c>
      <c r="B50" s="7">
        <v>93381</v>
      </c>
      <c r="C50" s="7">
        <v>79048</v>
      </c>
      <c r="D50" s="5">
        <f t="shared" si="6"/>
        <v>14333</v>
      </c>
      <c r="E50" s="5">
        <f t="shared" si="7"/>
        <v>1369235</v>
      </c>
    </row>
    <row r="51" spans="1:5" ht="15" customHeight="1" x14ac:dyDescent="0.2">
      <c r="A51" s="6" t="s">
        <v>12</v>
      </c>
      <c r="B51" s="7">
        <v>104130</v>
      </c>
      <c r="C51" s="7">
        <v>89538</v>
      </c>
      <c r="D51" s="5">
        <f t="shared" si="6"/>
        <v>14592</v>
      </c>
      <c r="E51" s="5">
        <f t="shared" si="7"/>
        <v>1383827</v>
      </c>
    </row>
    <row r="52" spans="1:5" ht="15" customHeight="1" x14ac:dyDescent="0.2">
      <c r="A52" s="6" t="s">
        <v>13</v>
      </c>
      <c r="B52" s="7">
        <v>95945</v>
      </c>
      <c r="C52" s="7">
        <v>87721</v>
      </c>
      <c r="D52" s="5">
        <f t="shared" si="6"/>
        <v>8224</v>
      </c>
      <c r="E52" s="5">
        <f t="shared" si="7"/>
        <v>1392051</v>
      </c>
    </row>
    <row r="53" spans="1:5" ht="15" customHeight="1" x14ac:dyDescent="0.2">
      <c r="A53" s="6" t="s">
        <v>14</v>
      </c>
      <c r="B53" s="7">
        <v>99391</v>
      </c>
      <c r="C53" s="7">
        <v>87192</v>
      </c>
      <c r="D53" s="5">
        <f t="shared" si="6"/>
        <v>12199</v>
      </c>
      <c r="E53" s="5">
        <f t="shared" si="7"/>
        <v>1404250</v>
      </c>
    </row>
    <row r="54" spans="1:5" ht="15" customHeight="1" x14ac:dyDescent="0.2">
      <c r="A54" s="6" t="s">
        <v>15</v>
      </c>
      <c r="B54" s="7">
        <v>107859</v>
      </c>
      <c r="C54" s="7">
        <v>95525</v>
      </c>
      <c r="D54" s="5">
        <f t="shared" si="6"/>
        <v>12334</v>
      </c>
      <c r="E54" s="5">
        <f t="shared" si="7"/>
        <v>1416584</v>
      </c>
    </row>
    <row r="55" spans="1:5" ht="15" customHeight="1" x14ac:dyDescent="0.2">
      <c r="A55" s="6" t="s">
        <v>16</v>
      </c>
      <c r="B55" s="7">
        <v>94476</v>
      </c>
      <c r="C55" s="7">
        <v>84030</v>
      </c>
      <c r="D55" s="5">
        <f t="shared" si="6"/>
        <v>10446</v>
      </c>
      <c r="E55" s="5">
        <f t="shared" si="7"/>
        <v>1427030</v>
      </c>
    </row>
    <row r="56" spans="1:5" ht="15" customHeight="1" x14ac:dyDescent="0.2">
      <c r="A56" s="6" t="s">
        <v>17</v>
      </c>
      <c r="B56" s="7">
        <v>94240</v>
      </c>
      <c r="C56" s="7">
        <v>88568</v>
      </c>
      <c r="D56" s="5">
        <f t="shared" si="6"/>
        <v>5672</v>
      </c>
      <c r="E56" s="5">
        <f t="shared" si="7"/>
        <v>1432702</v>
      </c>
    </row>
    <row r="57" spans="1:5" ht="15" customHeight="1" x14ac:dyDescent="0.2">
      <c r="A57" s="6" t="s">
        <v>18</v>
      </c>
      <c r="B57" s="7">
        <v>84516</v>
      </c>
      <c r="C57" s="7">
        <v>95305</v>
      </c>
      <c r="D57" s="5">
        <f t="shared" si="6"/>
        <v>-10789</v>
      </c>
      <c r="E57" s="5">
        <f t="shared" si="7"/>
        <v>1421913</v>
      </c>
    </row>
    <row r="58" spans="1:5" ht="15" customHeight="1" x14ac:dyDescent="0.2">
      <c r="A58" s="6" t="s">
        <v>19</v>
      </c>
      <c r="B58" s="7">
        <v>62210</v>
      </c>
      <c r="C58" s="7">
        <v>91662</v>
      </c>
      <c r="D58" s="5">
        <f t="shared" si="6"/>
        <v>-29452</v>
      </c>
      <c r="E58" s="5">
        <f t="shared" si="7"/>
        <v>1392461</v>
      </c>
    </row>
    <row r="59" spans="1:5" ht="15" customHeight="1" x14ac:dyDescent="0.2">
      <c r="A59" s="8" t="s">
        <v>35</v>
      </c>
      <c r="B59" s="9">
        <f>SUM(B47:B58)</f>
        <v>1139024</v>
      </c>
      <c r="C59" s="9">
        <f>SUM(C47:C58)</f>
        <v>1048767</v>
      </c>
      <c r="D59" s="10">
        <f>SUM(D47:D58)</f>
        <v>90257</v>
      </c>
      <c r="E59" s="10">
        <f>E58</f>
        <v>1392461</v>
      </c>
    </row>
    <row r="60" spans="1:5" ht="15" customHeight="1" x14ac:dyDescent="0.2">
      <c r="A60" s="2" t="s">
        <v>36</v>
      </c>
      <c r="B60" s="3">
        <v>112602</v>
      </c>
      <c r="C60" s="3">
        <v>85166</v>
      </c>
      <c r="D60" s="4">
        <f t="shared" ref="D60:D71" si="8">B60-C60</f>
        <v>27436</v>
      </c>
      <c r="E60" s="4">
        <f>E58+D60</f>
        <v>1419897</v>
      </c>
    </row>
    <row r="61" spans="1:5" ht="15" customHeight="1" x14ac:dyDescent="0.2">
      <c r="A61" s="6" t="s">
        <v>9</v>
      </c>
      <c r="B61" s="7">
        <v>108950</v>
      </c>
      <c r="C61" s="7">
        <v>88999</v>
      </c>
      <c r="D61" s="5">
        <f t="shared" si="8"/>
        <v>19951</v>
      </c>
      <c r="E61" s="5">
        <f t="shared" ref="E61:E71" si="9">E60+D61</f>
        <v>1439848</v>
      </c>
    </row>
    <row r="62" spans="1:5" ht="15" customHeight="1" x14ac:dyDescent="0.2">
      <c r="A62" s="6" t="s">
        <v>10</v>
      </c>
      <c r="B62" s="7">
        <v>110506</v>
      </c>
      <c r="C62" s="7">
        <v>94601</v>
      </c>
      <c r="D62" s="5">
        <f t="shared" si="8"/>
        <v>15905</v>
      </c>
      <c r="E62" s="5">
        <f t="shared" si="9"/>
        <v>1455753</v>
      </c>
    </row>
    <row r="63" spans="1:5" ht="15" customHeight="1" x14ac:dyDescent="0.2">
      <c r="A63" s="6" t="s">
        <v>11</v>
      </c>
      <c r="B63" s="7">
        <v>109510</v>
      </c>
      <c r="C63" s="7">
        <v>98365</v>
      </c>
      <c r="D63" s="5">
        <f t="shared" si="8"/>
        <v>11145</v>
      </c>
      <c r="E63" s="5">
        <f t="shared" si="9"/>
        <v>1466898</v>
      </c>
    </row>
    <row r="64" spans="1:5" ht="15" customHeight="1" x14ac:dyDescent="0.2">
      <c r="A64" s="6" t="s">
        <v>12</v>
      </c>
      <c r="B64" s="7">
        <v>106260</v>
      </c>
      <c r="C64" s="7">
        <v>99768</v>
      </c>
      <c r="D64" s="5">
        <f t="shared" si="8"/>
        <v>6492</v>
      </c>
      <c r="E64" s="5">
        <f t="shared" si="9"/>
        <v>1473390</v>
      </c>
    </row>
    <row r="65" spans="1:5" ht="15" customHeight="1" x14ac:dyDescent="0.2">
      <c r="A65" s="6" t="s">
        <v>13</v>
      </c>
      <c r="B65" s="7">
        <v>99746</v>
      </c>
      <c r="C65" s="7">
        <v>93017</v>
      </c>
      <c r="D65" s="5">
        <f t="shared" si="8"/>
        <v>6729</v>
      </c>
      <c r="E65" s="5">
        <f t="shared" si="9"/>
        <v>1480119</v>
      </c>
    </row>
    <row r="66" spans="1:5" ht="15" customHeight="1" x14ac:dyDescent="0.2">
      <c r="A66" s="6" t="s">
        <v>14</v>
      </c>
      <c r="B66" s="7">
        <v>104730</v>
      </c>
      <c r="C66" s="7">
        <v>99268</v>
      </c>
      <c r="D66" s="5">
        <f t="shared" si="8"/>
        <v>5462</v>
      </c>
      <c r="E66" s="5">
        <f t="shared" si="9"/>
        <v>1485581</v>
      </c>
    </row>
    <row r="67" spans="1:5" ht="15" customHeight="1" x14ac:dyDescent="0.2">
      <c r="A67" s="6" t="s">
        <v>38</v>
      </c>
      <c r="B67" s="7">
        <v>103813</v>
      </c>
      <c r="C67" s="7">
        <v>100385</v>
      </c>
      <c r="D67" s="5">
        <f t="shared" si="8"/>
        <v>3428</v>
      </c>
      <c r="E67" s="5">
        <f t="shared" si="9"/>
        <v>1489009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1489009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1489009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1489009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1489009</v>
      </c>
    </row>
    <row r="72" spans="1:5" ht="15" customHeight="1" x14ac:dyDescent="0.2">
      <c r="A72" s="8" t="s">
        <v>34</v>
      </c>
      <c r="B72" s="9">
        <f>SUM(B60:B71)</f>
        <v>856117</v>
      </c>
      <c r="C72" s="9">
        <f>SUM(C60:C71)</f>
        <v>759569</v>
      </c>
      <c r="D72" s="10">
        <f>SUM(D60:D71)</f>
        <v>96548</v>
      </c>
      <c r="E72" s="10">
        <f>E71</f>
        <v>1489009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8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59" activePane="bottomLeft" state="frozen"/>
      <selection pane="bottomLeft" activeCell="F78" sqref="F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28027</v>
      </c>
      <c r="C8" s="3">
        <v>20261</v>
      </c>
      <c r="D8" s="4">
        <f t="shared" ref="D8:D19" si="0">B8-C8</f>
        <v>7766</v>
      </c>
      <c r="E8" s="5">
        <v>354126</v>
      </c>
    </row>
    <row r="9" spans="1:5" ht="15" customHeight="1" x14ac:dyDescent="0.2">
      <c r="A9" s="6" t="s">
        <v>9</v>
      </c>
      <c r="B9" s="7">
        <v>26437</v>
      </c>
      <c r="C9" s="7">
        <v>20877</v>
      </c>
      <c r="D9" s="5">
        <f t="shared" si="0"/>
        <v>5560</v>
      </c>
      <c r="E9" s="5">
        <f t="shared" ref="E9:E19" si="1">E8+D9</f>
        <v>359686</v>
      </c>
    </row>
    <row r="10" spans="1:5" ht="15" customHeight="1" x14ac:dyDescent="0.2">
      <c r="A10" s="6" t="s">
        <v>10</v>
      </c>
      <c r="B10" s="7">
        <v>22156</v>
      </c>
      <c r="C10" s="7">
        <v>23933</v>
      </c>
      <c r="D10" s="5">
        <f t="shared" si="0"/>
        <v>-1777</v>
      </c>
      <c r="E10" s="5">
        <f t="shared" si="1"/>
        <v>357909</v>
      </c>
    </row>
    <row r="11" spans="1:5" ht="15" customHeight="1" x14ac:dyDescent="0.2">
      <c r="A11" s="6" t="s">
        <v>11</v>
      </c>
      <c r="B11" s="7">
        <v>10832</v>
      </c>
      <c r="C11" s="7">
        <v>21400</v>
      </c>
      <c r="D11" s="5">
        <f t="shared" si="0"/>
        <v>-10568</v>
      </c>
      <c r="E11" s="5">
        <f t="shared" si="1"/>
        <v>347341</v>
      </c>
    </row>
    <row r="12" spans="1:5" ht="15" customHeight="1" x14ac:dyDescent="0.2">
      <c r="A12" s="6" t="s">
        <v>12</v>
      </c>
      <c r="B12" s="7">
        <v>17225</v>
      </c>
      <c r="C12" s="7">
        <v>19057</v>
      </c>
      <c r="D12" s="5">
        <f t="shared" si="0"/>
        <v>-1832</v>
      </c>
      <c r="E12" s="5">
        <f t="shared" si="1"/>
        <v>345509</v>
      </c>
    </row>
    <row r="13" spans="1:5" ht="15" customHeight="1" x14ac:dyDescent="0.2">
      <c r="A13" s="6" t="s">
        <v>13</v>
      </c>
      <c r="B13" s="7">
        <v>19718</v>
      </c>
      <c r="C13" s="7">
        <v>17967</v>
      </c>
      <c r="D13" s="5">
        <f t="shared" si="0"/>
        <v>1751</v>
      </c>
      <c r="E13" s="5">
        <f t="shared" si="1"/>
        <v>347260</v>
      </c>
    </row>
    <row r="14" spans="1:5" ht="15" customHeight="1" x14ac:dyDescent="0.2">
      <c r="A14" s="6" t="s">
        <v>14</v>
      </c>
      <c r="B14" s="7">
        <v>22580</v>
      </c>
      <c r="C14" s="7">
        <v>18338</v>
      </c>
      <c r="D14" s="5">
        <f t="shared" si="0"/>
        <v>4242</v>
      </c>
      <c r="E14" s="5">
        <f t="shared" si="1"/>
        <v>351502</v>
      </c>
    </row>
    <row r="15" spans="1:5" ht="15" customHeight="1" x14ac:dyDescent="0.2">
      <c r="A15" s="6" t="s">
        <v>15</v>
      </c>
      <c r="B15" s="7">
        <v>23752</v>
      </c>
      <c r="C15" s="7">
        <v>18779</v>
      </c>
      <c r="D15" s="5">
        <f t="shared" si="0"/>
        <v>4973</v>
      </c>
      <c r="E15" s="5">
        <f t="shared" si="1"/>
        <v>356475</v>
      </c>
    </row>
    <row r="16" spans="1:5" ht="15" customHeight="1" x14ac:dyDescent="0.2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361715</v>
      </c>
    </row>
    <row r="17" spans="1:5" ht="15" customHeight="1" x14ac:dyDescent="0.2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366582</v>
      </c>
    </row>
    <row r="18" spans="1:5" ht="15" customHeight="1" x14ac:dyDescent="0.2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369341</v>
      </c>
    </row>
    <row r="19" spans="1:5" ht="15" customHeight="1" x14ac:dyDescent="0.2">
      <c r="A19" s="6" t="s">
        <v>19</v>
      </c>
      <c r="B19" s="7">
        <v>14157</v>
      </c>
      <c r="C19" s="7">
        <v>23203</v>
      </c>
      <c r="D19" s="5">
        <f t="shared" si="0"/>
        <v>-9046</v>
      </c>
      <c r="E19" s="5">
        <f t="shared" si="1"/>
        <v>360295</v>
      </c>
    </row>
    <row r="20" spans="1:5" ht="15" customHeight="1" x14ac:dyDescent="0.2">
      <c r="A20" s="8" t="s">
        <v>20</v>
      </c>
      <c r="B20" s="9">
        <f>SUM(B8:B19)</f>
        <v>261033</v>
      </c>
      <c r="C20" s="9">
        <f>SUM(C8:C19)</f>
        <v>247098</v>
      </c>
      <c r="D20" s="10">
        <f>SUM(D8:D19)</f>
        <v>13935</v>
      </c>
      <c r="E20" s="10">
        <f>E19</f>
        <v>360295</v>
      </c>
    </row>
    <row r="21" spans="1:5" ht="15" customHeight="1" x14ac:dyDescent="0.2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369891</v>
      </c>
    </row>
    <row r="22" spans="1:5" ht="15" customHeight="1" x14ac:dyDescent="0.2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378809</v>
      </c>
    </row>
    <row r="23" spans="1:5" ht="15" customHeight="1" x14ac:dyDescent="0.2">
      <c r="A23" s="6" t="s">
        <v>10</v>
      </c>
      <c r="B23" s="7">
        <v>30705</v>
      </c>
      <c r="C23" s="7">
        <v>26913</v>
      </c>
      <c r="D23" s="5">
        <f t="shared" si="2"/>
        <v>3792</v>
      </c>
      <c r="E23" s="5">
        <f t="shared" si="3"/>
        <v>382601</v>
      </c>
    </row>
    <row r="24" spans="1:5" ht="15" customHeight="1" x14ac:dyDescent="0.2">
      <c r="A24" s="6" t="s">
        <v>11</v>
      </c>
      <c r="B24" s="7">
        <v>27748</v>
      </c>
      <c r="C24" s="7">
        <v>23262</v>
      </c>
      <c r="D24" s="5">
        <f t="shared" si="2"/>
        <v>4486</v>
      </c>
      <c r="E24" s="5">
        <f t="shared" si="3"/>
        <v>387087</v>
      </c>
    </row>
    <row r="25" spans="1:5" ht="15" customHeight="1" x14ac:dyDescent="0.2">
      <c r="A25" s="6" t="s">
        <v>12</v>
      </c>
      <c r="B25" s="7">
        <v>27974</v>
      </c>
      <c r="C25" s="7">
        <v>25899</v>
      </c>
      <c r="D25" s="5">
        <f t="shared" si="2"/>
        <v>2075</v>
      </c>
      <c r="E25" s="5">
        <f t="shared" si="3"/>
        <v>389162</v>
      </c>
    </row>
    <row r="26" spans="1:5" ht="15" customHeight="1" x14ac:dyDescent="0.2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390244</v>
      </c>
    </row>
    <row r="27" spans="1:5" ht="15" customHeight="1" x14ac:dyDescent="0.2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394385</v>
      </c>
    </row>
    <row r="28" spans="1:5" ht="15" customHeight="1" x14ac:dyDescent="0.2">
      <c r="A28" s="6" t="s">
        <v>15</v>
      </c>
      <c r="B28" s="7">
        <v>30314</v>
      </c>
      <c r="C28" s="7">
        <v>26289</v>
      </c>
      <c r="D28" s="5">
        <f t="shared" si="2"/>
        <v>4025</v>
      </c>
      <c r="E28" s="5">
        <f t="shared" si="3"/>
        <v>398410</v>
      </c>
    </row>
    <row r="29" spans="1:5" ht="15" customHeight="1" x14ac:dyDescent="0.2">
      <c r="A29" s="6" t="s">
        <v>16</v>
      </c>
      <c r="B29" s="7">
        <v>29283</v>
      </c>
      <c r="C29" s="7">
        <v>26900</v>
      </c>
      <c r="D29" s="5">
        <f t="shared" si="2"/>
        <v>2383</v>
      </c>
      <c r="E29" s="5">
        <f t="shared" si="3"/>
        <v>400793</v>
      </c>
    </row>
    <row r="30" spans="1:5" ht="15" customHeight="1" x14ac:dyDescent="0.2">
      <c r="A30" s="6" t="s">
        <v>17</v>
      </c>
      <c r="B30" s="7">
        <v>27928</v>
      </c>
      <c r="C30" s="7">
        <v>26209</v>
      </c>
      <c r="D30" s="5">
        <f t="shared" si="2"/>
        <v>1719</v>
      </c>
      <c r="E30" s="5">
        <f t="shared" si="3"/>
        <v>402512</v>
      </c>
    </row>
    <row r="31" spans="1:5" ht="15" customHeight="1" x14ac:dyDescent="0.2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402452</v>
      </c>
    </row>
    <row r="32" spans="1:5" ht="15" customHeight="1" x14ac:dyDescent="0.2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390559</v>
      </c>
    </row>
    <row r="33" spans="1:5" ht="15" customHeight="1" x14ac:dyDescent="0.2">
      <c r="A33" s="8" t="s">
        <v>22</v>
      </c>
      <c r="B33" s="9">
        <f>SUM(B21:B32)</f>
        <v>338020</v>
      </c>
      <c r="C33" s="9">
        <f>SUM(C21:C32)</f>
        <v>307756</v>
      </c>
      <c r="D33" s="10">
        <f>SUM(D21:D32)</f>
        <v>30264</v>
      </c>
      <c r="E33" s="10">
        <f>E32</f>
        <v>390559</v>
      </c>
    </row>
    <row r="34" spans="1:5" ht="15" customHeight="1" x14ac:dyDescent="0.2">
      <c r="A34" s="2" t="s">
        <v>23</v>
      </c>
      <c r="B34" s="3">
        <v>33807</v>
      </c>
      <c r="C34" s="3">
        <v>26759</v>
      </c>
      <c r="D34" s="4">
        <f t="shared" ref="D34:D45" si="4">B34-C34</f>
        <v>7048</v>
      </c>
      <c r="E34" s="4">
        <f>E32+D34</f>
        <v>397607</v>
      </c>
    </row>
    <row r="35" spans="1:5" ht="15" customHeight="1" x14ac:dyDescent="0.2">
      <c r="A35" s="6" t="s">
        <v>9</v>
      </c>
      <c r="B35" s="7">
        <v>34923</v>
      </c>
      <c r="C35" s="7">
        <v>28562</v>
      </c>
      <c r="D35" s="5">
        <f t="shared" si="4"/>
        <v>6361</v>
      </c>
      <c r="E35" s="5">
        <f t="shared" ref="E35:E45" si="5">E34+D35</f>
        <v>403968</v>
      </c>
    </row>
    <row r="36" spans="1:5" ht="15" customHeight="1" x14ac:dyDescent="0.2">
      <c r="A36" s="6" t="s">
        <v>10</v>
      </c>
      <c r="B36" s="7">
        <v>33825</v>
      </c>
      <c r="C36" s="7">
        <v>30799</v>
      </c>
      <c r="D36" s="5">
        <f t="shared" si="4"/>
        <v>3026</v>
      </c>
      <c r="E36" s="5">
        <f t="shared" si="5"/>
        <v>406994</v>
      </c>
    </row>
    <row r="37" spans="1:5" ht="15" customHeight="1" x14ac:dyDescent="0.2">
      <c r="A37" s="6" t="s">
        <v>11</v>
      </c>
      <c r="B37" s="7">
        <v>30521</v>
      </c>
      <c r="C37" s="7">
        <v>26529</v>
      </c>
      <c r="D37" s="5">
        <f t="shared" si="4"/>
        <v>3992</v>
      </c>
      <c r="E37" s="5">
        <f t="shared" si="5"/>
        <v>410986</v>
      </c>
    </row>
    <row r="38" spans="1:5" ht="15" customHeight="1" x14ac:dyDescent="0.2">
      <c r="A38" s="6" t="s">
        <v>12</v>
      </c>
      <c r="B38" s="17">
        <v>32890</v>
      </c>
      <c r="C38" s="7">
        <v>28699</v>
      </c>
      <c r="D38" s="5">
        <f t="shared" si="4"/>
        <v>4191</v>
      </c>
      <c r="E38" s="5">
        <f t="shared" si="5"/>
        <v>415177</v>
      </c>
    </row>
    <row r="39" spans="1:5" ht="15" customHeight="1" x14ac:dyDescent="0.2">
      <c r="A39" s="6" t="s">
        <v>13</v>
      </c>
      <c r="B39" s="7">
        <v>30442</v>
      </c>
      <c r="C39" s="7">
        <v>28929</v>
      </c>
      <c r="D39" s="5">
        <f t="shared" si="4"/>
        <v>1513</v>
      </c>
      <c r="E39" s="5">
        <f t="shared" si="5"/>
        <v>416690</v>
      </c>
    </row>
    <row r="40" spans="1:5" ht="15" customHeight="1" x14ac:dyDescent="0.2">
      <c r="A40" s="6" t="s">
        <v>14</v>
      </c>
      <c r="B40" s="7">
        <v>31332</v>
      </c>
      <c r="C40" s="7">
        <v>28069</v>
      </c>
      <c r="D40" s="5">
        <f t="shared" si="4"/>
        <v>3263</v>
      </c>
      <c r="E40" s="5">
        <f t="shared" si="5"/>
        <v>419953</v>
      </c>
    </row>
    <row r="41" spans="1:5" ht="15" customHeight="1" x14ac:dyDescent="0.2">
      <c r="A41" s="6" t="s">
        <v>15</v>
      </c>
      <c r="B41" s="7">
        <v>32708</v>
      </c>
      <c r="C41" s="7">
        <v>30187</v>
      </c>
      <c r="D41" s="5">
        <f t="shared" si="4"/>
        <v>2521</v>
      </c>
      <c r="E41" s="5">
        <f t="shared" si="5"/>
        <v>422474</v>
      </c>
    </row>
    <row r="42" spans="1:5" ht="15" customHeight="1" x14ac:dyDescent="0.2">
      <c r="A42" s="6" t="s">
        <v>16</v>
      </c>
      <c r="B42" s="7">
        <v>31293</v>
      </c>
      <c r="C42" s="7">
        <v>27670</v>
      </c>
      <c r="D42" s="5">
        <f t="shared" si="4"/>
        <v>3623</v>
      </c>
      <c r="E42" s="5">
        <f t="shared" si="5"/>
        <v>426097</v>
      </c>
    </row>
    <row r="43" spans="1:5" ht="15" customHeight="1" x14ac:dyDescent="0.2">
      <c r="A43" s="6" t="s">
        <v>17</v>
      </c>
      <c r="B43" s="7">
        <v>28850</v>
      </c>
      <c r="C43" s="7">
        <v>27487</v>
      </c>
      <c r="D43" s="5">
        <f t="shared" si="4"/>
        <v>1363</v>
      </c>
      <c r="E43" s="5">
        <f t="shared" si="5"/>
        <v>427460</v>
      </c>
    </row>
    <row r="44" spans="1:5" ht="15" customHeight="1" x14ac:dyDescent="0.2">
      <c r="A44" s="6" t="s">
        <v>18</v>
      </c>
      <c r="B44" s="7">
        <v>25056</v>
      </c>
      <c r="C44" s="7">
        <v>28357</v>
      </c>
      <c r="D44" s="5">
        <f t="shared" si="4"/>
        <v>-3301</v>
      </c>
      <c r="E44" s="5">
        <f t="shared" si="5"/>
        <v>424159</v>
      </c>
    </row>
    <row r="45" spans="1:5" ht="15" customHeight="1" x14ac:dyDescent="0.2">
      <c r="A45" s="6" t="s">
        <v>19</v>
      </c>
      <c r="B45" s="7">
        <v>16379</v>
      </c>
      <c r="C45" s="7">
        <v>30291</v>
      </c>
      <c r="D45" s="5">
        <f t="shared" si="4"/>
        <v>-13912</v>
      </c>
      <c r="E45" s="5">
        <f t="shared" si="5"/>
        <v>410247</v>
      </c>
    </row>
    <row r="46" spans="1:5" ht="15" customHeight="1" x14ac:dyDescent="0.2">
      <c r="A46" s="8" t="s">
        <v>24</v>
      </c>
      <c r="B46" s="9">
        <f>SUM(B34:B45)</f>
        <v>362026</v>
      </c>
      <c r="C46" s="9">
        <f>SUM(C34:C45)</f>
        <v>342338</v>
      </c>
      <c r="D46" s="10">
        <f>SUM(D34:D45)</f>
        <v>19688</v>
      </c>
      <c r="E46" s="10">
        <f>E45</f>
        <v>410247</v>
      </c>
    </row>
    <row r="47" spans="1:5" ht="15" customHeight="1" x14ac:dyDescent="0.2">
      <c r="A47" s="2" t="s">
        <v>25</v>
      </c>
      <c r="B47" s="3">
        <v>37096</v>
      </c>
      <c r="C47" s="3">
        <v>27494</v>
      </c>
      <c r="D47" s="4">
        <f t="shared" ref="D47:D58" si="6">B47-C47</f>
        <v>9602</v>
      </c>
      <c r="E47" s="4">
        <f>E45+D47</f>
        <v>419849</v>
      </c>
    </row>
    <row r="48" spans="1:5" ht="15" customHeight="1" x14ac:dyDescent="0.2">
      <c r="A48" s="6" t="s">
        <v>9</v>
      </c>
      <c r="B48" s="7">
        <v>32006</v>
      </c>
      <c r="C48" s="7">
        <v>28928</v>
      </c>
      <c r="D48" s="5">
        <f t="shared" si="6"/>
        <v>3078</v>
      </c>
      <c r="E48" s="5">
        <f t="shared" ref="E48:E58" si="7">E47+D48</f>
        <v>422927</v>
      </c>
    </row>
    <row r="49" spans="1:5" ht="17.25" customHeight="1" x14ac:dyDescent="0.2">
      <c r="A49" s="6" t="s">
        <v>10</v>
      </c>
      <c r="B49" s="7">
        <v>36005</v>
      </c>
      <c r="C49" s="7">
        <v>33550</v>
      </c>
      <c r="D49" s="5">
        <f t="shared" si="6"/>
        <v>2455</v>
      </c>
      <c r="E49" s="5">
        <f t="shared" si="7"/>
        <v>425382</v>
      </c>
    </row>
    <row r="50" spans="1:5" ht="15" customHeight="1" x14ac:dyDescent="0.2">
      <c r="A50" s="6" t="s">
        <v>11</v>
      </c>
      <c r="B50" s="7">
        <v>29819</v>
      </c>
      <c r="C50" s="7">
        <v>25910</v>
      </c>
      <c r="D50" s="5">
        <f t="shared" si="6"/>
        <v>3909</v>
      </c>
      <c r="E50" s="5">
        <f t="shared" si="7"/>
        <v>429291</v>
      </c>
    </row>
    <row r="51" spans="1:5" ht="15.75" customHeight="1" x14ac:dyDescent="0.2">
      <c r="A51" s="6" t="s">
        <v>12</v>
      </c>
      <c r="B51" s="17">
        <v>32440</v>
      </c>
      <c r="C51" s="7">
        <v>30073</v>
      </c>
      <c r="D51" s="5">
        <f t="shared" si="6"/>
        <v>2367</v>
      </c>
      <c r="E51" s="5">
        <f t="shared" si="7"/>
        <v>431658</v>
      </c>
    </row>
    <row r="52" spans="1:5" ht="15" customHeight="1" x14ac:dyDescent="0.2">
      <c r="A52" s="6" t="s">
        <v>13</v>
      </c>
      <c r="B52" s="7">
        <v>30402</v>
      </c>
      <c r="C52" s="7">
        <v>30733</v>
      </c>
      <c r="D52" s="5">
        <f t="shared" si="6"/>
        <v>-331</v>
      </c>
      <c r="E52" s="5">
        <f t="shared" si="7"/>
        <v>431327</v>
      </c>
    </row>
    <row r="53" spans="1:5" ht="15" customHeight="1" x14ac:dyDescent="0.2">
      <c r="A53" s="6" t="s">
        <v>14</v>
      </c>
      <c r="B53" s="7">
        <v>29965</v>
      </c>
      <c r="C53" s="7">
        <v>28359</v>
      </c>
      <c r="D53" s="5">
        <f t="shared" si="6"/>
        <v>1606</v>
      </c>
      <c r="E53" s="5">
        <f t="shared" si="7"/>
        <v>432933</v>
      </c>
    </row>
    <row r="54" spans="1:5" ht="15" customHeight="1" x14ac:dyDescent="0.2">
      <c r="A54" s="6" t="s">
        <v>15</v>
      </c>
      <c r="B54" s="7">
        <v>33464</v>
      </c>
      <c r="C54" s="7">
        <v>30807</v>
      </c>
      <c r="D54" s="5">
        <f t="shared" si="6"/>
        <v>2657</v>
      </c>
      <c r="E54" s="5">
        <f t="shared" si="7"/>
        <v>435590</v>
      </c>
    </row>
    <row r="55" spans="1:5" ht="15" customHeight="1" x14ac:dyDescent="0.2">
      <c r="A55" s="6" t="s">
        <v>16</v>
      </c>
      <c r="B55" s="7">
        <v>28706</v>
      </c>
      <c r="C55" s="7">
        <v>27638</v>
      </c>
      <c r="D55" s="5">
        <f t="shared" si="6"/>
        <v>1068</v>
      </c>
      <c r="E55" s="5">
        <f t="shared" si="7"/>
        <v>436658</v>
      </c>
    </row>
    <row r="56" spans="1:5" ht="15" customHeight="1" x14ac:dyDescent="0.2">
      <c r="A56" s="6" t="s">
        <v>17</v>
      </c>
      <c r="B56" s="7">
        <v>29640</v>
      </c>
      <c r="C56" s="7">
        <v>27768</v>
      </c>
      <c r="D56" s="5">
        <f t="shared" si="6"/>
        <v>1872</v>
      </c>
      <c r="E56" s="5">
        <f t="shared" si="7"/>
        <v>438530</v>
      </c>
    </row>
    <row r="57" spans="1:5" ht="15" customHeight="1" x14ac:dyDescent="0.2">
      <c r="A57" s="6" t="s">
        <v>18</v>
      </c>
      <c r="B57" s="7">
        <v>26481</v>
      </c>
      <c r="C57" s="7">
        <v>29235</v>
      </c>
      <c r="D57" s="5">
        <f t="shared" si="6"/>
        <v>-2754</v>
      </c>
      <c r="E57" s="5">
        <f t="shared" si="7"/>
        <v>435776</v>
      </c>
    </row>
    <row r="58" spans="1:5" ht="15" customHeight="1" x14ac:dyDescent="0.2">
      <c r="A58" s="6" t="s">
        <v>19</v>
      </c>
      <c r="B58" s="7">
        <v>15964</v>
      </c>
      <c r="C58" s="7">
        <v>28631</v>
      </c>
      <c r="D58" s="5">
        <f t="shared" si="6"/>
        <v>-12667</v>
      </c>
      <c r="E58" s="5">
        <f t="shared" si="7"/>
        <v>423109</v>
      </c>
    </row>
    <row r="59" spans="1:5" ht="15" customHeight="1" x14ac:dyDescent="0.2">
      <c r="A59" s="8" t="s">
        <v>35</v>
      </c>
      <c r="B59" s="9">
        <f>SUM(B47:B58)</f>
        <v>361988</v>
      </c>
      <c r="C59" s="9">
        <f>SUM(C47:C58)</f>
        <v>349126</v>
      </c>
      <c r="D59" s="10">
        <f>SUM(D47:D58)</f>
        <v>12862</v>
      </c>
      <c r="E59" s="10">
        <f>E58</f>
        <v>423109</v>
      </c>
    </row>
    <row r="60" spans="1:5" ht="15" customHeight="1" x14ac:dyDescent="0.2">
      <c r="A60" s="2" t="s">
        <v>36</v>
      </c>
      <c r="B60" s="3">
        <v>37228</v>
      </c>
      <c r="C60" s="3">
        <v>28402</v>
      </c>
      <c r="D60" s="4">
        <f t="shared" ref="D60:D71" si="8">B60-C60</f>
        <v>8826</v>
      </c>
      <c r="E60" s="4">
        <f>E58+D60</f>
        <v>431935</v>
      </c>
    </row>
    <row r="61" spans="1:5" ht="15" customHeight="1" x14ac:dyDescent="0.2">
      <c r="A61" s="6" t="s">
        <v>9</v>
      </c>
      <c r="B61" s="7">
        <v>36501</v>
      </c>
      <c r="C61" s="7">
        <v>30845</v>
      </c>
      <c r="D61" s="5">
        <f t="shared" si="8"/>
        <v>5656</v>
      </c>
      <c r="E61" s="5">
        <f t="shared" ref="E61:E71" si="9">E60+D61</f>
        <v>437591</v>
      </c>
    </row>
    <row r="62" spans="1:5" ht="17.25" customHeight="1" x14ac:dyDescent="0.2">
      <c r="A62" s="6" t="s">
        <v>10</v>
      </c>
      <c r="B62" s="7">
        <v>35483</v>
      </c>
      <c r="C62" s="7">
        <v>31411</v>
      </c>
      <c r="D62" s="5">
        <f t="shared" si="8"/>
        <v>4072</v>
      </c>
      <c r="E62" s="5">
        <f t="shared" si="9"/>
        <v>441663</v>
      </c>
    </row>
    <row r="63" spans="1:5" ht="15" customHeight="1" x14ac:dyDescent="0.2">
      <c r="A63" s="6" t="s">
        <v>11</v>
      </c>
      <c r="B63" s="7">
        <v>36676</v>
      </c>
      <c r="C63" s="7">
        <v>30937</v>
      </c>
      <c r="D63" s="5">
        <f t="shared" si="8"/>
        <v>5739</v>
      </c>
      <c r="E63" s="5">
        <f t="shared" si="9"/>
        <v>447402</v>
      </c>
    </row>
    <row r="64" spans="1:5" ht="15.75" customHeight="1" x14ac:dyDescent="0.2">
      <c r="A64" s="6" t="s">
        <v>12</v>
      </c>
      <c r="B64" s="17">
        <v>30893</v>
      </c>
      <c r="C64" s="7">
        <v>29775</v>
      </c>
      <c r="D64" s="5">
        <f t="shared" si="8"/>
        <v>1118</v>
      </c>
      <c r="E64" s="5">
        <f t="shared" si="9"/>
        <v>448520</v>
      </c>
    </row>
    <row r="65" spans="1:5" ht="15" customHeight="1" x14ac:dyDescent="0.2">
      <c r="A65" s="6" t="s">
        <v>13</v>
      </c>
      <c r="B65" s="7">
        <v>33028</v>
      </c>
      <c r="C65" s="7">
        <v>29677</v>
      </c>
      <c r="D65" s="5">
        <f t="shared" si="8"/>
        <v>3351</v>
      </c>
      <c r="E65" s="5">
        <f t="shared" si="9"/>
        <v>451871</v>
      </c>
    </row>
    <row r="66" spans="1:5" ht="15" customHeight="1" x14ac:dyDescent="0.2">
      <c r="A66" s="6" t="s">
        <v>14</v>
      </c>
      <c r="B66" s="7">
        <v>37068</v>
      </c>
      <c r="C66" s="7">
        <v>31919</v>
      </c>
      <c r="D66" s="5">
        <f t="shared" si="8"/>
        <v>5149</v>
      </c>
      <c r="E66" s="5">
        <f t="shared" si="9"/>
        <v>457020</v>
      </c>
    </row>
    <row r="67" spans="1:5" ht="12.75" customHeight="1" x14ac:dyDescent="0.2">
      <c r="A67" s="6" t="s">
        <v>38</v>
      </c>
      <c r="B67" s="7">
        <v>35980</v>
      </c>
      <c r="C67" s="7">
        <v>32096</v>
      </c>
      <c r="D67" s="5">
        <f t="shared" si="8"/>
        <v>3884</v>
      </c>
      <c r="E67" s="5">
        <f t="shared" si="9"/>
        <v>460904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460904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460904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460904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460904</v>
      </c>
    </row>
    <row r="72" spans="1:5" ht="15" customHeight="1" x14ac:dyDescent="0.2">
      <c r="A72" s="8" t="s">
        <v>34</v>
      </c>
      <c r="B72" s="9">
        <f>SUM(B60:B71)</f>
        <v>282857</v>
      </c>
      <c r="C72" s="9">
        <f>SUM(C60:C71)</f>
        <v>245062</v>
      </c>
      <c r="D72" s="10">
        <f>SUM(D60:D71)</f>
        <v>37795</v>
      </c>
      <c r="E72" s="10">
        <f>E71</f>
        <v>460904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5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59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13780</v>
      </c>
      <c r="C8" s="3">
        <v>10631</v>
      </c>
      <c r="D8" s="4">
        <f t="shared" ref="D8:D19" si="0">B8-C8</f>
        <v>3149</v>
      </c>
      <c r="E8" s="5">
        <v>172061</v>
      </c>
    </row>
    <row r="9" spans="1:5" ht="15" customHeight="1" x14ac:dyDescent="0.2">
      <c r="A9" s="6" t="s">
        <v>9</v>
      </c>
      <c r="B9" s="7">
        <v>12575</v>
      </c>
      <c r="C9" s="7">
        <v>10341</v>
      </c>
      <c r="D9" s="5">
        <f t="shared" si="0"/>
        <v>2234</v>
      </c>
      <c r="E9" s="5">
        <f t="shared" ref="E9:E19" si="1">E8+D9</f>
        <v>174295</v>
      </c>
    </row>
    <row r="10" spans="1:5" ht="15" customHeight="1" x14ac:dyDescent="0.2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173472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170543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170870</v>
      </c>
    </row>
    <row r="13" spans="1:5" ht="15" customHeight="1" x14ac:dyDescent="0.2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173948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177134</v>
      </c>
    </row>
    <row r="15" spans="1:5" ht="15" customHeight="1" x14ac:dyDescent="0.2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181293</v>
      </c>
    </row>
    <row r="16" spans="1:5" ht="15" customHeight="1" x14ac:dyDescent="0.2">
      <c r="A16" s="6" t="s">
        <v>16</v>
      </c>
      <c r="B16" s="7">
        <v>15034</v>
      </c>
      <c r="C16" s="7">
        <v>11753</v>
      </c>
      <c r="D16" s="5">
        <f t="shared" si="0"/>
        <v>3281</v>
      </c>
      <c r="E16" s="5">
        <f t="shared" si="1"/>
        <v>184574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186197</v>
      </c>
    </row>
    <row r="18" spans="1:5" ht="15" customHeight="1" x14ac:dyDescent="0.2">
      <c r="A18" s="6" t="s">
        <v>18</v>
      </c>
      <c r="B18" s="7">
        <v>12731</v>
      </c>
      <c r="C18" s="7">
        <v>12396</v>
      </c>
      <c r="D18" s="5">
        <f t="shared" si="0"/>
        <v>335</v>
      </c>
      <c r="E18" s="5">
        <f t="shared" si="1"/>
        <v>186532</v>
      </c>
    </row>
    <row r="19" spans="1:5" ht="15" customHeight="1" x14ac:dyDescent="0.2">
      <c r="A19" s="6" t="s">
        <v>19</v>
      </c>
      <c r="B19" s="7">
        <v>8060</v>
      </c>
      <c r="C19" s="7">
        <v>15784</v>
      </c>
      <c r="D19" s="5">
        <f t="shared" si="0"/>
        <v>-7724</v>
      </c>
      <c r="E19" s="5">
        <f t="shared" si="1"/>
        <v>178808</v>
      </c>
    </row>
    <row r="20" spans="1:5" ht="15" customHeight="1" x14ac:dyDescent="0.2">
      <c r="A20" s="8" t="s">
        <v>20</v>
      </c>
      <c r="B20" s="9">
        <f>SUM(B8:B19)</f>
        <v>149671</v>
      </c>
      <c r="C20" s="9">
        <f>SUM(C8:C19)</f>
        <v>139775</v>
      </c>
      <c r="D20" s="10">
        <f>SUM(D8:D19)</f>
        <v>9896</v>
      </c>
      <c r="E20" s="10">
        <f>E19</f>
        <v>178808</v>
      </c>
    </row>
    <row r="21" spans="1:5" ht="15" customHeight="1" x14ac:dyDescent="0.2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183983</v>
      </c>
    </row>
    <row r="22" spans="1:5" ht="15" customHeight="1" x14ac:dyDescent="0.2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187580</v>
      </c>
    </row>
    <row r="23" spans="1:5" ht="15" customHeight="1" x14ac:dyDescent="0.2">
      <c r="A23" s="6" t="s">
        <v>10</v>
      </c>
      <c r="B23" s="7">
        <v>14551</v>
      </c>
      <c r="C23" s="7">
        <v>12555</v>
      </c>
      <c r="D23" s="5">
        <f t="shared" si="2"/>
        <v>1996</v>
      </c>
      <c r="E23" s="5">
        <f t="shared" si="3"/>
        <v>189576</v>
      </c>
    </row>
    <row r="24" spans="1:5" ht="15" customHeight="1" x14ac:dyDescent="0.2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194959</v>
      </c>
    </row>
    <row r="25" spans="1:5" ht="15" customHeight="1" x14ac:dyDescent="0.2">
      <c r="A25" s="6" t="s">
        <v>12</v>
      </c>
      <c r="B25" s="7">
        <v>16944</v>
      </c>
      <c r="C25" s="7">
        <v>13015</v>
      </c>
      <c r="D25" s="5">
        <f t="shared" si="2"/>
        <v>3929</v>
      </c>
      <c r="E25" s="5">
        <f t="shared" si="3"/>
        <v>198888</v>
      </c>
    </row>
    <row r="26" spans="1:5" ht="15" customHeight="1" x14ac:dyDescent="0.2">
      <c r="A26" s="6" t="s">
        <v>13</v>
      </c>
      <c r="B26" s="7">
        <v>16823</v>
      </c>
      <c r="C26" s="7">
        <v>12342</v>
      </c>
      <c r="D26" s="5">
        <f t="shared" si="2"/>
        <v>4481</v>
      </c>
      <c r="E26" s="5">
        <f t="shared" si="3"/>
        <v>203369</v>
      </c>
    </row>
    <row r="27" spans="1:5" ht="15" customHeight="1" x14ac:dyDescent="0.2">
      <c r="A27" s="6" t="s">
        <v>14</v>
      </c>
      <c r="B27" s="7">
        <v>17889</v>
      </c>
      <c r="C27" s="7">
        <v>13919</v>
      </c>
      <c r="D27" s="5">
        <f t="shared" si="2"/>
        <v>3970</v>
      </c>
      <c r="E27" s="5">
        <f t="shared" si="3"/>
        <v>207339</v>
      </c>
    </row>
    <row r="28" spans="1:5" ht="15" customHeight="1" x14ac:dyDescent="0.2">
      <c r="A28" s="6" t="s">
        <v>15</v>
      </c>
      <c r="B28" s="7">
        <v>18172</v>
      </c>
      <c r="C28" s="7">
        <v>14252</v>
      </c>
      <c r="D28" s="5">
        <f t="shared" si="2"/>
        <v>3920</v>
      </c>
      <c r="E28" s="5">
        <f t="shared" si="3"/>
        <v>211259</v>
      </c>
    </row>
    <row r="29" spans="1:5" ht="15" customHeight="1" x14ac:dyDescent="0.2">
      <c r="A29" s="6" t="s">
        <v>16</v>
      </c>
      <c r="B29" s="7">
        <v>17604</v>
      </c>
      <c r="C29" s="7">
        <v>14997</v>
      </c>
      <c r="D29" s="5">
        <f t="shared" si="2"/>
        <v>2607</v>
      </c>
      <c r="E29" s="5">
        <f t="shared" si="3"/>
        <v>213866</v>
      </c>
    </row>
    <row r="30" spans="1:5" ht="15" customHeight="1" x14ac:dyDescent="0.2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215632</v>
      </c>
    </row>
    <row r="31" spans="1:5" ht="15" customHeight="1" x14ac:dyDescent="0.2">
      <c r="A31" s="6" t="s">
        <v>18</v>
      </c>
      <c r="B31" s="7">
        <v>15403</v>
      </c>
      <c r="C31" s="7">
        <v>15964</v>
      </c>
      <c r="D31" s="5">
        <f t="shared" si="2"/>
        <v>-561</v>
      </c>
      <c r="E31" s="5">
        <f t="shared" si="3"/>
        <v>215071</v>
      </c>
    </row>
    <row r="32" spans="1:5" ht="15" customHeight="1" x14ac:dyDescent="0.2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207883</v>
      </c>
    </row>
    <row r="33" spans="1:5" ht="15" customHeight="1" x14ac:dyDescent="0.2">
      <c r="A33" s="8" t="s">
        <v>22</v>
      </c>
      <c r="B33" s="9">
        <f>SUM(B21:B32)</f>
        <v>191769</v>
      </c>
      <c r="C33" s="9">
        <f>SUM(C21:C32)</f>
        <v>162694</v>
      </c>
      <c r="D33" s="10">
        <f>SUM(D21:D32)</f>
        <v>29075</v>
      </c>
      <c r="E33" s="10">
        <f>E32</f>
        <v>207883</v>
      </c>
    </row>
    <row r="34" spans="1:5" ht="15" customHeight="1" x14ac:dyDescent="0.2">
      <c r="A34" s="2" t="s">
        <v>23</v>
      </c>
      <c r="B34" s="3">
        <v>17577</v>
      </c>
      <c r="C34" s="3">
        <v>12952</v>
      </c>
      <c r="D34" s="4">
        <f t="shared" ref="D34:D45" si="4">B34-C34</f>
        <v>4625</v>
      </c>
      <c r="E34" s="4">
        <f>E32+D34</f>
        <v>212508</v>
      </c>
    </row>
    <row r="35" spans="1:5" ht="15" customHeight="1" x14ac:dyDescent="0.2">
      <c r="A35" s="6" t="s">
        <v>9</v>
      </c>
      <c r="B35" s="7">
        <v>19598</v>
      </c>
      <c r="C35" s="7">
        <v>14135</v>
      </c>
      <c r="D35" s="5">
        <f t="shared" si="4"/>
        <v>5463</v>
      </c>
      <c r="E35" s="5">
        <f t="shared" ref="E35:E45" si="5">E34+D35</f>
        <v>217971</v>
      </c>
    </row>
    <row r="36" spans="1:5" ht="15" customHeight="1" x14ac:dyDescent="0.2">
      <c r="A36" s="6" t="s">
        <v>10</v>
      </c>
      <c r="B36" s="7">
        <v>20421</v>
      </c>
      <c r="C36" s="7">
        <v>16086</v>
      </c>
      <c r="D36" s="5">
        <f t="shared" si="4"/>
        <v>4335</v>
      </c>
      <c r="E36" s="5">
        <f t="shared" si="5"/>
        <v>222306</v>
      </c>
    </row>
    <row r="37" spans="1:5" ht="15" customHeight="1" x14ac:dyDescent="0.2">
      <c r="A37" s="6" t="s">
        <v>11</v>
      </c>
      <c r="B37" s="7">
        <v>18485</v>
      </c>
      <c r="C37" s="7">
        <v>14006</v>
      </c>
      <c r="D37" s="5">
        <f t="shared" si="4"/>
        <v>4479</v>
      </c>
      <c r="E37" s="5">
        <f t="shared" si="5"/>
        <v>226785</v>
      </c>
    </row>
    <row r="38" spans="1:5" ht="15" customHeight="1" x14ac:dyDescent="0.2">
      <c r="A38" s="6" t="s">
        <v>12</v>
      </c>
      <c r="B38" s="7">
        <v>21120</v>
      </c>
      <c r="C38" s="7">
        <v>16881</v>
      </c>
      <c r="D38" s="5">
        <f t="shared" si="4"/>
        <v>4239</v>
      </c>
      <c r="E38" s="5">
        <f t="shared" si="5"/>
        <v>231024</v>
      </c>
    </row>
    <row r="39" spans="1:5" ht="15" customHeight="1" x14ac:dyDescent="0.2">
      <c r="A39" s="6" t="s">
        <v>13</v>
      </c>
      <c r="B39" s="7">
        <v>20318</v>
      </c>
      <c r="C39" s="7">
        <v>15917</v>
      </c>
      <c r="D39" s="5">
        <f t="shared" si="4"/>
        <v>4401</v>
      </c>
      <c r="E39" s="5">
        <f t="shared" si="5"/>
        <v>235425</v>
      </c>
    </row>
    <row r="40" spans="1:5" ht="15" customHeight="1" x14ac:dyDescent="0.2">
      <c r="A40" s="6" t="s">
        <v>14</v>
      </c>
      <c r="B40" s="7">
        <v>20469</v>
      </c>
      <c r="C40" s="7">
        <v>15969</v>
      </c>
      <c r="D40" s="5">
        <f t="shared" si="4"/>
        <v>4500</v>
      </c>
      <c r="E40" s="5">
        <f t="shared" si="5"/>
        <v>239925</v>
      </c>
    </row>
    <row r="41" spans="1:5" ht="15" customHeight="1" x14ac:dyDescent="0.2">
      <c r="A41" s="6" t="s">
        <v>15</v>
      </c>
      <c r="B41" s="7">
        <v>21290</v>
      </c>
      <c r="C41" s="7">
        <v>17533</v>
      </c>
      <c r="D41" s="5">
        <f t="shared" si="4"/>
        <v>3757</v>
      </c>
      <c r="E41" s="5">
        <f t="shared" si="5"/>
        <v>243682</v>
      </c>
    </row>
    <row r="42" spans="1:5" ht="15" customHeight="1" x14ac:dyDescent="0.2">
      <c r="A42" s="6" t="s">
        <v>16</v>
      </c>
      <c r="B42" s="7">
        <v>20289</v>
      </c>
      <c r="C42" s="7">
        <v>17063</v>
      </c>
      <c r="D42" s="5">
        <f t="shared" si="4"/>
        <v>3226</v>
      </c>
      <c r="E42" s="5">
        <f t="shared" si="5"/>
        <v>246908</v>
      </c>
    </row>
    <row r="43" spans="1:5" ht="15" customHeight="1" x14ac:dyDescent="0.2">
      <c r="A43" s="6" t="s">
        <v>17</v>
      </c>
      <c r="B43" s="7">
        <v>16938</v>
      </c>
      <c r="C43" s="7">
        <v>17462</v>
      </c>
      <c r="D43" s="5">
        <f t="shared" si="4"/>
        <v>-524</v>
      </c>
      <c r="E43" s="5">
        <f t="shared" si="5"/>
        <v>246384</v>
      </c>
    </row>
    <row r="44" spans="1:5" ht="15" customHeight="1" x14ac:dyDescent="0.2">
      <c r="A44" s="6" t="s">
        <v>18</v>
      </c>
      <c r="B44" s="7">
        <v>15449</v>
      </c>
      <c r="C44" s="7">
        <v>18358</v>
      </c>
      <c r="D44" s="5">
        <f t="shared" si="4"/>
        <v>-2909</v>
      </c>
      <c r="E44" s="5">
        <f t="shared" si="5"/>
        <v>243475</v>
      </c>
    </row>
    <row r="45" spans="1:5" ht="15" customHeight="1" x14ac:dyDescent="0.2">
      <c r="A45" s="6" t="s">
        <v>19</v>
      </c>
      <c r="B45" s="7">
        <v>10477</v>
      </c>
      <c r="C45" s="7">
        <v>20320</v>
      </c>
      <c r="D45" s="5">
        <f t="shared" si="4"/>
        <v>-9843</v>
      </c>
      <c r="E45" s="5">
        <f t="shared" si="5"/>
        <v>233632</v>
      </c>
    </row>
    <row r="46" spans="1:5" ht="15" customHeight="1" x14ac:dyDescent="0.2">
      <c r="A46" s="8" t="s">
        <v>24</v>
      </c>
      <c r="B46" s="9">
        <f>SUM(B34:B45)</f>
        <v>222431</v>
      </c>
      <c r="C46" s="9">
        <f>SUM(C34:C45)</f>
        <v>196682</v>
      </c>
      <c r="D46" s="10">
        <f>SUM(D34:D45)</f>
        <v>25749</v>
      </c>
      <c r="E46" s="10">
        <f>E45</f>
        <v>233632</v>
      </c>
    </row>
    <row r="47" spans="1:5" x14ac:dyDescent="0.2">
      <c r="A47" s="2" t="s">
        <v>25</v>
      </c>
      <c r="B47" s="3">
        <v>21545</v>
      </c>
      <c r="C47" s="3">
        <v>14872</v>
      </c>
      <c r="D47" s="4">
        <f t="shared" ref="D47:D58" si="6">B47-C47</f>
        <v>6673</v>
      </c>
      <c r="E47" s="4">
        <f>E45+D47</f>
        <v>240305</v>
      </c>
    </row>
    <row r="48" spans="1:5" ht="15" customHeight="1" x14ac:dyDescent="0.2">
      <c r="A48" s="6" t="s">
        <v>9</v>
      </c>
      <c r="B48" s="7">
        <v>20189</v>
      </c>
      <c r="C48" s="7">
        <v>15498</v>
      </c>
      <c r="D48" s="5">
        <f t="shared" si="6"/>
        <v>4691</v>
      </c>
      <c r="E48" s="5">
        <f t="shared" ref="E48:E58" si="7">E47+D48</f>
        <v>244996</v>
      </c>
    </row>
    <row r="49" spans="1:5" ht="15" customHeight="1" x14ac:dyDescent="0.2">
      <c r="A49" s="6" t="s">
        <v>10</v>
      </c>
      <c r="B49" s="7">
        <v>22204</v>
      </c>
      <c r="C49" s="7">
        <v>17898</v>
      </c>
      <c r="D49" s="5">
        <f t="shared" si="6"/>
        <v>4306</v>
      </c>
      <c r="E49" s="5">
        <f t="shared" si="7"/>
        <v>249302</v>
      </c>
    </row>
    <row r="50" spans="1:5" ht="15" customHeight="1" x14ac:dyDescent="0.2">
      <c r="A50" s="6" t="s">
        <v>11</v>
      </c>
      <c r="B50" s="7">
        <v>20443</v>
      </c>
      <c r="C50" s="7">
        <v>14947</v>
      </c>
      <c r="D50" s="5">
        <f t="shared" si="6"/>
        <v>5496</v>
      </c>
      <c r="E50" s="5">
        <f t="shared" si="7"/>
        <v>254798</v>
      </c>
    </row>
    <row r="51" spans="1:5" ht="15" customHeight="1" x14ac:dyDescent="0.2">
      <c r="A51" s="6" t="s">
        <v>12</v>
      </c>
      <c r="B51" s="7">
        <v>22456</v>
      </c>
      <c r="C51" s="7">
        <v>20029</v>
      </c>
      <c r="D51" s="5">
        <f t="shared" si="6"/>
        <v>2427</v>
      </c>
      <c r="E51" s="5">
        <f t="shared" si="7"/>
        <v>257225</v>
      </c>
    </row>
    <row r="52" spans="1:5" ht="15" customHeight="1" x14ac:dyDescent="0.2">
      <c r="A52" s="6" t="s">
        <v>13</v>
      </c>
      <c r="B52" s="7">
        <v>21428</v>
      </c>
      <c r="C52" s="7">
        <v>18602</v>
      </c>
      <c r="D52" s="5">
        <f t="shared" si="6"/>
        <v>2826</v>
      </c>
      <c r="E52" s="5">
        <f t="shared" si="7"/>
        <v>260051</v>
      </c>
    </row>
    <row r="53" spans="1:5" ht="15" customHeight="1" x14ac:dyDescent="0.2">
      <c r="A53" s="6" t="s">
        <v>14</v>
      </c>
      <c r="B53" s="7">
        <v>20876</v>
      </c>
      <c r="C53" s="7">
        <v>19149</v>
      </c>
      <c r="D53" s="5">
        <f t="shared" si="6"/>
        <v>1727</v>
      </c>
      <c r="E53" s="5">
        <f t="shared" si="7"/>
        <v>261778</v>
      </c>
    </row>
    <row r="54" spans="1:5" ht="15" customHeight="1" x14ac:dyDescent="0.2">
      <c r="A54" s="6" t="s">
        <v>15</v>
      </c>
      <c r="B54" s="7">
        <v>22033</v>
      </c>
      <c r="C54" s="7">
        <v>19822</v>
      </c>
      <c r="D54" s="5">
        <f t="shared" si="6"/>
        <v>2211</v>
      </c>
      <c r="E54" s="5">
        <f t="shared" si="7"/>
        <v>263989</v>
      </c>
    </row>
    <row r="55" spans="1:5" ht="15" customHeight="1" x14ac:dyDescent="0.2">
      <c r="A55" s="6" t="s">
        <v>16</v>
      </c>
      <c r="B55" s="7">
        <v>20100</v>
      </c>
      <c r="C55" s="7">
        <v>19178</v>
      </c>
      <c r="D55" s="5">
        <f t="shared" si="6"/>
        <v>922</v>
      </c>
      <c r="E55" s="5">
        <f t="shared" si="7"/>
        <v>264911</v>
      </c>
    </row>
    <row r="56" spans="1:5" ht="15" customHeight="1" x14ac:dyDescent="0.2">
      <c r="A56" s="6" t="s">
        <v>17</v>
      </c>
      <c r="B56" s="7">
        <v>18464</v>
      </c>
      <c r="C56" s="7">
        <v>20014</v>
      </c>
      <c r="D56" s="5">
        <f t="shared" si="6"/>
        <v>-1550</v>
      </c>
      <c r="E56" s="5">
        <f t="shared" si="7"/>
        <v>263361</v>
      </c>
    </row>
    <row r="57" spans="1:5" ht="15" customHeight="1" x14ac:dyDescent="0.2">
      <c r="A57" s="6" t="s">
        <v>18</v>
      </c>
      <c r="B57" s="7">
        <v>16690</v>
      </c>
      <c r="C57" s="7">
        <v>20184</v>
      </c>
      <c r="D57" s="5">
        <f t="shared" si="6"/>
        <v>-3494</v>
      </c>
      <c r="E57" s="5">
        <f t="shared" si="7"/>
        <v>259867</v>
      </c>
    </row>
    <row r="58" spans="1:5" ht="15" customHeight="1" x14ac:dyDescent="0.2">
      <c r="A58" s="6" t="s">
        <v>19</v>
      </c>
      <c r="B58" s="7">
        <v>10996</v>
      </c>
      <c r="C58" s="7">
        <v>23005</v>
      </c>
      <c r="D58" s="5">
        <f t="shared" si="6"/>
        <v>-12009</v>
      </c>
      <c r="E58" s="5">
        <f t="shared" si="7"/>
        <v>247858</v>
      </c>
    </row>
    <row r="59" spans="1:5" ht="15" customHeight="1" x14ac:dyDescent="0.2">
      <c r="A59" s="8" t="s">
        <v>35</v>
      </c>
      <c r="B59" s="9">
        <f>SUM(B47:B58)</f>
        <v>237424</v>
      </c>
      <c r="C59" s="9">
        <f>SUM(C47:C58)</f>
        <v>223198</v>
      </c>
      <c r="D59" s="10">
        <f>SUM(D47:D58)</f>
        <v>14226</v>
      </c>
      <c r="E59" s="10">
        <f>E58</f>
        <v>247858</v>
      </c>
    </row>
    <row r="60" spans="1:5" x14ac:dyDescent="0.2">
      <c r="A60" s="2" t="s">
        <v>36</v>
      </c>
      <c r="B60" s="3">
        <v>22604</v>
      </c>
      <c r="C60" s="3">
        <v>15997</v>
      </c>
      <c r="D60" s="4">
        <f t="shared" ref="D60:D71" si="8">B60-C60</f>
        <v>6607</v>
      </c>
      <c r="E60" s="4">
        <f>E58+D60</f>
        <v>254465</v>
      </c>
    </row>
    <row r="61" spans="1:5" ht="15" customHeight="1" x14ac:dyDescent="0.2">
      <c r="A61" s="6" t="s">
        <v>9</v>
      </c>
      <c r="B61" s="7">
        <v>21823</v>
      </c>
      <c r="C61" s="7">
        <v>17523</v>
      </c>
      <c r="D61" s="5">
        <f t="shared" si="8"/>
        <v>4300</v>
      </c>
      <c r="E61" s="5">
        <f t="shared" ref="E61:E71" si="9">E60+D61</f>
        <v>258765</v>
      </c>
    </row>
    <row r="62" spans="1:5" ht="15" customHeight="1" x14ac:dyDescent="0.2">
      <c r="A62" s="6" t="s">
        <v>10</v>
      </c>
      <c r="B62" s="7">
        <v>22434</v>
      </c>
      <c r="C62" s="7">
        <v>18981</v>
      </c>
      <c r="D62" s="5">
        <f t="shared" si="8"/>
        <v>3453</v>
      </c>
      <c r="E62" s="5">
        <f t="shared" si="9"/>
        <v>262218</v>
      </c>
    </row>
    <row r="63" spans="1:5" ht="15" customHeight="1" x14ac:dyDescent="0.2">
      <c r="A63" s="6" t="s">
        <v>11</v>
      </c>
      <c r="B63" s="7">
        <v>24060</v>
      </c>
      <c r="C63" s="7">
        <v>17590</v>
      </c>
      <c r="D63" s="5">
        <f t="shared" si="8"/>
        <v>6470</v>
      </c>
      <c r="E63" s="5">
        <f t="shared" si="9"/>
        <v>268688</v>
      </c>
    </row>
    <row r="64" spans="1:5" ht="15.75" customHeight="1" x14ac:dyDescent="0.2">
      <c r="A64" s="6" t="s">
        <v>12</v>
      </c>
      <c r="B64" s="7">
        <v>22953</v>
      </c>
      <c r="C64" s="7">
        <v>20434</v>
      </c>
      <c r="D64" s="5">
        <f t="shared" si="8"/>
        <v>2519</v>
      </c>
      <c r="E64" s="5">
        <f t="shared" si="9"/>
        <v>271207</v>
      </c>
    </row>
    <row r="65" spans="1:5" ht="15" customHeight="1" x14ac:dyDescent="0.2">
      <c r="A65" s="6" t="s">
        <v>13</v>
      </c>
      <c r="B65" s="7">
        <v>21043</v>
      </c>
      <c r="C65" s="7">
        <v>19188</v>
      </c>
      <c r="D65" s="5">
        <f t="shared" si="8"/>
        <v>1855</v>
      </c>
      <c r="E65" s="5">
        <f t="shared" si="9"/>
        <v>273062</v>
      </c>
    </row>
    <row r="66" spans="1:5" ht="15" customHeight="1" x14ac:dyDescent="0.2">
      <c r="A66" s="6" t="s">
        <v>14</v>
      </c>
      <c r="B66" s="7">
        <v>22436</v>
      </c>
      <c r="C66" s="7">
        <v>20785</v>
      </c>
      <c r="D66" s="5">
        <f t="shared" si="8"/>
        <v>1651</v>
      </c>
      <c r="E66" s="5">
        <f t="shared" si="9"/>
        <v>274713</v>
      </c>
    </row>
    <row r="67" spans="1:5" ht="15" customHeight="1" x14ac:dyDescent="0.2">
      <c r="A67" s="6" t="s">
        <v>38</v>
      </c>
      <c r="B67" s="7">
        <v>20960</v>
      </c>
      <c r="C67" s="7">
        <v>20865</v>
      </c>
      <c r="D67" s="5">
        <f t="shared" si="8"/>
        <v>95</v>
      </c>
      <c r="E67" s="5">
        <f t="shared" si="9"/>
        <v>274808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274808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274808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274808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274808</v>
      </c>
    </row>
    <row r="72" spans="1:5" ht="15" customHeight="1" x14ac:dyDescent="0.2">
      <c r="A72" s="8" t="s">
        <v>34</v>
      </c>
      <c r="B72" s="9">
        <f>SUM(B60:B71)</f>
        <v>178313</v>
      </c>
      <c r="C72" s="9">
        <f>SUM(C60:C71)</f>
        <v>151363</v>
      </c>
      <c r="D72" s="10">
        <f>SUM(D60:D71)</f>
        <v>26950</v>
      </c>
      <c r="E72" s="10">
        <f>E71</f>
        <v>274808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6.2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33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178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209</v>
      </c>
    </row>
    <row r="10" spans="1:5" ht="15" customHeight="1" x14ac:dyDescent="0.2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235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201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168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162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140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119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113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124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123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102</v>
      </c>
    </row>
    <row r="20" spans="1:5" ht="15" customHeight="1" x14ac:dyDescent="0.2">
      <c r="A20" s="8" t="s">
        <v>20</v>
      </c>
      <c r="B20" s="9">
        <f>SUM(B8:B19)</f>
        <v>431</v>
      </c>
      <c r="C20" s="9">
        <f>SUM(C8:C19)</f>
        <v>524</v>
      </c>
      <c r="D20" s="10">
        <f>SUM(D8:D19)</f>
        <v>-93</v>
      </c>
      <c r="E20" s="10">
        <f>E19</f>
        <v>102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99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96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107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92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73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56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58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58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53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46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59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51</v>
      </c>
    </row>
    <row r="33" spans="1:5" ht="15" customHeight="1" x14ac:dyDescent="0.2">
      <c r="A33" s="8" t="s">
        <v>22</v>
      </c>
      <c r="B33" s="9">
        <f>SUM(B21:B32)</f>
        <v>246</v>
      </c>
      <c r="C33" s="9">
        <f>SUM(C21:C32)</f>
        <v>297</v>
      </c>
      <c r="D33" s="10">
        <f>SUM(D21:D32)</f>
        <v>-51</v>
      </c>
      <c r="E33" s="10">
        <f>E32</f>
        <v>51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50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58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60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56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65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60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94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126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118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78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71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50</v>
      </c>
    </row>
    <row r="46" spans="1:5" ht="15" customHeight="1" x14ac:dyDescent="0.2">
      <c r="A46" s="8" t="s">
        <v>24</v>
      </c>
      <c r="B46" s="9">
        <f>SUM(B34:B45)</f>
        <v>244</v>
      </c>
      <c r="C46" s="9">
        <f>SUM(C34:C45)</f>
        <v>245</v>
      </c>
      <c r="D46" s="10">
        <f>SUM(D34:D45)</f>
        <v>-1</v>
      </c>
      <c r="E46" s="10">
        <f>E45</f>
        <v>50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48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43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64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94</v>
      </c>
    </row>
    <row r="51" spans="1:5" ht="15" customHeight="1" x14ac:dyDescent="0.2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110</v>
      </c>
    </row>
    <row r="52" spans="1:5" ht="15" customHeight="1" x14ac:dyDescent="0.2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110</v>
      </c>
    </row>
    <row r="53" spans="1:5" ht="15" customHeight="1" x14ac:dyDescent="0.2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124</v>
      </c>
    </row>
    <row r="54" spans="1:5" ht="15" customHeight="1" x14ac:dyDescent="0.2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123</v>
      </c>
    </row>
    <row r="55" spans="1:5" ht="15" customHeight="1" x14ac:dyDescent="0.2">
      <c r="A55" s="6" t="s">
        <v>16</v>
      </c>
      <c r="B55" s="7">
        <v>15</v>
      </c>
      <c r="C55" s="7">
        <v>13</v>
      </c>
      <c r="D55" s="5">
        <f t="shared" si="6"/>
        <v>2</v>
      </c>
      <c r="E55" s="5">
        <f t="shared" si="7"/>
        <v>125</v>
      </c>
    </row>
    <row r="56" spans="1:5" ht="15" customHeight="1" x14ac:dyDescent="0.2">
      <c r="A56" s="6" t="s">
        <v>17</v>
      </c>
      <c r="B56" s="7">
        <v>7</v>
      </c>
      <c r="C56" s="7">
        <v>15</v>
      </c>
      <c r="D56" s="5">
        <f t="shared" si="6"/>
        <v>-8</v>
      </c>
      <c r="E56" s="5">
        <f t="shared" si="7"/>
        <v>117</v>
      </c>
    </row>
    <row r="57" spans="1:5" ht="15" customHeight="1" x14ac:dyDescent="0.2">
      <c r="A57" s="6" t="s">
        <v>18</v>
      </c>
      <c r="B57" s="7">
        <v>16</v>
      </c>
      <c r="C57" s="7">
        <v>22</v>
      </c>
      <c r="D57" s="5">
        <f t="shared" si="6"/>
        <v>-6</v>
      </c>
      <c r="E57" s="5">
        <f t="shared" si="7"/>
        <v>111</v>
      </c>
    </row>
    <row r="58" spans="1:5" ht="15" customHeight="1" x14ac:dyDescent="0.2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">
      <c r="A59" s="8" t="s">
        <v>35</v>
      </c>
      <c r="B59" s="9">
        <f>SUM(B47:B58)</f>
        <v>241</v>
      </c>
      <c r="C59" s="9">
        <f>SUM(C47:C58)</f>
        <v>193</v>
      </c>
      <c r="D59" s="10">
        <f>SUM(D47:D58)</f>
        <v>48</v>
      </c>
      <c r="E59" s="10">
        <f>E58</f>
        <v>98</v>
      </c>
    </row>
    <row r="60" spans="1:5" ht="15" customHeight="1" x14ac:dyDescent="0.2">
      <c r="A60" s="2" t="s">
        <v>36</v>
      </c>
      <c r="B60" s="3">
        <v>18</v>
      </c>
      <c r="C60" s="3">
        <v>8</v>
      </c>
      <c r="D60" s="4">
        <f t="shared" ref="D60:D71" si="8">B60-C60</f>
        <v>10</v>
      </c>
      <c r="E60" s="4">
        <f>E58+D60</f>
        <v>108</v>
      </c>
    </row>
    <row r="61" spans="1:5" ht="15" customHeight="1" x14ac:dyDescent="0.2">
      <c r="A61" s="6" t="s">
        <v>9</v>
      </c>
      <c r="B61" s="7">
        <v>26</v>
      </c>
      <c r="C61" s="7">
        <v>8</v>
      </c>
      <c r="D61" s="5">
        <f t="shared" si="8"/>
        <v>18</v>
      </c>
      <c r="E61" s="5">
        <f t="shared" ref="E61:E71" si="9">E60+D61</f>
        <v>126</v>
      </c>
    </row>
    <row r="62" spans="1:5" ht="15" customHeight="1" x14ac:dyDescent="0.2">
      <c r="A62" s="6" t="s">
        <v>10</v>
      </c>
      <c r="B62" s="7">
        <v>37</v>
      </c>
      <c r="C62" s="7">
        <v>3</v>
      </c>
      <c r="D62" s="5">
        <f t="shared" si="8"/>
        <v>34</v>
      </c>
      <c r="E62" s="5">
        <f t="shared" si="9"/>
        <v>160</v>
      </c>
    </row>
    <row r="63" spans="1:5" ht="15" customHeight="1" x14ac:dyDescent="0.2">
      <c r="A63" s="6" t="s">
        <v>11</v>
      </c>
      <c r="B63" s="7">
        <v>201</v>
      </c>
      <c r="C63" s="7">
        <v>9</v>
      </c>
      <c r="D63" s="5">
        <f t="shared" si="8"/>
        <v>192</v>
      </c>
      <c r="E63" s="5">
        <f t="shared" si="9"/>
        <v>352</v>
      </c>
    </row>
    <row r="64" spans="1:5" ht="15" customHeight="1" x14ac:dyDescent="0.2">
      <c r="A64" s="6" t="s">
        <v>12</v>
      </c>
      <c r="B64" s="7">
        <v>321</v>
      </c>
      <c r="C64" s="7">
        <v>28</v>
      </c>
      <c r="D64" s="5">
        <f t="shared" si="8"/>
        <v>293</v>
      </c>
      <c r="E64" s="5">
        <f t="shared" si="9"/>
        <v>645</v>
      </c>
    </row>
    <row r="65" spans="1:5" ht="15" customHeight="1" x14ac:dyDescent="0.2">
      <c r="A65" s="6" t="s">
        <v>13</v>
      </c>
      <c r="B65" s="7">
        <v>355</v>
      </c>
      <c r="C65" s="7">
        <v>58</v>
      </c>
      <c r="D65" s="5">
        <f t="shared" si="8"/>
        <v>297</v>
      </c>
      <c r="E65" s="5">
        <f t="shared" si="9"/>
        <v>942</v>
      </c>
    </row>
    <row r="66" spans="1:5" ht="15" customHeight="1" x14ac:dyDescent="0.2">
      <c r="A66" s="6" t="s">
        <v>14</v>
      </c>
      <c r="B66" s="7">
        <v>297</v>
      </c>
      <c r="C66" s="7">
        <v>40</v>
      </c>
      <c r="D66" s="5">
        <f t="shared" si="8"/>
        <v>257</v>
      </c>
      <c r="E66" s="5">
        <f t="shared" si="9"/>
        <v>1199</v>
      </c>
    </row>
    <row r="67" spans="1:5" ht="15" customHeight="1" x14ac:dyDescent="0.2">
      <c r="A67" s="6" t="s">
        <v>38</v>
      </c>
      <c r="B67" s="7">
        <v>321</v>
      </c>
      <c r="C67" s="7">
        <v>63</v>
      </c>
      <c r="D67" s="5">
        <f t="shared" si="8"/>
        <v>258</v>
      </c>
      <c r="E67" s="5">
        <f t="shared" si="9"/>
        <v>1457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1457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1457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1457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1457</v>
      </c>
    </row>
    <row r="72" spans="1:5" ht="15" customHeight="1" x14ac:dyDescent="0.2">
      <c r="A72" s="8" t="s">
        <v>34</v>
      </c>
      <c r="B72" s="9">
        <f>SUM(B60:B71)</f>
        <v>1576</v>
      </c>
      <c r="C72" s="9">
        <f>SUM(C60:C71)</f>
        <v>217</v>
      </c>
      <c r="D72" s="10">
        <f>SUM(D60:D71)</f>
        <v>1359</v>
      </c>
      <c r="E72" s="10">
        <f>E71</f>
        <v>1457</v>
      </c>
    </row>
    <row r="73" spans="1:5" x14ac:dyDescent="0.2">
      <c r="A73" s="11" t="s">
        <v>27</v>
      </c>
    </row>
    <row r="74" spans="1:5" x14ac:dyDescent="0.2">
      <c r="A74" s="12" t="s">
        <v>28</v>
      </c>
    </row>
    <row r="75" spans="1:5" ht="22.5" customHeight="1" x14ac:dyDescent="0.2">
      <c r="A75" s="19" t="s">
        <v>37</v>
      </c>
      <c r="B75" s="19"/>
      <c r="C75" s="19"/>
      <c r="D75" s="19"/>
      <c r="E75" s="19"/>
    </row>
    <row r="77" spans="1:5" x14ac:dyDescent="0.2">
      <c r="E77" s="13"/>
    </row>
    <row r="78" spans="1:5" x14ac:dyDescent="0.2">
      <c r="E78" s="14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2024-10-01T18:33:54Z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