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4\DIARIOS BDCBIC\NOVO CAGED - ano 2024\"/>
    </mc:Choice>
  </mc:AlternateContent>
  <xr:revisionPtr revIDLastSave="0" documentId="13_ncr:1_{FB967C14-6682-4416-BA37-8FDF1D294C3E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Norte" sheetId="1" r:id="rId1"/>
    <sheet name="Nordeste" sheetId="2" r:id="rId2"/>
    <sheet name="Sudeste" sheetId="3" r:id="rId3"/>
    <sheet name="Sul" sheetId="4" r:id="rId4"/>
    <sheet name="Centro-Oeste" sheetId="5" r:id="rId5"/>
    <sheet name="NÃO IDENTIFICADO" sheetId="6" r:id="rId6"/>
  </sheets>
  <definedNames>
    <definedName name="_xlnm.Print_Area" localSheetId="4">'Centro-Oeste'!$A$1:$E$75</definedName>
    <definedName name="_xlnm.Print_Area" localSheetId="5">'NÃO IDENTIFICADO'!$A$1:$E$76</definedName>
    <definedName name="_xlnm.Print_Area" localSheetId="1">Nordeste!$A$1:$E$75</definedName>
    <definedName name="_xlnm.Print_Area" localSheetId="0">Norte!$A$1:$E$75</definedName>
    <definedName name="_xlnm.Print_Area" localSheetId="2">Sudeste!$A$1:$E$75</definedName>
    <definedName name="_xlnm.Print_Area" localSheetId="3">Sul!$A$1:$E$75</definedName>
    <definedName name="_xlnm.Print_Titles" localSheetId="4">'Centro-Oeste'!$1:$7</definedName>
    <definedName name="_xlnm.Print_Titles" localSheetId="5">'NÃO IDENTIFICADO'!$1:$7</definedName>
    <definedName name="_xlnm.Print_Titles" localSheetId="1">Nordeste!$1:$7</definedName>
    <definedName name="_xlnm.Print_Titles" localSheetId="0">Norte!$1:$7</definedName>
    <definedName name="_xlnm.Print_Titles" localSheetId="2">Sudeste!$1:$7</definedName>
    <definedName name="_xlnm.Print_Titles" localSheetId="3">Sul!$1:$7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60" i="5" l="1"/>
  <c r="D21" i="5"/>
  <c r="D8" i="4"/>
  <c r="D9" i="4"/>
  <c r="E9" i="4" s="1"/>
  <c r="D10" i="4"/>
  <c r="D11" i="4"/>
  <c r="D12" i="4"/>
  <c r="D13" i="4"/>
  <c r="D14" i="4"/>
  <c r="D15" i="4"/>
  <c r="D16" i="4"/>
  <c r="D17" i="4"/>
  <c r="D18" i="4"/>
  <c r="D19" i="4"/>
  <c r="D34" i="4"/>
  <c r="D60" i="2"/>
  <c r="D34" i="2"/>
  <c r="D47" i="1"/>
  <c r="E10" i="4" l="1"/>
  <c r="E11" i="4" s="1"/>
  <c r="E12" i="4" s="1"/>
  <c r="E13" i="4" s="1"/>
  <c r="E14" i="4" s="1"/>
  <c r="E15" i="4" s="1"/>
  <c r="E16" i="4" s="1"/>
  <c r="E17" i="4" s="1"/>
  <c r="E18" i="4" s="1"/>
  <c r="E19" i="4" s="1"/>
  <c r="C72" i="6"/>
  <c r="B72" i="6"/>
  <c r="D71" i="6"/>
  <c r="D70" i="6"/>
  <c r="D69" i="6"/>
  <c r="D68" i="6"/>
  <c r="D67" i="6"/>
  <c r="D66" i="6"/>
  <c r="D65" i="6"/>
  <c r="D64" i="6"/>
  <c r="D63" i="6"/>
  <c r="D62" i="6"/>
  <c r="D61" i="6"/>
  <c r="D60" i="6"/>
  <c r="C72" i="5"/>
  <c r="B72" i="5"/>
  <c r="D71" i="5"/>
  <c r="D70" i="5"/>
  <c r="D69" i="5"/>
  <c r="D68" i="5"/>
  <c r="D67" i="5"/>
  <c r="D66" i="5"/>
  <c r="D65" i="5"/>
  <c r="D64" i="5"/>
  <c r="D63" i="5"/>
  <c r="D62" i="5"/>
  <c r="D61" i="5"/>
  <c r="C72" i="4"/>
  <c r="B72" i="4"/>
  <c r="D71" i="4"/>
  <c r="D70" i="4"/>
  <c r="D69" i="4"/>
  <c r="D68" i="4"/>
  <c r="D67" i="4"/>
  <c r="D66" i="4"/>
  <c r="D65" i="4"/>
  <c r="D64" i="4"/>
  <c r="D63" i="4"/>
  <c r="D62" i="4"/>
  <c r="D61" i="4"/>
  <c r="D60" i="4"/>
  <c r="C72" i="3"/>
  <c r="B72" i="3"/>
  <c r="D71" i="3"/>
  <c r="D70" i="3"/>
  <c r="D69" i="3"/>
  <c r="D68" i="3"/>
  <c r="D67" i="3"/>
  <c r="D66" i="3"/>
  <c r="D65" i="3"/>
  <c r="D64" i="3"/>
  <c r="D63" i="3"/>
  <c r="D62" i="3"/>
  <c r="D61" i="3"/>
  <c r="D60" i="3"/>
  <c r="C72" i="2"/>
  <c r="B72" i="2"/>
  <c r="D71" i="2"/>
  <c r="D70" i="2"/>
  <c r="D69" i="2"/>
  <c r="D68" i="2"/>
  <c r="D67" i="2"/>
  <c r="D66" i="2"/>
  <c r="D65" i="2"/>
  <c r="D64" i="2"/>
  <c r="D63" i="2"/>
  <c r="D62" i="2"/>
  <c r="D61" i="2"/>
  <c r="C72" i="1"/>
  <c r="B72" i="1"/>
  <c r="D71" i="1"/>
  <c r="D70" i="1"/>
  <c r="D69" i="1"/>
  <c r="D68" i="1"/>
  <c r="D67" i="1"/>
  <c r="D66" i="1"/>
  <c r="D65" i="1"/>
  <c r="D64" i="1"/>
  <c r="D63" i="1"/>
  <c r="D62" i="1"/>
  <c r="D61" i="1"/>
  <c r="D60" i="1"/>
  <c r="D47" i="2"/>
  <c r="D34" i="6"/>
  <c r="D21" i="4"/>
  <c r="C59" i="6"/>
  <c r="B59" i="6"/>
  <c r="D58" i="6"/>
  <c r="D57" i="6"/>
  <c r="D56" i="6"/>
  <c r="D55" i="6"/>
  <c r="D54" i="6"/>
  <c r="D53" i="6"/>
  <c r="D52" i="6"/>
  <c r="D51" i="6"/>
  <c r="D50" i="6"/>
  <c r="D49" i="6"/>
  <c r="D48" i="6"/>
  <c r="D47" i="6"/>
  <c r="C46" i="6"/>
  <c r="B46" i="6"/>
  <c r="D45" i="6"/>
  <c r="D44" i="6"/>
  <c r="D43" i="6"/>
  <c r="D42" i="6"/>
  <c r="D41" i="6"/>
  <c r="D40" i="6"/>
  <c r="D39" i="6"/>
  <c r="D38" i="6"/>
  <c r="D37" i="6"/>
  <c r="D36" i="6"/>
  <c r="D35" i="6"/>
  <c r="C33" i="6"/>
  <c r="B33" i="6"/>
  <c r="D32" i="6"/>
  <c r="D31" i="6"/>
  <c r="D30" i="6"/>
  <c r="D29" i="6"/>
  <c r="D28" i="6"/>
  <c r="D27" i="6"/>
  <c r="D26" i="6"/>
  <c r="D25" i="6"/>
  <c r="D24" i="6"/>
  <c r="D23" i="6"/>
  <c r="D22" i="6"/>
  <c r="D21" i="6"/>
  <c r="C20" i="6"/>
  <c r="B20" i="6"/>
  <c r="D19" i="6"/>
  <c r="D18" i="6"/>
  <c r="D17" i="6"/>
  <c r="D16" i="6"/>
  <c r="D15" i="6"/>
  <c r="D14" i="6"/>
  <c r="D13" i="6"/>
  <c r="D12" i="6"/>
  <c r="D11" i="6"/>
  <c r="D10" i="6"/>
  <c r="D9" i="6"/>
  <c r="E9" i="6" s="1"/>
  <c r="D8" i="6"/>
  <c r="C59" i="5"/>
  <c r="B59" i="5"/>
  <c r="D58" i="5"/>
  <c r="D57" i="5"/>
  <c r="D56" i="5"/>
  <c r="D55" i="5"/>
  <c r="D54" i="5"/>
  <c r="D53" i="5"/>
  <c r="D52" i="5"/>
  <c r="D51" i="5"/>
  <c r="D50" i="5"/>
  <c r="D49" i="5"/>
  <c r="D48" i="5"/>
  <c r="D47" i="5"/>
  <c r="C46" i="5"/>
  <c r="B46" i="5"/>
  <c r="D45" i="5"/>
  <c r="D44" i="5"/>
  <c r="D43" i="5"/>
  <c r="D42" i="5"/>
  <c r="D41" i="5"/>
  <c r="D40" i="5"/>
  <c r="D39" i="5"/>
  <c r="D38" i="5"/>
  <c r="D37" i="5"/>
  <c r="D36" i="5"/>
  <c r="D35" i="5"/>
  <c r="D34" i="5"/>
  <c r="C33" i="5"/>
  <c r="B33" i="5"/>
  <c r="D32" i="5"/>
  <c r="D31" i="5"/>
  <c r="D30" i="5"/>
  <c r="D29" i="5"/>
  <c r="D28" i="5"/>
  <c r="D27" i="5"/>
  <c r="D26" i="5"/>
  <c r="D25" i="5"/>
  <c r="D24" i="5"/>
  <c r="D23" i="5"/>
  <c r="D22" i="5"/>
  <c r="C20" i="5"/>
  <c r="B20" i="5"/>
  <c r="D19" i="5"/>
  <c r="D18" i="5"/>
  <c r="D17" i="5"/>
  <c r="D16" i="5"/>
  <c r="D15" i="5"/>
  <c r="D14" i="5"/>
  <c r="D13" i="5"/>
  <c r="D12" i="5"/>
  <c r="D11" i="5"/>
  <c r="D10" i="5"/>
  <c r="D9" i="5"/>
  <c r="E9" i="5" s="1"/>
  <c r="D8" i="5"/>
  <c r="C59" i="4"/>
  <c r="B59" i="4"/>
  <c r="D58" i="4"/>
  <c r="D57" i="4"/>
  <c r="D56" i="4"/>
  <c r="D55" i="4"/>
  <c r="D54" i="4"/>
  <c r="D53" i="4"/>
  <c r="D52" i="4"/>
  <c r="D51" i="4"/>
  <c r="D50" i="4"/>
  <c r="D49" i="4"/>
  <c r="D48" i="4"/>
  <c r="D47" i="4"/>
  <c r="C46" i="4"/>
  <c r="B46" i="4"/>
  <c r="D45" i="4"/>
  <c r="D44" i="4"/>
  <c r="D43" i="4"/>
  <c r="D42" i="4"/>
  <c r="D41" i="4"/>
  <c r="D40" i="4"/>
  <c r="D39" i="4"/>
  <c r="D38" i="4"/>
  <c r="D37" i="4"/>
  <c r="D36" i="4"/>
  <c r="D35" i="4"/>
  <c r="C33" i="4"/>
  <c r="B33" i="4"/>
  <c r="D32" i="4"/>
  <c r="D31" i="4"/>
  <c r="D30" i="4"/>
  <c r="D29" i="4"/>
  <c r="D28" i="4"/>
  <c r="D27" i="4"/>
  <c r="D26" i="4"/>
  <c r="D25" i="4"/>
  <c r="D24" i="4"/>
  <c r="D23" i="4"/>
  <c r="D22" i="4"/>
  <c r="C20" i="4"/>
  <c r="B20" i="4"/>
  <c r="C59" i="3"/>
  <c r="B59" i="3"/>
  <c r="D58" i="3"/>
  <c r="D57" i="3"/>
  <c r="D56" i="3"/>
  <c r="D55" i="3"/>
  <c r="D54" i="3"/>
  <c r="D53" i="3"/>
  <c r="D52" i="3"/>
  <c r="D51" i="3"/>
  <c r="D50" i="3"/>
  <c r="D49" i="3"/>
  <c r="D48" i="3"/>
  <c r="D47" i="3"/>
  <c r="C46" i="3"/>
  <c r="B46" i="3"/>
  <c r="D45" i="3"/>
  <c r="D44" i="3"/>
  <c r="D43" i="3"/>
  <c r="D42" i="3"/>
  <c r="D41" i="3"/>
  <c r="D40" i="3"/>
  <c r="D39" i="3"/>
  <c r="D38" i="3"/>
  <c r="D37" i="3"/>
  <c r="D36" i="3"/>
  <c r="D35" i="3"/>
  <c r="D34" i="3"/>
  <c r="C33" i="3"/>
  <c r="B33" i="3"/>
  <c r="D32" i="3"/>
  <c r="D31" i="3"/>
  <c r="D30" i="3"/>
  <c r="D29" i="3"/>
  <c r="D28" i="3"/>
  <c r="D27" i="3"/>
  <c r="D26" i="3"/>
  <c r="D25" i="3"/>
  <c r="D24" i="3"/>
  <c r="D23" i="3"/>
  <c r="D22" i="3"/>
  <c r="D21" i="3"/>
  <c r="C20" i="3"/>
  <c r="B20" i="3"/>
  <c r="D19" i="3"/>
  <c r="D18" i="3"/>
  <c r="D17" i="3"/>
  <c r="D16" i="3"/>
  <c r="D15" i="3"/>
  <c r="D14" i="3"/>
  <c r="D13" i="3"/>
  <c r="D12" i="3"/>
  <c r="D11" i="3"/>
  <c r="D10" i="3"/>
  <c r="D9" i="3"/>
  <c r="E9" i="3" s="1"/>
  <c r="D8" i="3"/>
  <c r="C59" i="2"/>
  <c r="B59" i="2"/>
  <c r="D58" i="2"/>
  <c r="D57" i="2"/>
  <c r="D56" i="2"/>
  <c r="D55" i="2"/>
  <c r="D54" i="2"/>
  <c r="D53" i="2"/>
  <c r="D52" i="2"/>
  <c r="D51" i="2"/>
  <c r="D50" i="2"/>
  <c r="D49" i="2"/>
  <c r="D48" i="2"/>
  <c r="C46" i="2"/>
  <c r="B46" i="2"/>
  <c r="D45" i="2"/>
  <c r="D44" i="2"/>
  <c r="D43" i="2"/>
  <c r="D42" i="2"/>
  <c r="D41" i="2"/>
  <c r="D40" i="2"/>
  <c r="D39" i="2"/>
  <c r="D38" i="2"/>
  <c r="D37" i="2"/>
  <c r="D36" i="2"/>
  <c r="D35" i="2"/>
  <c r="C33" i="2"/>
  <c r="B33" i="2"/>
  <c r="D32" i="2"/>
  <c r="D31" i="2"/>
  <c r="D30" i="2"/>
  <c r="D29" i="2"/>
  <c r="D28" i="2"/>
  <c r="D27" i="2"/>
  <c r="D26" i="2"/>
  <c r="D25" i="2"/>
  <c r="D24" i="2"/>
  <c r="D23" i="2"/>
  <c r="D22" i="2"/>
  <c r="D21" i="2"/>
  <c r="C20" i="2"/>
  <c r="B20" i="2"/>
  <c r="D19" i="2"/>
  <c r="D18" i="2"/>
  <c r="D17" i="2"/>
  <c r="D16" i="2"/>
  <c r="D15" i="2"/>
  <c r="D14" i="2"/>
  <c r="D13" i="2"/>
  <c r="D12" i="2"/>
  <c r="D11" i="2"/>
  <c r="D10" i="2"/>
  <c r="D9" i="2"/>
  <c r="E9" i="2" s="1"/>
  <c r="D8" i="2"/>
  <c r="C59" i="1"/>
  <c r="B59" i="1"/>
  <c r="D58" i="1"/>
  <c r="D57" i="1"/>
  <c r="D56" i="1"/>
  <c r="D55" i="1"/>
  <c r="D54" i="1"/>
  <c r="D53" i="1"/>
  <c r="D52" i="1"/>
  <c r="D51" i="1"/>
  <c r="D50" i="1"/>
  <c r="D49" i="1"/>
  <c r="D48" i="1"/>
  <c r="C46" i="1"/>
  <c r="B46" i="1"/>
  <c r="D45" i="1"/>
  <c r="D44" i="1"/>
  <c r="D43" i="1"/>
  <c r="D42" i="1"/>
  <c r="D41" i="1"/>
  <c r="D40" i="1"/>
  <c r="D39" i="1"/>
  <c r="D38" i="1"/>
  <c r="D37" i="1"/>
  <c r="D36" i="1"/>
  <c r="D35" i="1"/>
  <c r="D34" i="1"/>
  <c r="C33" i="1"/>
  <c r="B33" i="1"/>
  <c r="D32" i="1"/>
  <c r="D31" i="1"/>
  <c r="D30" i="1"/>
  <c r="D29" i="1"/>
  <c r="D28" i="1"/>
  <c r="D27" i="1"/>
  <c r="D26" i="1"/>
  <c r="D25" i="1"/>
  <c r="D24" i="1"/>
  <c r="D23" i="1"/>
  <c r="D22" i="1"/>
  <c r="D21" i="1"/>
  <c r="C20" i="1"/>
  <c r="B20" i="1"/>
  <c r="D19" i="1"/>
  <c r="D18" i="1"/>
  <c r="D17" i="1"/>
  <c r="D16" i="1"/>
  <c r="D15" i="1"/>
  <c r="D14" i="1"/>
  <c r="D13" i="1"/>
  <c r="D12" i="1"/>
  <c r="D11" i="1"/>
  <c r="D10" i="1"/>
  <c r="D9" i="1"/>
  <c r="E9" i="1" s="1"/>
  <c r="D8" i="1"/>
  <c r="D72" i="6" l="1"/>
  <c r="D72" i="5"/>
  <c r="D72" i="4"/>
  <c r="D72" i="3"/>
  <c r="D72" i="2"/>
  <c r="D72" i="1"/>
  <c r="E10" i="6"/>
  <c r="E11" i="6" s="1"/>
  <c r="E12" i="6" s="1"/>
  <c r="E13" i="6" s="1"/>
  <c r="E14" i="6" s="1"/>
  <c r="E15" i="6" s="1"/>
  <c r="E16" i="6" s="1"/>
  <c r="E17" i="6" s="1"/>
  <c r="E18" i="6" s="1"/>
  <c r="E19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4" i="6" s="1"/>
  <c r="E21" i="4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4" i="4" s="1"/>
  <c r="D46" i="4"/>
  <c r="D33" i="4"/>
  <c r="D20" i="4"/>
  <c r="E10" i="2"/>
  <c r="E11" i="2" s="1"/>
  <c r="E12" i="2" s="1"/>
  <c r="E13" i="2" s="1"/>
  <c r="E14" i="2" s="1"/>
  <c r="E15" i="2" s="1"/>
  <c r="E16" i="2" s="1"/>
  <c r="E17" i="2" s="1"/>
  <c r="E18" i="2" s="1"/>
  <c r="E19" i="2" s="1"/>
  <c r="D46" i="1"/>
  <c r="E10" i="1"/>
  <c r="E11" i="1" s="1"/>
  <c r="E12" i="1" s="1"/>
  <c r="E13" i="1" s="1"/>
  <c r="E14" i="1" s="1"/>
  <c r="E15" i="1" s="1"/>
  <c r="E16" i="1" s="1"/>
  <c r="E17" i="1" s="1"/>
  <c r="E18" i="1" s="1"/>
  <c r="E19" i="1" s="1"/>
  <c r="D59" i="5"/>
  <c r="D59" i="4"/>
  <c r="D46" i="6"/>
  <c r="D33" i="6"/>
  <c r="D59" i="6"/>
  <c r="D59" i="3"/>
  <c r="D46" i="3"/>
  <c r="D33" i="3"/>
  <c r="E10" i="3"/>
  <c r="E11" i="3" s="1"/>
  <c r="E12" i="3" s="1"/>
  <c r="E13" i="3" s="1"/>
  <c r="E14" i="3" s="1"/>
  <c r="E15" i="3" s="1"/>
  <c r="E16" i="3" s="1"/>
  <c r="E17" i="3" s="1"/>
  <c r="E18" i="3" s="1"/>
  <c r="E19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D20" i="3"/>
  <c r="D20" i="1"/>
  <c r="D33" i="1"/>
  <c r="D20" i="5"/>
  <c r="D59" i="1"/>
  <c r="D33" i="2"/>
  <c r="D46" i="2"/>
  <c r="D59" i="2"/>
  <c r="D33" i="5"/>
  <c r="D20" i="6"/>
  <c r="D20" i="2"/>
  <c r="E10" i="5"/>
  <c r="E11" i="5" s="1"/>
  <c r="E12" i="5" s="1"/>
  <c r="E13" i="5" s="1"/>
  <c r="E14" i="5" s="1"/>
  <c r="E15" i="5" s="1"/>
  <c r="E16" i="5" s="1"/>
  <c r="E17" i="5" s="1"/>
  <c r="E18" i="5" s="1"/>
  <c r="E19" i="5" s="1"/>
  <c r="E21" i="5" s="1"/>
  <c r="D46" i="5"/>
  <c r="E20" i="4" l="1"/>
  <c r="E20" i="6"/>
  <c r="E20" i="3"/>
  <c r="E22" i="5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20" i="5"/>
  <c r="E33" i="3"/>
  <c r="E34" i="3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20" i="1"/>
  <c r="E21" i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20" i="2"/>
  <c r="E21" i="2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4" i="2" s="1"/>
  <c r="E35" i="4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33" i="4"/>
  <c r="E33" i="6"/>
  <c r="E35" i="6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33" i="2" l="1"/>
  <c r="E35" i="2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7" i="2" s="1"/>
  <c r="E33" i="1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7" i="1" s="1"/>
  <c r="E46" i="6"/>
  <c r="E47" i="6"/>
  <c r="E48" i="6" s="1"/>
  <c r="E49" i="6" s="1"/>
  <c r="E50" i="6" s="1"/>
  <c r="E51" i="6" s="1"/>
  <c r="E52" i="6" s="1"/>
  <c r="E53" i="6" s="1"/>
  <c r="E54" i="6" s="1"/>
  <c r="E55" i="6" s="1"/>
  <c r="E56" i="6" s="1"/>
  <c r="E57" i="6" s="1"/>
  <c r="E58" i="6" s="1"/>
  <c r="E46" i="3"/>
  <c r="E47" i="3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47" i="4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46" i="4"/>
  <c r="E34" i="5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33" i="5"/>
  <c r="E59" i="6" l="1"/>
  <c r="E60" i="6"/>
  <c r="E61" i="6" s="1"/>
  <c r="E62" i="6" s="1"/>
  <c r="E63" i="6" s="1"/>
  <c r="E64" i="6" s="1"/>
  <c r="E65" i="6" s="1"/>
  <c r="E66" i="6" s="1"/>
  <c r="E67" i="6" s="1"/>
  <c r="E68" i="6" s="1"/>
  <c r="E69" i="6" s="1"/>
  <c r="E70" i="6" s="1"/>
  <c r="E71" i="6" s="1"/>
  <c r="E72" i="6" s="1"/>
  <c r="E59" i="4"/>
  <c r="E60" i="4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59" i="3"/>
  <c r="E60" i="3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48" i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46" i="1"/>
  <c r="E46" i="2"/>
  <c r="E48" i="2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60" i="2" s="1"/>
  <c r="E47" i="5"/>
  <c r="E48" i="5" s="1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60" i="5" s="1"/>
  <c r="E46" i="5"/>
  <c r="E59" i="5" l="1"/>
  <c r="E61" i="5"/>
  <c r="E62" i="5" s="1"/>
  <c r="E63" i="5" s="1"/>
  <c r="E64" i="5" s="1"/>
  <c r="E65" i="5" s="1"/>
  <c r="E66" i="5" s="1"/>
  <c r="E67" i="5" s="1"/>
  <c r="E68" i="5" s="1"/>
  <c r="E69" i="5" s="1"/>
  <c r="E70" i="5" s="1"/>
  <c r="E71" i="5" s="1"/>
  <c r="E72" i="5" s="1"/>
  <c r="E59" i="2"/>
  <c r="E61" i="2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59" i="1"/>
  <c r="E60" i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</calcChain>
</file>

<file path=xl/sharedStrings.xml><?xml version="1.0" encoding="utf-8"?>
<sst xmlns="http://schemas.openxmlformats.org/spreadsheetml/2006/main" count="456" uniqueCount="39">
  <si>
    <r>
      <rPr>
        <b/>
        <sz val="11"/>
        <color rgb="FF3366FF"/>
        <rFont val="Arial"/>
        <family val="2"/>
        <charset val="1"/>
      </rPr>
      <t xml:space="preserve">ADMISSÕES, DESLIGAMENTOS E SALDOS DO EMPREGO FORMAL NA </t>
    </r>
    <r>
      <rPr>
        <b/>
        <i/>
        <sz val="11"/>
        <color rgb="FFFF6600"/>
        <rFont val="Arial"/>
        <family val="2"/>
        <charset val="1"/>
      </rPr>
      <t>CONSTRUÇÃO CIVIL</t>
    </r>
  </si>
  <si>
    <t>DADOS NOVO CAGED/MTP</t>
  </si>
  <si>
    <t>NORTE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</si>
  <si>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</si>
  <si>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</si>
  <si>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</si>
  <si>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</si>
  <si>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</si>
  <si>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</si>
  <si>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</si>
  <si>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</si>
  <si>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</si>
  <si>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</si>
  <si>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</si>
  <si>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</si>
  <si>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</si>
  <si>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</si>
  <si>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</si>
  <si>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</si>
  <si>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</si>
  <si>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</si>
  <si>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</si>
  <si>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</si>
  <si>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</si>
  <si>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</si>
  <si>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</si>
  <si>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DEZ*</t>
  </si>
  <si>
    <t>Fonte: NOVO CADASTRO GERAL DE EMPREGADOS E DESEMPREGADOS-CAGED, MINISTÉRIO DO TRABALHO E PREVIDÊNCIA.</t>
  </si>
  <si>
    <t>Elaboração: Banco de Dados-CBIC</t>
  </si>
  <si>
    <t>NORDESTE</t>
  </si>
  <si>
    <t>SUDESTE</t>
  </si>
  <si>
    <t>SUL</t>
  </si>
  <si>
    <t>CENTRO-OESTE</t>
  </si>
  <si>
    <t>REGIÕES/ESTADOS NÃO IDENTIFICADOS</t>
  </si>
  <si>
    <t>2024*</t>
  </si>
  <si>
    <t>2023</t>
  </si>
  <si>
    <t>24 JAN</t>
  </si>
  <si>
    <t>(*) Os totais de admissões, desligamentos e saldos referem-se ao valores de janeiro a setembro com ajustes somados aos valores de admissões, desligamentos e saldos de outubro sem ajustes.</t>
  </si>
  <si>
    <t>OUT*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</si>
</sst>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8" x14ac:knownFonts="1">
    <font>
      <sz val="10"/>
      <name val="Arial"/>
      <family val="2"/>
      <charset val="1"/>
    </font>
    <font>
      <b/>
      <sz val="11"/>
      <color rgb="FF3366FF"/>
      <name val="Arial"/>
      <family val="2"/>
      <charset val="1"/>
    </font>
    <font>
      <b/>
      <i/>
      <sz val="11"/>
      <color rgb="FFFF6600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49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wrapText="1"/>
    </xf>
    <xf numFmtId="49" fontId="7" fillId="0" borderId="0" xfId="0" applyNumberFormat="1" applyFont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164" fontId="0" fillId="4" borderId="5" xfId="0" applyNumberFormat="1" applyFill="1" applyBorder="1" applyAlignment="1">
      <alignment horizontal="center" vertical="center"/>
    </xf>
    <xf numFmtId="164" fontId="0" fillId="4" borderId="9" xfId="0" applyNumberFormat="1" applyFill="1" applyBorder="1" applyAlignment="1">
      <alignment horizontal="center" vertical="center"/>
    </xf>
    <xf numFmtId="164" fontId="0" fillId="5" borderId="5" xfId="0" applyNumberForma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8"/>
  <sheetViews>
    <sheetView showGridLines="0" zoomScaleNormal="100" workbookViewId="0">
      <pane ySplit="7" topLeftCell="A65" activePane="bottomLeft" state="frozen"/>
      <selection pane="bottomLeft" activeCell="B78" sqref="B78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5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2" customHeight="1" x14ac:dyDescent="0.2">
      <c r="A4" s="22" t="s">
        <v>2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18">
        <v>7778</v>
      </c>
      <c r="C8" s="3">
        <v>8119</v>
      </c>
      <c r="D8" s="4">
        <f t="shared" ref="D8:D19" si="0">B8-C8</f>
        <v>-341</v>
      </c>
      <c r="E8" s="5">
        <v>117839</v>
      </c>
    </row>
    <row r="9" spans="1:5" ht="15" customHeight="1" x14ac:dyDescent="0.2">
      <c r="A9" s="6" t="s">
        <v>9</v>
      </c>
      <c r="B9" s="7">
        <v>8756</v>
      </c>
      <c r="C9" s="7">
        <v>8306</v>
      </c>
      <c r="D9" s="5">
        <f t="shared" si="0"/>
        <v>450</v>
      </c>
      <c r="E9" s="5">
        <f t="shared" ref="E9:E19" si="1">E8+D9</f>
        <v>118289</v>
      </c>
    </row>
    <row r="10" spans="1:5" ht="15" customHeight="1" x14ac:dyDescent="0.2">
      <c r="A10" s="6" t="s">
        <v>10</v>
      </c>
      <c r="B10" s="7">
        <v>7954</v>
      </c>
      <c r="C10" s="7">
        <v>8173</v>
      </c>
      <c r="D10" s="5">
        <f t="shared" si="0"/>
        <v>-219</v>
      </c>
      <c r="E10" s="5">
        <f t="shared" si="1"/>
        <v>118070</v>
      </c>
    </row>
    <row r="11" spans="1:5" ht="15" customHeight="1" x14ac:dyDescent="0.2">
      <c r="A11" s="6" t="s">
        <v>11</v>
      </c>
      <c r="B11" s="7">
        <v>4279</v>
      </c>
      <c r="C11" s="7">
        <v>8897</v>
      </c>
      <c r="D11" s="5">
        <f t="shared" si="0"/>
        <v>-4618</v>
      </c>
      <c r="E11" s="5">
        <f t="shared" si="1"/>
        <v>113452</v>
      </c>
    </row>
    <row r="12" spans="1:5" ht="15" customHeight="1" x14ac:dyDescent="0.2">
      <c r="A12" s="6" t="s">
        <v>12</v>
      </c>
      <c r="B12" s="7">
        <v>5808</v>
      </c>
      <c r="C12" s="7">
        <v>6442</v>
      </c>
      <c r="D12" s="5">
        <f t="shared" si="0"/>
        <v>-634</v>
      </c>
      <c r="E12" s="5">
        <f t="shared" si="1"/>
        <v>112818</v>
      </c>
    </row>
    <row r="13" spans="1:5" ht="15" customHeight="1" x14ac:dyDescent="0.2">
      <c r="A13" s="6" t="s">
        <v>13</v>
      </c>
      <c r="B13" s="7">
        <v>9136</v>
      </c>
      <c r="C13" s="7">
        <v>5621</v>
      </c>
      <c r="D13" s="5">
        <f t="shared" si="0"/>
        <v>3515</v>
      </c>
      <c r="E13" s="5">
        <f t="shared" si="1"/>
        <v>116333</v>
      </c>
    </row>
    <row r="14" spans="1:5" ht="15" customHeight="1" x14ac:dyDescent="0.2">
      <c r="A14" s="6" t="s">
        <v>14</v>
      </c>
      <c r="B14" s="7">
        <v>11605</v>
      </c>
      <c r="C14" s="7">
        <v>6225</v>
      </c>
      <c r="D14" s="5">
        <f t="shared" si="0"/>
        <v>5380</v>
      </c>
      <c r="E14" s="5">
        <f t="shared" si="1"/>
        <v>121713</v>
      </c>
    </row>
    <row r="15" spans="1:5" ht="15" customHeight="1" x14ac:dyDescent="0.2">
      <c r="A15" s="6" t="s">
        <v>15</v>
      </c>
      <c r="B15" s="7">
        <v>12007</v>
      </c>
      <c r="C15" s="7">
        <v>6662</v>
      </c>
      <c r="D15" s="5">
        <f t="shared" si="0"/>
        <v>5345</v>
      </c>
      <c r="E15" s="5">
        <f t="shared" si="1"/>
        <v>127058</v>
      </c>
    </row>
    <row r="16" spans="1:5" ht="15" customHeight="1" x14ac:dyDescent="0.2">
      <c r="A16" s="6" t="s">
        <v>16</v>
      </c>
      <c r="B16" s="7">
        <v>12078</v>
      </c>
      <c r="C16" s="7">
        <v>7010</v>
      </c>
      <c r="D16" s="5">
        <f t="shared" si="0"/>
        <v>5068</v>
      </c>
      <c r="E16" s="5">
        <f t="shared" si="1"/>
        <v>132126</v>
      </c>
    </row>
    <row r="17" spans="1:5" ht="15" customHeight="1" x14ac:dyDescent="0.2">
      <c r="A17" s="6" t="s">
        <v>17</v>
      </c>
      <c r="B17" s="7">
        <v>11493</v>
      </c>
      <c r="C17" s="7">
        <v>8841</v>
      </c>
      <c r="D17" s="5">
        <f t="shared" si="0"/>
        <v>2652</v>
      </c>
      <c r="E17" s="5">
        <f t="shared" si="1"/>
        <v>134778</v>
      </c>
    </row>
    <row r="18" spans="1:5" ht="15" customHeight="1" x14ac:dyDescent="0.2">
      <c r="A18" s="6" t="s">
        <v>18</v>
      </c>
      <c r="B18" s="7">
        <v>8192</v>
      </c>
      <c r="C18" s="7">
        <v>10380</v>
      </c>
      <c r="D18" s="5">
        <f t="shared" si="0"/>
        <v>-2188</v>
      </c>
      <c r="E18" s="5">
        <f t="shared" si="1"/>
        <v>132590</v>
      </c>
    </row>
    <row r="19" spans="1:5" ht="15" customHeight="1" x14ac:dyDescent="0.2">
      <c r="A19" s="6" t="s">
        <v>19</v>
      </c>
      <c r="B19" s="7">
        <v>5823</v>
      </c>
      <c r="C19" s="7">
        <v>11528</v>
      </c>
      <c r="D19" s="5">
        <f t="shared" si="0"/>
        <v>-5705</v>
      </c>
      <c r="E19" s="5">
        <f t="shared" si="1"/>
        <v>126885</v>
      </c>
    </row>
    <row r="20" spans="1:5" ht="15" customHeight="1" x14ac:dyDescent="0.2">
      <c r="A20" s="8" t="s">
        <v>20</v>
      </c>
      <c r="B20" s="9">
        <f>SUM(B8:B19)</f>
        <v>104909</v>
      </c>
      <c r="C20" s="9">
        <f>SUM(C8:C19)</f>
        <v>96204</v>
      </c>
      <c r="D20" s="10">
        <f>SUM(D8:D19)</f>
        <v>8705</v>
      </c>
      <c r="E20" s="10">
        <f>E19</f>
        <v>126885</v>
      </c>
    </row>
    <row r="21" spans="1:5" ht="15" customHeight="1" x14ac:dyDescent="0.2">
      <c r="A21" s="2" t="s">
        <v>21</v>
      </c>
      <c r="B21" s="3">
        <v>8822</v>
      </c>
      <c r="C21" s="3">
        <v>8522</v>
      </c>
      <c r="D21" s="4">
        <f t="shared" ref="D21:D32" si="2">B21-C21</f>
        <v>300</v>
      </c>
      <c r="E21" s="4">
        <f>E19+D21</f>
        <v>127185</v>
      </c>
    </row>
    <row r="22" spans="1:5" ht="15" customHeight="1" x14ac:dyDescent="0.2">
      <c r="A22" s="6" t="s">
        <v>9</v>
      </c>
      <c r="B22" s="7">
        <v>9422</v>
      </c>
      <c r="C22" s="7">
        <v>8564</v>
      </c>
      <c r="D22" s="5">
        <f t="shared" si="2"/>
        <v>858</v>
      </c>
      <c r="E22" s="5">
        <f t="shared" ref="E22:E32" si="3">E21+D22</f>
        <v>128043</v>
      </c>
    </row>
    <row r="23" spans="1:5" ht="15" customHeight="1" x14ac:dyDescent="0.2">
      <c r="A23" s="6" t="s">
        <v>10</v>
      </c>
      <c r="B23" s="7">
        <v>9907</v>
      </c>
      <c r="C23" s="7">
        <v>8962</v>
      </c>
      <c r="D23" s="5">
        <f t="shared" si="2"/>
        <v>945</v>
      </c>
      <c r="E23" s="5">
        <f t="shared" si="3"/>
        <v>128988</v>
      </c>
    </row>
    <row r="24" spans="1:5" ht="15" customHeight="1" x14ac:dyDescent="0.2">
      <c r="A24" s="6" t="s">
        <v>11</v>
      </c>
      <c r="B24" s="7">
        <v>9600</v>
      </c>
      <c r="C24" s="7">
        <v>8485</v>
      </c>
      <c r="D24" s="5">
        <f t="shared" si="2"/>
        <v>1115</v>
      </c>
      <c r="E24" s="5">
        <f t="shared" si="3"/>
        <v>130103</v>
      </c>
    </row>
    <row r="25" spans="1:5" ht="15" customHeight="1" x14ac:dyDescent="0.2">
      <c r="A25" s="6" t="s">
        <v>12</v>
      </c>
      <c r="B25" s="7">
        <v>13011</v>
      </c>
      <c r="C25" s="7">
        <v>8387</v>
      </c>
      <c r="D25" s="5">
        <f t="shared" si="2"/>
        <v>4624</v>
      </c>
      <c r="E25" s="5">
        <f t="shared" si="3"/>
        <v>134727</v>
      </c>
    </row>
    <row r="26" spans="1:5" ht="15" customHeight="1" x14ac:dyDescent="0.2">
      <c r="A26" s="6" t="s">
        <v>13</v>
      </c>
      <c r="B26" s="7">
        <v>13754</v>
      </c>
      <c r="C26" s="7">
        <v>8019</v>
      </c>
      <c r="D26" s="5">
        <f t="shared" si="2"/>
        <v>5735</v>
      </c>
      <c r="E26" s="5">
        <f t="shared" si="3"/>
        <v>140462</v>
      </c>
    </row>
    <row r="27" spans="1:5" ht="15" customHeight="1" x14ac:dyDescent="0.2">
      <c r="A27" s="6" t="s">
        <v>14</v>
      </c>
      <c r="B27" s="7">
        <v>13666</v>
      </c>
      <c r="C27" s="7">
        <v>9522</v>
      </c>
      <c r="D27" s="5">
        <f t="shared" si="2"/>
        <v>4144</v>
      </c>
      <c r="E27" s="5">
        <f t="shared" si="3"/>
        <v>144606</v>
      </c>
    </row>
    <row r="28" spans="1:5" ht="15" customHeight="1" x14ac:dyDescent="0.2">
      <c r="A28" s="6" t="s">
        <v>15</v>
      </c>
      <c r="B28" s="7">
        <v>13890</v>
      </c>
      <c r="C28" s="7">
        <v>10942</v>
      </c>
      <c r="D28" s="5">
        <f t="shared" si="2"/>
        <v>2948</v>
      </c>
      <c r="E28" s="5">
        <f t="shared" si="3"/>
        <v>147554</v>
      </c>
    </row>
    <row r="29" spans="1:5" ht="15" customHeight="1" x14ac:dyDescent="0.2">
      <c r="A29" s="6" t="s">
        <v>16</v>
      </c>
      <c r="B29" s="7">
        <v>13052</v>
      </c>
      <c r="C29" s="7">
        <v>9692</v>
      </c>
      <c r="D29" s="5">
        <f t="shared" si="2"/>
        <v>3360</v>
      </c>
      <c r="E29" s="5">
        <f t="shared" si="3"/>
        <v>150914</v>
      </c>
    </row>
    <row r="30" spans="1:5" ht="15" customHeight="1" x14ac:dyDescent="0.2">
      <c r="A30" s="6" t="s">
        <v>17</v>
      </c>
      <c r="B30" s="7">
        <v>12724</v>
      </c>
      <c r="C30" s="7">
        <v>11485</v>
      </c>
      <c r="D30" s="5">
        <f t="shared" si="2"/>
        <v>1239</v>
      </c>
      <c r="E30" s="5">
        <f t="shared" si="3"/>
        <v>152153</v>
      </c>
    </row>
    <row r="31" spans="1:5" ht="15" customHeight="1" x14ac:dyDescent="0.2">
      <c r="A31" s="6" t="s">
        <v>18</v>
      </c>
      <c r="B31" s="7">
        <v>10696</v>
      </c>
      <c r="C31" s="7">
        <v>10577</v>
      </c>
      <c r="D31" s="5">
        <f t="shared" si="2"/>
        <v>119</v>
      </c>
      <c r="E31" s="5">
        <f t="shared" si="3"/>
        <v>152272</v>
      </c>
    </row>
    <row r="32" spans="1:5" ht="15" customHeight="1" x14ac:dyDescent="0.2">
      <c r="A32" s="6" t="s">
        <v>19</v>
      </c>
      <c r="B32" s="7">
        <v>6757</v>
      </c>
      <c r="C32" s="7">
        <v>12631</v>
      </c>
      <c r="D32" s="5">
        <f t="shared" si="2"/>
        <v>-5874</v>
      </c>
      <c r="E32" s="5">
        <f t="shared" si="3"/>
        <v>146398</v>
      </c>
    </row>
    <row r="33" spans="1:5" ht="15" customHeight="1" x14ac:dyDescent="0.2">
      <c r="A33" s="8" t="s">
        <v>22</v>
      </c>
      <c r="B33" s="9">
        <f>SUM(B21:B32)</f>
        <v>135301</v>
      </c>
      <c r="C33" s="9">
        <f>SUM(C21:C32)</f>
        <v>115788</v>
      </c>
      <c r="D33" s="10">
        <f>SUM(D21:D32)</f>
        <v>19513</v>
      </c>
      <c r="E33" s="10">
        <f>E32</f>
        <v>146398</v>
      </c>
    </row>
    <row r="34" spans="1:5" ht="15" customHeight="1" x14ac:dyDescent="0.2">
      <c r="A34" s="2" t="s">
        <v>23</v>
      </c>
      <c r="B34" s="3">
        <v>9628</v>
      </c>
      <c r="C34" s="3">
        <v>11308</v>
      </c>
      <c r="D34" s="4">
        <f t="shared" ref="D34:D45" si="4">B34-C34</f>
        <v>-1680</v>
      </c>
      <c r="E34" s="4">
        <f>E32+D34</f>
        <v>144718</v>
      </c>
    </row>
    <row r="35" spans="1:5" ht="15" customHeight="1" x14ac:dyDescent="0.2">
      <c r="A35" s="6" t="s">
        <v>9</v>
      </c>
      <c r="B35" s="7">
        <v>9937</v>
      </c>
      <c r="C35" s="7">
        <v>9977</v>
      </c>
      <c r="D35" s="5">
        <f t="shared" si="4"/>
        <v>-40</v>
      </c>
      <c r="E35" s="5">
        <f t="shared" ref="E35:E45" si="5">E34+D35</f>
        <v>144678</v>
      </c>
    </row>
    <row r="36" spans="1:5" ht="15" customHeight="1" x14ac:dyDescent="0.2">
      <c r="A36" s="6" t="s">
        <v>10</v>
      </c>
      <c r="B36" s="7">
        <v>11385</v>
      </c>
      <c r="C36" s="7">
        <v>11426</v>
      </c>
      <c r="D36" s="5">
        <f t="shared" si="4"/>
        <v>-41</v>
      </c>
      <c r="E36" s="5">
        <f t="shared" si="5"/>
        <v>144637</v>
      </c>
    </row>
    <row r="37" spans="1:5" ht="15" customHeight="1" x14ac:dyDescent="0.2">
      <c r="A37" s="6" t="s">
        <v>11</v>
      </c>
      <c r="B37" s="7">
        <v>11161</v>
      </c>
      <c r="C37" s="7">
        <v>9901</v>
      </c>
      <c r="D37" s="5">
        <f t="shared" si="4"/>
        <v>1260</v>
      </c>
      <c r="E37" s="5">
        <f t="shared" si="5"/>
        <v>145897</v>
      </c>
    </row>
    <row r="38" spans="1:5" ht="15" customHeight="1" x14ac:dyDescent="0.2">
      <c r="A38" s="6" t="s">
        <v>12</v>
      </c>
      <c r="B38" s="7">
        <v>13790</v>
      </c>
      <c r="C38" s="7">
        <v>10182</v>
      </c>
      <c r="D38" s="5">
        <f t="shared" si="4"/>
        <v>3608</v>
      </c>
      <c r="E38" s="5">
        <f t="shared" si="5"/>
        <v>149505</v>
      </c>
    </row>
    <row r="39" spans="1:5" ht="15" customHeight="1" x14ac:dyDescent="0.2">
      <c r="A39" s="6" t="s">
        <v>13</v>
      </c>
      <c r="B39" s="7">
        <v>14619</v>
      </c>
      <c r="C39" s="7">
        <v>8891</v>
      </c>
      <c r="D39" s="5">
        <f t="shared" si="4"/>
        <v>5728</v>
      </c>
      <c r="E39" s="5">
        <f t="shared" si="5"/>
        <v>155233</v>
      </c>
    </row>
    <row r="40" spans="1:5" ht="15" customHeight="1" x14ac:dyDescent="0.2">
      <c r="A40" s="6" t="s">
        <v>14</v>
      </c>
      <c r="B40" s="7">
        <v>13296</v>
      </c>
      <c r="C40" s="7">
        <v>10635</v>
      </c>
      <c r="D40" s="5">
        <f t="shared" si="4"/>
        <v>2661</v>
      </c>
      <c r="E40" s="5">
        <f t="shared" si="5"/>
        <v>157894</v>
      </c>
    </row>
    <row r="41" spans="1:5" ht="15" customHeight="1" x14ac:dyDescent="0.2">
      <c r="A41" s="6" t="s">
        <v>15</v>
      </c>
      <c r="B41" s="7">
        <v>13998</v>
      </c>
      <c r="C41" s="7">
        <v>10942</v>
      </c>
      <c r="D41" s="5">
        <f t="shared" si="4"/>
        <v>3056</v>
      </c>
      <c r="E41" s="5">
        <f t="shared" si="5"/>
        <v>160950</v>
      </c>
    </row>
    <row r="42" spans="1:5" ht="15" customHeight="1" x14ac:dyDescent="0.2">
      <c r="A42" s="6" t="s">
        <v>16</v>
      </c>
      <c r="B42" s="7">
        <v>14230</v>
      </c>
      <c r="C42" s="7">
        <v>10759</v>
      </c>
      <c r="D42" s="5">
        <f t="shared" si="4"/>
        <v>3471</v>
      </c>
      <c r="E42" s="5">
        <f t="shared" si="5"/>
        <v>164421</v>
      </c>
    </row>
    <row r="43" spans="1:5" ht="15" customHeight="1" x14ac:dyDescent="0.2">
      <c r="A43" s="6" t="s">
        <v>17</v>
      </c>
      <c r="B43" s="7">
        <v>11141</v>
      </c>
      <c r="C43" s="7">
        <v>11902</v>
      </c>
      <c r="D43" s="5">
        <f t="shared" si="4"/>
        <v>-761</v>
      </c>
      <c r="E43" s="5">
        <f t="shared" si="5"/>
        <v>163660</v>
      </c>
    </row>
    <row r="44" spans="1:5" ht="15" customHeight="1" x14ac:dyDescent="0.2">
      <c r="A44" s="6" t="s">
        <v>18</v>
      </c>
      <c r="B44" s="7">
        <v>9000</v>
      </c>
      <c r="C44" s="7">
        <v>13405</v>
      </c>
      <c r="D44" s="5">
        <f t="shared" si="4"/>
        <v>-4405</v>
      </c>
      <c r="E44" s="5">
        <f t="shared" si="5"/>
        <v>159255</v>
      </c>
    </row>
    <row r="45" spans="1:5" ht="15" customHeight="1" x14ac:dyDescent="0.2">
      <c r="A45" s="6" t="s">
        <v>19</v>
      </c>
      <c r="B45" s="7">
        <v>5649</v>
      </c>
      <c r="C45" s="7">
        <v>16379</v>
      </c>
      <c r="D45" s="5">
        <f t="shared" si="4"/>
        <v>-10730</v>
      </c>
      <c r="E45" s="5">
        <f t="shared" si="5"/>
        <v>148525</v>
      </c>
    </row>
    <row r="46" spans="1:5" ht="15" customHeight="1" x14ac:dyDescent="0.2">
      <c r="A46" s="8" t="s">
        <v>24</v>
      </c>
      <c r="B46" s="9">
        <f>SUM(B34:B45)</f>
        <v>137834</v>
      </c>
      <c r="C46" s="9">
        <f>SUM(C34:C45)</f>
        <v>135707</v>
      </c>
      <c r="D46" s="10">
        <f>SUM(D34:D45)</f>
        <v>2127</v>
      </c>
      <c r="E46" s="10">
        <f>E45</f>
        <v>148525</v>
      </c>
    </row>
    <row r="47" spans="1:5" ht="15" customHeight="1" x14ac:dyDescent="0.2">
      <c r="A47" s="2" t="s">
        <v>25</v>
      </c>
      <c r="B47" s="3">
        <v>9513</v>
      </c>
      <c r="C47" s="3">
        <v>11615</v>
      </c>
      <c r="D47" s="4">
        <f t="shared" ref="D47:D58" si="6">B47-C47</f>
        <v>-2102</v>
      </c>
      <c r="E47" s="4">
        <f>E45+D47</f>
        <v>146423</v>
      </c>
    </row>
    <row r="48" spans="1:5" ht="15" customHeight="1" x14ac:dyDescent="0.2">
      <c r="A48" s="6" t="s">
        <v>9</v>
      </c>
      <c r="B48" s="7">
        <v>9877</v>
      </c>
      <c r="C48" s="7">
        <v>9382</v>
      </c>
      <c r="D48" s="5">
        <f t="shared" si="6"/>
        <v>495</v>
      </c>
      <c r="E48" s="5">
        <f t="shared" ref="E48:E58" si="7">E47+D48</f>
        <v>146918</v>
      </c>
    </row>
    <row r="49" spans="1:5" ht="15" customHeight="1" x14ac:dyDescent="0.2">
      <c r="A49" s="6" t="s">
        <v>10</v>
      </c>
      <c r="B49" s="7">
        <v>10996</v>
      </c>
      <c r="C49" s="7">
        <v>10406</v>
      </c>
      <c r="D49" s="5">
        <f t="shared" si="6"/>
        <v>590</v>
      </c>
      <c r="E49" s="5">
        <f t="shared" si="7"/>
        <v>147508</v>
      </c>
    </row>
    <row r="50" spans="1:5" ht="15" customHeight="1" x14ac:dyDescent="0.2">
      <c r="A50" s="6" t="s">
        <v>11</v>
      </c>
      <c r="B50" s="7">
        <v>10145</v>
      </c>
      <c r="C50" s="7">
        <v>9610</v>
      </c>
      <c r="D50" s="5">
        <f t="shared" si="6"/>
        <v>535</v>
      </c>
      <c r="E50" s="5">
        <f t="shared" si="7"/>
        <v>148043</v>
      </c>
    </row>
    <row r="51" spans="1:5" ht="15" customHeight="1" x14ac:dyDescent="0.2">
      <c r="A51" s="6" t="s">
        <v>12</v>
      </c>
      <c r="B51" s="7">
        <v>13752</v>
      </c>
      <c r="C51" s="7">
        <v>9789</v>
      </c>
      <c r="D51" s="5">
        <f t="shared" si="6"/>
        <v>3963</v>
      </c>
      <c r="E51" s="5">
        <f t="shared" si="7"/>
        <v>152006</v>
      </c>
    </row>
    <row r="52" spans="1:5" ht="15" customHeight="1" x14ac:dyDescent="0.2">
      <c r="A52" s="6" t="s">
        <v>13</v>
      </c>
      <c r="B52" s="7">
        <v>15394</v>
      </c>
      <c r="C52" s="7">
        <v>9237</v>
      </c>
      <c r="D52" s="5">
        <f t="shared" si="6"/>
        <v>6157</v>
      </c>
      <c r="E52" s="5">
        <f t="shared" si="7"/>
        <v>158163</v>
      </c>
    </row>
    <row r="53" spans="1:5" ht="15" customHeight="1" x14ac:dyDescent="0.2">
      <c r="A53" s="6" t="s">
        <v>14</v>
      </c>
      <c r="B53" s="7">
        <v>14150</v>
      </c>
      <c r="C53" s="7">
        <v>9159</v>
      </c>
      <c r="D53" s="5">
        <f t="shared" si="6"/>
        <v>4991</v>
      </c>
      <c r="E53" s="5">
        <f t="shared" si="7"/>
        <v>163154</v>
      </c>
    </row>
    <row r="54" spans="1:5" ht="15" customHeight="1" x14ac:dyDescent="0.2">
      <c r="A54" s="6" t="s">
        <v>15</v>
      </c>
      <c r="B54" s="7">
        <v>15352</v>
      </c>
      <c r="C54" s="7">
        <v>11462</v>
      </c>
      <c r="D54" s="5">
        <f t="shared" si="6"/>
        <v>3890</v>
      </c>
      <c r="E54" s="5">
        <f t="shared" si="7"/>
        <v>167044</v>
      </c>
    </row>
    <row r="55" spans="1:5" ht="15" customHeight="1" x14ac:dyDescent="0.2">
      <c r="A55" s="6" t="s">
        <v>16</v>
      </c>
      <c r="B55" s="7">
        <v>13581</v>
      </c>
      <c r="C55" s="7">
        <v>9893</v>
      </c>
      <c r="D55" s="5">
        <f t="shared" si="6"/>
        <v>3688</v>
      </c>
      <c r="E55" s="5">
        <f t="shared" si="7"/>
        <v>170732</v>
      </c>
    </row>
    <row r="56" spans="1:5" ht="15" customHeight="1" x14ac:dyDescent="0.2">
      <c r="A56" s="6" t="s">
        <v>17</v>
      </c>
      <c r="B56" s="7">
        <v>11995</v>
      </c>
      <c r="C56" s="7">
        <v>10552</v>
      </c>
      <c r="D56" s="5">
        <f t="shared" si="6"/>
        <v>1443</v>
      </c>
      <c r="E56" s="5">
        <f t="shared" si="7"/>
        <v>172175</v>
      </c>
    </row>
    <row r="57" spans="1:5" ht="15" customHeight="1" x14ac:dyDescent="0.2">
      <c r="A57" s="6" t="s">
        <v>18</v>
      </c>
      <c r="B57" s="7">
        <v>10087</v>
      </c>
      <c r="C57" s="7">
        <v>13909</v>
      </c>
      <c r="D57" s="5">
        <f t="shared" si="6"/>
        <v>-3822</v>
      </c>
      <c r="E57" s="5">
        <f t="shared" si="7"/>
        <v>168353</v>
      </c>
    </row>
    <row r="58" spans="1:5" ht="15" customHeight="1" x14ac:dyDescent="0.2">
      <c r="A58" s="6" t="s">
        <v>19</v>
      </c>
      <c r="B58" s="7">
        <v>6237</v>
      </c>
      <c r="C58" s="7">
        <v>14202</v>
      </c>
      <c r="D58" s="5">
        <f t="shared" si="6"/>
        <v>-7965</v>
      </c>
      <c r="E58" s="5">
        <f t="shared" si="7"/>
        <v>160388</v>
      </c>
    </row>
    <row r="59" spans="1:5" ht="15" customHeight="1" x14ac:dyDescent="0.2">
      <c r="A59" s="8" t="s">
        <v>35</v>
      </c>
      <c r="B59" s="9">
        <f>SUM(B47:B58)</f>
        <v>141079</v>
      </c>
      <c r="C59" s="9">
        <f>SUM(C47:C58)</f>
        <v>129216</v>
      </c>
      <c r="D59" s="10">
        <f>SUM(D47:D58)</f>
        <v>11863</v>
      </c>
      <c r="E59" s="10">
        <f>E58</f>
        <v>160388</v>
      </c>
    </row>
    <row r="60" spans="1:5" ht="15" customHeight="1" x14ac:dyDescent="0.2">
      <c r="A60" s="2" t="s">
        <v>36</v>
      </c>
      <c r="B60" s="3">
        <v>10050</v>
      </c>
      <c r="C60" s="3">
        <v>10719</v>
      </c>
      <c r="D60" s="4">
        <f t="shared" ref="D60:D71" si="8">B60-C60</f>
        <v>-669</v>
      </c>
      <c r="E60" s="4">
        <f>E58+D60</f>
        <v>159719</v>
      </c>
    </row>
    <row r="61" spans="1:5" ht="15" customHeight="1" x14ac:dyDescent="0.2">
      <c r="A61" s="6" t="s">
        <v>9</v>
      </c>
      <c r="B61" s="7">
        <v>12254</v>
      </c>
      <c r="C61" s="7">
        <v>9853</v>
      </c>
      <c r="D61" s="5">
        <f t="shared" si="8"/>
        <v>2401</v>
      </c>
      <c r="E61" s="5">
        <f t="shared" ref="E61:E71" si="9">E60+D61</f>
        <v>162120</v>
      </c>
    </row>
    <row r="62" spans="1:5" ht="15" customHeight="1" x14ac:dyDescent="0.2">
      <c r="A62" s="6" t="s">
        <v>10</v>
      </c>
      <c r="B62" s="7">
        <v>11868</v>
      </c>
      <c r="C62" s="7">
        <v>10279</v>
      </c>
      <c r="D62" s="5">
        <f t="shared" si="8"/>
        <v>1589</v>
      </c>
      <c r="E62" s="5">
        <f t="shared" si="9"/>
        <v>163709</v>
      </c>
    </row>
    <row r="63" spans="1:5" ht="15" customHeight="1" x14ac:dyDescent="0.2">
      <c r="A63" s="6" t="s">
        <v>11</v>
      </c>
      <c r="B63" s="7">
        <v>13055</v>
      </c>
      <c r="C63" s="7">
        <v>10903</v>
      </c>
      <c r="D63" s="5">
        <f t="shared" si="8"/>
        <v>2152</v>
      </c>
      <c r="E63" s="5">
        <f t="shared" si="9"/>
        <v>165861</v>
      </c>
    </row>
    <row r="64" spans="1:5" ht="15" customHeight="1" x14ac:dyDescent="0.2">
      <c r="A64" s="6" t="s">
        <v>12</v>
      </c>
      <c r="B64" s="7">
        <v>14286</v>
      </c>
      <c r="C64" s="7">
        <v>10777</v>
      </c>
      <c r="D64" s="5">
        <f t="shared" si="8"/>
        <v>3509</v>
      </c>
      <c r="E64" s="5">
        <f t="shared" si="9"/>
        <v>169370</v>
      </c>
    </row>
    <row r="65" spans="1:5" ht="15" customHeight="1" x14ac:dyDescent="0.2">
      <c r="A65" s="6" t="s">
        <v>13</v>
      </c>
      <c r="B65" s="7">
        <v>14426</v>
      </c>
      <c r="C65" s="7">
        <v>9554</v>
      </c>
      <c r="D65" s="5">
        <f t="shared" si="8"/>
        <v>4872</v>
      </c>
      <c r="E65" s="5">
        <f t="shared" si="9"/>
        <v>174242</v>
      </c>
    </row>
    <row r="66" spans="1:5" ht="15" customHeight="1" x14ac:dyDescent="0.2">
      <c r="A66" s="6" t="s">
        <v>14</v>
      </c>
      <c r="B66" s="7">
        <v>14875</v>
      </c>
      <c r="C66" s="7">
        <v>11242</v>
      </c>
      <c r="D66" s="5">
        <f t="shared" si="8"/>
        <v>3633</v>
      </c>
      <c r="E66" s="5">
        <f t="shared" si="9"/>
        <v>177875</v>
      </c>
    </row>
    <row r="67" spans="1:5" ht="15" customHeight="1" x14ac:dyDescent="0.2">
      <c r="A67" s="6" t="s">
        <v>15</v>
      </c>
      <c r="B67" s="7">
        <v>14098</v>
      </c>
      <c r="C67" s="7">
        <v>12430</v>
      </c>
      <c r="D67" s="5">
        <f t="shared" si="8"/>
        <v>1668</v>
      </c>
      <c r="E67" s="5">
        <f t="shared" si="9"/>
        <v>179543</v>
      </c>
    </row>
    <row r="68" spans="1:5" ht="15" customHeight="1" x14ac:dyDescent="0.2">
      <c r="A68" s="6" t="s">
        <v>16</v>
      </c>
      <c r="B68" s="7">
        <v>12777</v>
      </c>
      <c r="C68" s="7">
        <v>10916</v>
      </c>
      <c r="D68" s="5">
        <f t="shared" si="8"/>
        <v>1861</v>
      </c>
      <c r="E68" s="5">
        <f t="shared" si="9"/>
        <v>181404</v>
      </c>
    </row>
    <row r="69" spans="1:5" ht="15" customHeight="1" x14ac:dyDescent="0.2">
      <c r="A69" s="6" t="s">
        <v>38</v>
      </c>
      <c r="B69" s="7">
        <v>11430</v>
      </c>
      <c r="C69" s="7">
        <v>12162</v>
      </c>
      <c r="D69" s="5">
        <f t="shared" si="8"/>
        <v>-732</v>
      </c>
      <c r="E69" s="5">
        <f t="shared" si="9"/>
        <v>180672</v>
      </c>
    </row>
    <row r="70" spans="1:5" ht="15" hidden="1" customHeight="1" x14ac:dyDescent="0.2">
      <c r="A70" s="6" t="s">
        <v>18</v>
      </c>
      <c r="B70" s="7">
        <v>0</v>
      </c>
      <c r="C70" s="7">
        <v>0</v>
      </c>
      <c r="D70" s="5">
        <f t="shared" si="8"/>
        <v>0</v>
      </c>
      <c r="E70" s="5">
        <f t="shared" si="9"/>
        <v>180672</v>
      </c>
    </row>
    <row r="71" spans="1:5" ht="15" hidden="1" customHeight="1" x14ac:dyDescent="0.2">
      <c r="A71" s="6" t="s">
        <v>26</v>
      </c>
      <c r="B71" s="7">
        <v>0</v>
      </c>
      <c r="C71" s="7">
        <v>0</v>
      </c>
      <c r="D71" s="5">
        <f t="shared" si="8"/>
        <v>0</v>
      </c>
      <c r="E71" s="5">
        <f t="shared" si="9"/>
        <v>180672</v>
      </c>
    </row>
    <row r="72" spans="1:5" ht="15" customHeight="1" x14ac:dyDescent="0.2">
      <c r="A72" s="8" t="s">
        <v>34</v>
      </c>
      <c r="B72" s="9">
        <f>SUM(B60:B71)</f>
        <v>129119</v>
      </c>
      <c r="C72" s="9">
        <f>SUM(C60:C71)</f>
        <v>108835</v>
      </c>
      <c r="D72" s="10">
        <f>SUM(D60:D71)</f>
        <v>20284</v>
      </c>
      <c r="E72" s="10">
        <f>E71</f>
        <v>180672</v>
      </c>
    </row>
    <row r="73" spans="1:5" x14ac:dyDescent="0.2">
      <c r="A73" s="11" t="s">
        <v>27</v>
      </c>
    </row>
    <row r="74" spans="1:5" x14ac:dyDescent="0.2">
      <c r="A74" s="12" t="s">
        <v>28</v>
      </c>
    </row>
    <row r="75" spans="1:5" ht="26.25" customHeight="1" x14ac:dyDescent="0.2">
      <c r="A75" s="19" t="s">
        <v>37</v>
      </c>
      <c r="B75" s="19"/>
      <c r="C75" s="19"/>
      <c r="D75" s="19"/>
      <c r="E75" s="19"/>
    </row>
    <row r="77" spans="1:5" x14ac:dyDescent="0.2">
      <c r="E77" s="13"/>
    </row>
    <row r="78" spans="1:5" x14ac:dyDescent="0.2">
      <c r="E78" s="14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8"/>
  <sheetViews>
    <sheetView showGridLines="0" zoomScaleNormal="100" workbookViewId="0">
      <pane ySplit="7" topLeftCell="A65" activePane="bottomLeft" state="frozen"/>
      <selection pane="bottomLeft" activeCell="B78" sqref="B78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5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2" customHeight="1" x14ac:dyDescent="0.2">
      <c r="A4" s="22" t="s">
        <v>29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3">
        <v>27820</v>
      </c>
      <c r="C8" s="3">
        <v>22971</v>
      </c>
      <c r="D8" s="4">
        <f t="shared" ref="D8:D19" si="0">B8-C8</f>
        <v>4849</v>
      </c>
      <c r="E8" s="5">
        <v>383971</v>
      </c>
    </row>
    <row r="9" spans="1:5" ht="15" customHeight="1" x14ac:dyDescent="0.2">
      <c r="A9" s="6" t="s">
        <v>9</v>
      </c>
      <c r="B9" s="7">
        <v>26626</v>
      </c>
      <c r="C9" s="7">
        <v>22225</v>
      </c>
      <c r="D9" s="5">
        <f t="shared" si="0"/>
        <v>4401</v>
      </c>
      <c r="E9" s="5">
        <f t="shared" ref="E9:E19" si="1">E8+D9</f>
        <v>388372</v>
      </c>
    </row>
    <row r="10" spans="1:5" ht="15" customHeight="1" x14ac:dyDescent="0.2">
      <c r="A10" s="6" t="s">
        <v>10</v>
      </c>
      <c r="B10" s="7">
        <v>24395</v>
      </c>
      <c r="C10" s="7">
        <v>32484</v>
      </c>
      <c r="D10" s="5">
        <f t="shared" si="0"/>
        <v>-8089</v>
      </c>
      <c r="E10" s="5">
        <f t="shared" si="1"/>
        <v>380283</v>
      </c>
    </row>
    <row r="11" spans="1:5" ht="15" customHeight="1" x14ac:dyDescent="0.2">
      <c r="A11" s="6" t="s">
        <v>11</v>
      </c>
      <c r="B11" s="7">
        <v>8994</v>
      </c>
      <c r="C11" s="7">
        <v>28778</v>
      </c>
      <c r="D11" s="5">
        <f t="shared" si="0"/>
        <v>-19784</v>
      </c>
      <c r="E11" s="5">
        <f t="shared" si="1"/>
        <v>360499</v>
      </c>
    </row>
    <row r="12" spans="1:5" ht="15" customHeight="1" x14ac:dyDescent="0.2">
      <c r="A12" s="6" t="s">
        <v>12</v>
      </c>
      <c r="B12" s="7">
        <v>13879</v>
      </c>
      <c r="C12" s="7">
        <v>21527</v>
      </c>
      <c r="D12" s="5">
        <f t="shared" si="0"/>
        <v>-7648</v>
      </c>
      <c r="E12" s="5">
        <f t="shared" si="1"/>
        <v>352851</v>
      </c>
    </row>
    <row r="13" spans="1:5" ht="15" customHeight="1" x14ac:dyDescent="0.2">
      <c r="A13" s="6" t="s">
        <v>13</v>
      </c>
      <c r="B13" s="7">
        <v>20018</v>
      </c>
      <c r="C13" s="7">
        <v>17713</v>
      </c>
      <c r="D13" s="5">
        <f t="shared" si="0"/>
        <v>2305</v>
      </c>
      <c r="E13" s="5">
        <f t="shared" si="1"/>
        <v>355156</v>
      </c>
    </row>
    <row r="14" spans="1:5" ht="15" customHeight="1" x14ac:dyDescent="0.2">
      <c r="A14" s="6" t="s">
        <v>14</v>
      </c>
      <c r="B14" s="7">
        <v>27125</v>
      </c>
      <c r="C14" s="7">
        <v>17401</v>
      </c>
      <c r="D14" s="5">
        <f t="shared" si="0"/>
        <v>9724</v>
      </c>
      <c r="E14" s="5">
        <f t="shared" si="1"/>
        <v>364880</v>
      </c>
    </row>
    <row r="15" spans="1:5" ht="15" customHeight="1" x14ac:dyDescent="0.2">
      <c r="A15" s="6" t="s">
        <v>15</v>
      </c>
      <c r="B15" s="7">
        <v>31926</v>
      </c>
      <c r="C15" s="7">
        <v>19013</v>
      </c>
      <c r="D15" s="5">
        <f t="shared" si="0"/>
        <v>12913</v>
      </c>
      <c r="E15" s="5">
        <f t="shared" si="1"/>
        <v>377793</v>
      </c>
    </row>
    <row r="16" spans="1:5" ht="15" customHeight="1" x14ac:dyDescent="0.2">
      <c r="A16" s="6" t="s">
        <v>16</v>
      </c>
      <c r="B16" s="7">
        <v>32212</v>
      </c>
      <c r="C16" s="7">
        <v>19942</v>
      </c>
      <c r="D16" s="5">
        <f t="shared" si="0"/>
        <v>12270</v>
      </c>
      <c r="E16" s="5">
        <f t="shared" si="1"/>
        <v>390063</v>
      </c>
    </row>
    <row r="17" spans="1:5" ht="15" customHeight="1" x14ac:dyDescent="0.2">
      <c r="A17" s="6" t="s">
        <v>17</v>
      </c>
      <c r="B17" s="7">
        <v>31367</v>
      </c>
      <c r="C17" s="7">
        <v>22657</v>
      </c>
      <c r="D17" s="5">
        <f t="shared" si="0"/>
        <v>8710</v>
      </c>
      <c r="E17" s="5">
        <f t="shared" si="1"/>
        <v>398773</v>
      </c>
    </row>
    <row r="18" spans="1:5" ht="15" customHeight="1" x14ac:dyDescent="0.2">
      <c r="A18" s="6" t="s">
        <v>18</v>
      </c>
      <c r="B18" s="7">
        <v>29034</v>
      </c>
      <c r="C18" s="7">
        <v>23815</v>
      </c>
      <c r="D18" s="5">
        <f t="shared" si="0"/>
        <v>5219</v>
      </c>
      <c r="E18" s="5">
        <f t="shared" si="1"/>
        <v>403992</v>
      </c>
    </row>
    <row r="19" spans="1:5" ht="15" customHeight="1" x14ac:dyDescent="0.2">
      <c r="A19" s="6" t="s">
        <v>19</v>
      </c>
      <c r="B19" s="7">
        <v>17294</v>
      </c>
      <c r="C19" s="7">
        <v>28082</v>
      </c>
      <c r="D19" s="5">
        <f t="shared" si="0"/>
        <v>-10788</v>
      </c>
      <c r="E19" s="5">
        <f t="shared" si="1"/>
        <v>393204</v>
      </c>
    </row>
    <row r="20" spans="1:5" ht="15" customHeight="1" x14ac:dyDescent="0.2">
      <c r="A20" s="8" t="s">
        <v>20</v>
      </c>
      <c r="B20" s="9">
        <f>SUM(B8:B19)</f>
        <v>290690</v>
      </c>
      <c r="C20" s="9">
        <f>SUM(C8:C19)</f>
        <v>276608</v>
      </c>
      <c r="D20" s="10">
        <f>SUM(D8:D19)</f>
        <v>14082</v>
      </c>
      <c r="E20" s="10">
        <f>E19</f>
        <v>393204</v>
      </c>
    </row>
    <row r="21" spans="1:5" ht="15" customHeight="1" x14ac:dyDescent="0.2">
      <c r="A21" s="2" t="s">
        <v>21</v>
      </c>
      <c r="B21" s="18">
        <v>30712</v>
      </c>
      <c r="C21" s="3">
        <v>24482</v>
      </c>
      <c r="D21" s="4">
        <f t="shared" ref="D21:D32" si="2">B21-C21</f>
        <v>6230</v>
      </c>
      <c r="E21" s="4">
        <f>E19+D21</f>
        <v>399434</v>
      </c>
    </row>
    <row r="22" spans="1:5" ht="15" customHeight="1" x14ac:dyDescent="0.2">
      <c r="A22" s="6" t="s">
        <v>9</v>
      </c>
      <c r="B22" s="7">
        <v>31480</v>
      </c>
      <c r="C22" s="7">
        <v>23927</v>
      </c>
      <c r="D22" s="5">
        <f t="shared" si="2"/>
        <v>7553</v>
      </c>
      <c r="E22" s="5">
        <f t="shared" ref="E22:E32" si="3">E21+D22</f>
        <v>406987</v>
      </c>
    </row>
    <row r="23" spans="1:5" ht="15" customHeight="1" x14ac:dyDescent="0.2">
      <c r="A23" s="6" t="s">
        <v>10</v>
      </c>
      <c r="B23" s="7">
        <v>31245</v>
      </c>
      <c r="C23" s="7">
        <v>27787</v>
      </c>
      <c r="D23" s="5">
        <f t="shared" si="2"/>
        <v>3458</v>
      </c>
      <c r="E23" s="5">
        <f t="shared" si="3"/>
        <v>410445</v>
      </c>
    </row>
    <row r="24" spans="1:5" ht="15" customHeight="1" x14ac:dyDescent="0.2">
      <c r="A24" s="6" t="s">
        <v>11</v>
      </c>
      <c r="B24" s="7">
        <v>28004</v>
      </c>
      <c r="C24" s="7">
        <v>25986</v>
      </c>
      <c r="D24" s="5">
        <f t="shared" si="2"/>
        <v>2018</v>
      </c>
      <c r="E24" s="5">
        <f t="shared" si="3"/>
        <v>412463</v>
      </c>
    </row>
    <row r="25" spans="1:5" ht="15" customHeight="1" x14ac:dyDescent="0.2">
      <c r="A25" s="6" t="s">
        <v>12</v>
      </c>
      <c r="B25" s="7">
        <v>29872</v>
      </c>
      <c r="C25" s="7">
        <v>25960</v>
      </c>
      <c r="D25" s="5">
        <f t="shared" si="2"/>
        <v>3912</v>
      </c>
      <c r="E25" s="5">
        <f t="shared" si="3"/>
        <v>416375</v>
      </c>
    </row>
    <row r="26" spans="1:5" ht="15" customHeight="1" x14ac:dyDescent="0.2">
      <c r="A26" s="6" t="s">
        <v>13</v>
      </c>
      <c r="B26" s="7">
        <v>31001</v>
      </c>
      <c r="C26" s="7">
        <v>26197</v>
      </c>
      <c r="D26" s="5">
        <f t="shared" si="2"/>
        <v>4804</v>
      </c>
      <c r="E26" s="5">
        <f t="shared" si="3"/>
        <v>421179</v>
      </c>
    </row>
    <row r="27" spans="1:5" ht="15" customHeight="1" x14ac:dyDescent="0.2">
      <c r="A27" s="6" t="s">
        <v>14</v>
      </c>
      <c r="B27" s="7">
        <v>32129</v>
      </c>
      <c r="C27" s="7">
        <v>26484</v>
      </c>
      <c r="D27" s="5">
        <f t="shared" si="2"/>
        <v>5645</v>
      </c>
      <c r="E27" s="5">
        <f t="shared" si="3"/>
        <v>426824</v>
      </c>
    </row>
    <row r="28" spans="1:5" ht="15" customHeight="1" x14ac:dyDescent="0.2">
      <c r="A28" s="6" t="s">
        <v>15</v>
      </c>
      <c r="B28" s="7">
        <v>33965</v>
      </c>
      <c r="C28" s="7">
        <v>25968</v>
      </c>
      <c r="D28" s="5">
        <f t="shared" si="2"/>
        <v>7997</v>
      </c>
      <c r="E28" s="5">
        <f t="shared" si="3"/>
        <v>434821</v>
      </c>
    </row>
    <row r="29" spans="1:5" ht="15" customHeight="1" x14ac:dyDescent="0.2">
      <c r="A29" s="6" t="s">
        <v>16</v>
      </c>
      <c r="B29" s="7">
        <v>34713</v>
      </c>
      <c r="C29" s="7">
        <v>25806</v>
      </c>
      <c r="D29" s="5">
        <f t="shared" si="2"/>
        <v>8907</v>
      </c>
      <c r="E29" s="5">
        <f t="shared" si="3"/>
        <v>443728</v>
      </c>
    </row>
    <row r="30" spans="1:5" ht="15" customHeight="1" x14ac:dyDescent="0.2">
      <c r="A30" s="6" t="s">
        <v>17</v>
      </c>
      <c r="B30" s="7">
        <v>33628</v>
      </c>
      <c r="C30" s="7">
        <v>27992</v>
      </c>
      <c r="D30" s="5">
        <f t="shared" si="2"/>
        <v>5636</v>
      </c>
      <c r="E30" s="5">
        <f t="shared" si="3"/>
        <v>449364</v>
      </c>
    </row>
    <row r="31" spans="1:5" ht="15" customHeight="1" x14ac:dyDescent="0.2">
      <c r="A31" s="6" t="s">
        <v>18</v>
      </c>
      <c r="B31" s="7">
        <v>33344</v>
      </c>
      <c r="C31" s="7">
        <v>26723</v>
      </c>
      <c r="D31" s="5">
        <f t="shared" si="2"/>
        <v>6621</v>
      </c>
      <c r="E31" s="5">
        <f t="shared" si="3"/>
        <v>455985</v>
      </c>
    </row>
    <row r="32" spans="1:5" ht="15" customHeight="1" x14ac:dyDescent="0.2">
      <c r="A32" s="6" t="s">
        <v>19</v>
      </c>
      <c r="B32" s="7">
        <v>22252</v>
      </c>
      <c r="C32" s="7">
        <v>30474</v>
      </c>
      <c r="D32" s="5">
        <f t="shared" si="2"/>
        <v>-8222</v>
      </c>
      <c r="E32" s="5">
        <f t="shared" si="3"/>
        <v>447763</v>
      </c>
    </row>
    <row r="33" spans="1:5" ht="15" customHeight="1" x14ac:dyDescent="0.2">
      <c r="A33" s="8" t="s">
        <v>22</v>
      </c>
      <c r="B33" s="9">
        <f>SUM(B21:B32)</f>
        <v>372345</v>
      </c>
      <c r="C33" s="9">
        <f>SUM(C21:C32)</f>
        <v>317786</v>
      </c>
      <c r="D33" s="10">
        <f>SUM(D21:D32)</f>
        <v>54559</v>
      </c>
      <c r="E33" s="10">
        <f>E32</f>
        <v>447763</v>
      </c>
    </row>
    <row r="34" spans="1:5" ht="15" customHeight="1" x14ac:dyDescent="0.2">
      <c r="A34" s="2" t="s">
        <v>23</v>
      </c>
      <c r="B34" s="3">
        <v>32663</v>
      </c>
      <c r="C34" s="3">
        <v>27161</v>
      </c>
      <c r="D34" s="4">
        <f t="shared" ref="D34:D45" si="4">B34-C34</f>
        <v>5502</v>
      </c>
      <c r="E34" s="4">
        <f>E32+D34</f>
        <v>453265</v>
      </c>
    </row>
    <row r="35" spans="1:5" ht="15" customHeight="1" x14ac:dyDescent="0.2">
      <c r="A35" s="6" t="s">
        <v>9</v>
      </c>
      <c r="B35" s="7">
        <v>35634</v>
      </c>
      <c r="C35" s="7">
        <v>28231</v>
      </c>
      <c r="D35" s="5">
        <f t="shared" si="4"/>
        <v>7403</v>
      </c>
      <c r="E35" s="5">
        <f t="shared" ref="E35:E45" si="5">E34+D35</f>
        <v>460668</v>
      </c>
    </row>
    <row r="36" spans="1:5" ht="15" customHeight="1" x14ac:dyDescent="0.2">
      <c r="A36" s="6" t="s">
        <v>10</v>
      </c>
      <c r="B36" s="7">
        <v>35373</v>
      </c>
      <c r="C36" s="7">
        <v>31791</v>
      </c>
      <c r="D36" s="5">
        <f t="shared" si="4"/>
        <v>3582</v>
      </c>
      <c r="E36" s="5">
        <f t="shared" si="5"/>
        <v>464250</v>
      </c>
    </row>
    <row r="37" spans="1:5" ht="11.25" customHeight="1" x14ac:dyDescent="0.2">
      <c r="A37" s="6" t="s">
        <v>11</v>
      </c>
      <c r="B37" s="7">
        <v>33545</v>
      </c>
      <c r="C37" s="7">
        <v>28089</v>
      </c>
      <c r="D37" s="5">
        <f t="shared" si="4"/>
        <v>5456</v>
      </c>
      <c r="E37" s="5">
        <f t="shared" si="5"/>
        <v>469706</v>
      </c>
    </row>
    <row r="38" spans="1:5" ht="15" customHeight="1" x14ac:dyDescent="0.2">
      <c r="A38" s="6" t="s">
        <v>12</v>
      </c>
      <c r="B38" s="7">
        <v>39255</v>
      </c>
      <c r="C38" s="7">
        <v>30627</v>
      </c>
      <c r="D38" s="5">
        <f t="shared" si="4"/>
        <v>8628</v>
      </c>
      <c r="E38" s="5">
        <f t="shared" si="5"/>
        <v>478334</v>
      </c>
    </row>
    <row r="39" spans="1:5" ht="15" customHeight="1" x14ac:dyDescent="0.2">
      <c r="A39" s="6" t="s">
        <v>13</v>
      </c>
      <c r="B39" s="7">
        <v>35906</v>
      </c>
      <c r="C39" s="7">
        <v>29528</v>
      </c>
      <c r="D39" s="5">
        <f t="shared" si="4"/>
        <v>6378</v>
      </c>
      <c r="E39" s="5">
        <f t="shared" si="5"/>
        <v>484712</v>
      </c>
    </row>
    <row r="40" spans="1:5" ht="15" customHeight="1" x14ac:dyDescent="0.2">
      <c r="A40" s="6" t="s">
        <v>14</v>
      </c>
      <c r="B40" s="7">
        <v>37709</v>
      </c>
      <c r="C40" s="7">
        <v>30405</v>
      </c>
      <c r="D40" s="5">
        <f t="shared" si="4"/>
        <v>7304</v>
      </c>
      <c r="E40" s="5">
        <f t="shared" si="5"/>
        <v>492016</v>
      </c>
    </row>
    <row r="41" spans="1:5" ht="15" customHeight="1" x14ac:dyDescent="0.2">
      <c r="A41" s="6" t="s">
        <v>15</v>
      </c>
      <c r="B41" s="7">
        <v>41515</v>
      </c>
      <c r="C41" s="7">
        <v>33553</v>
      </c>
      <c r="D41" s="5">
        <f t="shared" si="4"/>
        <v>7962</v>
      </c>
      <c r="E41" s="5">
        <f t="shared" si="5"/>
        <v>499978</v>
      </c>
    </row>
    <row r="42" spans="1:5" ht="15" customHeight="1" x14ac:dyDescent="0.2">
      <c r="A42" s="6" t="s">
        <v>16</v>
      </c>
      <c r="B42" s="7">
        <v>38527</v>
      </c>
      <c r="C42" s="7">
        <v>30779</v>
      </c>
      <c r="D42" s="5">
        <f t="shared" si="4"/>
        <v>7748</v>
      </c>
      <c r="E42" s="5">
        <f t="shared" si="5"/>
        <v>507726</v>
      </c>
    </row>
    <row r="43" spans="1:5" ht="15" customHeight="1" x14ac:dyDescent="0.2">
      <c r="A43" s="6" t="s">
        <v>17</v>
      </c>
      <c r="B43" s="7">
        <v>34336</v>
      </c>
      <c r="C43" s="7">
        <v>32883</v>
      </c>
      <c r="D43" s="5">
        <f t="shared" si="4"/>
        <v>1453</v>
      </c>
      <c r="E43" s="5">
        <f t="shared" si="5"/>
        <v>509179</v>
      </c>
    </row>
    <row r="44" spans="1:5" ht="15" customHeight="1" x14ac:dyDescent="0.2">
      <c r="A44" s="6" t="s">
        <v>18</v>
      </c>
      <c r="B44" s="7">
        <v>32477</v>
      </c>
      <c r="C44" s="7">
        <v>32148</v>
      </c>
      <c r="D44" s="5">
        <f t="shared" si="4"/>
        <v>329</v>
      </c>
      <c r="E44" s="5">
        <f t="shared" si="5"/>
        <v>509508</v>
      </c>
    </row>
    <row r="45" spans="1:5" ht="15" customHeight="1" x14ac:dyDescent="0.2">
      <c r="A45" s="6" t="s">
        <v>19</v>
      </c>
      <c r="B45" s="7">
        <v>22869</v>
      </c>
      <c r="C45" s="7">
        <v>35447</v>
      </c>
      <c r="D45" s="5">
        <f t="shared" si="4"/>
        <v>-12578</v>
      </c>
      <c r="E45" s="5">
        <f t="shared" si="5"/>
        <v>496930</v>
      </c>
    </row>
    <row r="46" spans="1:5" ht="15" customHeight="1" x14ac:dyDescent="0.2">
      <c r="A46" s="8" t="s">
        <v>24</v>
      </c>
      <c r="B46" s="9">
        <f>SUM(B34:B45)</f>
        <v>419809</v>
      </c>
      <c r="C46" s="9">
        <f>SUM(C34:C45)</f>
        <v>370642</v>
      </c>
      <c r="D46" s="10">
        <f>SUM(D34:D45)</f>
        <v>49167</v>
      </c>
      <c r="E46" s="10">
        <f>E45</f>
        <v>496930</v>
      </c>
    </row>
    <row r="47" spans="1:5" ht="15" customHeight="1" x14ac:dyDescent="0.2">
      <c r="A47" s="2" t="s">
        <v>25</v>
      </c>
      <c r="B47" s="3">
        <v>34035</v>
      </c>
      <c r="C47" s="3">
        <v>30437</v>
      </c>
      <c r="D47" s="4">
        <f t="shared" ref="D47:D58" si="6">B47-C47</f>
        <v>3598</v>
      </c>
      <c r="E47" s="4">
        <f>E45+D47</f>
        <v>500528</v>
      </c>
    </row>
    <row r="48" spans="1:5" ht="15" customHeight="1" x14ac:dyDescent="0.2">
      <c r="A48" s="6" t="s">
        <v>9</v>
      </c>
      <c r="B48" s="7">
        <v>32084</v>
      </c>
      <c r="C48" s="7">
        <v>29398</v>
      </c>
      <c r="D48" s="5">
        <f t="shared" si="6"/>
        <v>2686</v>
      </c>
      <c r="E48" s="5">
        <f t="shared" ref="E48:E58" si="7">E47+D48</f>
        <v>503214</v>
      </c>
    </row>
    <row r="49" spans="1:5" ht="15" customHeight="1" x14ac:dyDescent="0.2">
      <c r="A49" s="6" t="s">
        <v>10</v>
      </c>
      <c r="B49" s="7">
        <v>39236</v>
      </c>
      <c r="C49" s="7">
        <v>33922</v>
      </c>
      <c r="D49" s="5">
        <f t="shared" si="6"/>
        <v>5314</v>
      </c>
      <c r="E49" s="5">
        <f t="shared" si="7"/>
        <v>508528</v>
      </c>
    </row>
    <row r="50" spans="1:5" ht="17.25" customHeight="1" x14ac:dyDescent="0.2">
      <c r="A50" s="6" t="s">
        <v>11</v>
      </c>
      <c r="B50" s="7">
        <v>33425</v>
      </c>
      <c r="C50" s="7">
        <v>30667</v>
      </c>
      <c r="D50" s="5">
        <f t="shared" si="6"/>
        <v>2758</v>
      </c>
      <c r="E50" s="5">
        <f t="shared" si="7"/>
        <v>511286</v>
      </c>
    </row>
    <row r="51" spans="1:5" ht="15" customHeight="1" x14ac:dyDescent="0.2">
      <c r="A51" s="6" t="s">
        <v>12</v>
      </c>
      <c r="B51" s="7">
        <v>37795</v>
      </c>
      <c r="C51" s="7">
        <v>33557</v>
      </c>
      <c r="D51" s="5">
        <f t="shared" si="6"/>
        <v>4238</v>
      </c>
      <c r="E51" s="5">
        <f t="shared" si="7"/>
        <v>515524</v>
      </c>
    </row>
    <row r="52" spans="1:5" ht="15" customHeight="1" x14ac:dyDescent="0.2">
      <c r="A52" s="6" t="s">
        <v>13</v>
      </c>
      <c r="B52" s="7">
        <v>36177</v>
      </c>
      <c r="C52" s="7">
        <v>32341</v>
      </c>
      <c r="D52" s="5">
        <f t="shared" si="6"/>
        <v>3836</v>
      </c>
      <c r="E52" s="5">
        <f t="shared" si="7"/>
        <v>519360</v>
      </c>
    </row>
    <row r="53" spans="1:5" ht="15" customHeight="1" x14ac:dyDescent="0.2">
      <c r="A53" s="6" t="s">
        <v>14</v>
      </c>
      <c r="B53" s="7">
        <v>36750</v>
      </c>
      <c r="C53" s="7">
        <v>32058</v>
      </c>
      <c r="D53" s="5">
        <f t="shared" si="6"/>
        <v>4692</v>
      </c>
      <c r="E53" s="5">
        <f t="shared" si="7"/>
        <v>524052</v>
      </c>
    </row>
    <row r="54" spans="1:5" ht="15" customHeight="1" x14ac:dyDescent="0.2">
      <c r="A54" s="6" t="s">
        <v>15</v>
      </c>
      <c r="B54" s="7">
        <v>41242</v>
      </c>
      <c r="C54" s="7">
        <v>34448</v>
      </c>
      <c r="D54" s="5">
        <f t="shared" si="6"/>
        <v>6794</v>
      </c>
      <c r="E54" s="5">
        <f t="shared" si="7"/>
        <v>530846</v>
      </c>
    </row>
    <row r="55" spans="1:5" ht="15" customHeight="1" x14ac:dyDescent="0.2">
      <c r="A55" s="6" t="s">
        <v>16</v>
      </c>
      <c r="B55" s="7">
        <v>36942</v>
      </c>
      <c r="C55" s="7">
        <v>33299</v>
      </c>
      <c r="D55" s="5">
        <f t="shared" si="6"/>
        <v>3643</v>
      </c>
      <c r="E55" s="5">
        <f t="shared" si="7"/>
        <v>534489</v>
      </c>
    </row>
    <row r="56" spans="1:5" ht="15" customHeight="1" x14ac:dyDescent="0.2">
      <c r="A56" s="6" t="s">
        <v>17</v>
      </c>
      <c r="B56" s="7">
        <v>38331</v>
      </c>
      <c r="C56" s="7">
        <v>35086</v>
      </c>
      <c r="D56" s="5">
        <f t="shared" si="6"/>
        <v>3245</v>
      </c>
      <c r="E56" s="5">
        <f t="shared" si="7"/>
        <v>537734</v>
      </c>
    </row>
    <row r="57" spans="1:5" ht="15" customHeight="1" x14ac:dyDescent="0.2">
      <c r="A57" s="6" t="s">
        <v>18</v>
      </c>
      <c r="B57" s="7">
        <v>34536</v>
      </c>
      <c r="C57" s="7">
        <v>32981</v>
      </c>
      <c r="D57" s="5">
        <f t="shared" si="6"/>
        <v>1555</v>
      </c>
      <c r="E57" s="5">
        <f t="shared" si="7"/>
        <v>539289</v>
      </c>
    </row>
    <row r="58" spans="1:5" ht="15" customHeight="1" x14ac:dyDescent="0.2">
      <c r="A58" s="6" t="s">
        <v>19</v>
      </c>
      <c r="B58" s="7">
        <v>21245</v>
      </c>
      <c r="C58" s="7">
        <v>36379</v>
      </c>
      <c r="D58" s="5">
        <f t="shared" si="6"/>
        <v>-15134</v>
      </c>
      <c r="E58" s="5">
        <f t="shared" si="7"/>
        <v>524155</v>
      </c>
    </row>
    <row r="59" spans="1:5" ht="15" customHeight="1" x14ac:dyDescent="0.2">
      <c r="A59" s="8" t="s">
        <v>35</v>
      </c>
      <c r="B59" s="9">
        <f>SUM(B47:B58)</f>
        <v>421798</v>
      </c>
      <c r="C59" s="9">
        <f>SUM(C47:C58)</f>
        <v>394573</v>
      </c>
      <c r="D59" s="10">
        <f>SUM(D47:D58)</f>
        <v>27225</v>
      </c>
      <c r="E59" s="10">
        <f>E58</f>
        <v>524155</v>
      </c>
    </row>
    <row r="60" spans="1:5" ht="15" customHeight="1" x14ac:dyDescent="0.2">
      <c r="A60" s="2" t="s">
        <v>36</v>
      </c>
      <c r="B60" s="3">
        <v>37458</v>
      </c>
      <c r="C60" s="3">
        <v>32960</v>
      </c>
      <c r="D60" s="4">
        <f t="shared" ref="D60:D71" si="8">B60-C60</f>
        <v>4498</v>
      </c>
      <c r="E60" s="4">
        <f>E58+D60</f>
        <v>528653</v>
      </c>
    </row>
    <row r="61" spans="1:5" ht="15" customHeight="1" x14ac:dyDescent="0.2">
      <c r="A61" s="6" t="s">
        <v>9</v>
      </c>
      <c r="B61" s="7">
        <v>35968</v>
      </c>
      <c r="C61" s="7">
        <v>33786</v>
      </c>
      <c r="D61" s="5">
        <f t="shared" si="8"/>
        <v>2182</v>
      </c>
      <c r="E61" s="5">
        <f t="shared" ref="E61:E71" si="9">E60+D61</f>
        <v>530835</v>
      </c>
    </row>
    <row r="62" spans="1:5" ht="15" customHeight="1" x14ac:dyDescent="0.2">
      <c r="A62" s="6" t="s">
        <v>10</v>
      </c>
      <c r="B62" s="7">
        <v>38093</v>
      </c>
      <c r="C62" s="7">
        <v>34905</v>
      </c>
      <c r="D62" s="5">
        <f t="shared" si="8"/>
        <v>3188</v>
      </c>
      <c r="E62" s="5">
        <f t="shared" si="9"/>
        <v>534023</v>
      </c>
    </row>
    <row r="63" spans="1:5" ht="17.25" customHeight="1" x14ac:dyDescent="0.2">
      <c r="A63" s="6" t="s">
        <v>11</v>
      </c>
      <c r="B63" s="7">
        <v>40432</v>
      </c>
      <c r="C63" s="7">
        <v>34983</v>
      </c>
      <c r="D63" s="5">
        <f t="shared" si="8"/>
        <v>5449</v>
      </c>
      <c r="E63" s="5">
        <f t="shared" si="9"/>
        <v>539472</v>
      </c>
    </row>
    <row r="64" spans="1:5" ht="15" customHeight="1" x14ac:dyDescent="0.2">
      <c r="A64" s="6" t="s">
        <v>12</v>
      </c>
      <c r="B64" s="7">
        <v>39271</v>
      </c>
      <c r="C64" s="7">
        <v>34372</v>
      </c>
      <c r="D64" s="5">
        <f t="shared" si="8"/>
        <v>4899</v>
      </c>
      <c r="E64" s="5">
        <f t="shared" si="9"/>
        <v>544371</v>
      </c>
    </row>
    <row r="65" spans="1:5" ht="15" customHeight="1" x14ac:dyDescent="0.2">
      <c r="A65" s="6" t="s">
        <v>13</v>
      </c>
      <c r="B65" s="7">
        <v>36739</v>
      </c>
      <c r="C65" s="7">
        <v>32616</v>
      </c>
      <c r="D65" s="5">
        <f t="shared" si="8"/>
        <v>4123</v>
      </c>
      <c r="E65" s="5">
        <f t="shared" si="9"/>
        <v>548494</v>
      </c>
    </row>
    <row r="66" spans="1:5" ht="15" customHeight="1" x14ac:dyDescent="0.2">
      <c r="A66" s="6" t="s">
        <v>14</v>
      </c>
      <c r="B66" s="7">
        <v>39427</v>
      </c>
      <c r="C66" s="7">
        <v>35792</v>
      </c>
      <c r="D66" s="5">
        <f t="shared" si="8"/>
        <v>3635</v>
      </c>
      <c r="E66" s="5">
        <f t="shared" si="9"/>
        <v>552129</v>
      </c>
    </row>
    <row r="67" spans="1:5" ht="20.25" customHeight="1" x14ac:dyDescent="0.2">
      <c r="A67" s="6" t="s">
        <v>15</v>
      </c>
      <c r="B67" s="7">
        <v>40248</v>
      </c>
      <c r="C67" s="7">
        <v>36003</v>
      </c>
      <c r="D67" s="5">
        <f t="shared" si="8"/>
        <v>4245</v>
      </c>
      <c r="E67" s="5">
        <f t="shared" si="9"/>
        <v>556374</v>
      </c>
    </row>
    <row r="68" spans="1:5" ht="15" customHeight="1" x14ac:dyDescent="0.2">
      <c r="A68" s="6" t="s">
        <v>16</v>
      </c>
      <c r="B68" s="7">
        <v>39957</v>
      </c>
      <c r="C68" s="7">
        <v>33442</v>
      </c>
      <c r="D68" s="5">
        <f t="shared" si="8"/>
        <v>6515</v>
      </c>
      <c r="E68" s="5">
        <f t="shared" si="9"/>
        <v>562889</v>
      </c>
    </row>
    <row r="69" spans="1:5" ht="15" customHeight="1" x14ac:dyDescent="0.2">
      <c r="A69" s="6" t="s">
        <v>38</v>
      </c>
      <c r="B69" s="7">
        <v>38440</v>
      </c>
      <c r="C69" s="7">
        <v>40244</v>
      </c>
      <c r="D69" s="5">
        <f t="shared" si="8"/>
        <v>-1804</v>
      </c>
      <c r="E69" s="5">
        <f t="shared" si="9"/>
        <v>561085</v>
      </c>
    </row>
    <row r="70" spans="1:5" ht="15" hidden="1" customHeight="1" x14ac:dyDescent="0.2">
      <c r="A70" s="6" t="s">
        <v>18</v>
      </c>
      <c r="B70" s="7">
        <v>0</v>
      </c>
      <c r="C70" s="7">
        <v>0</v>
      </c>
      <c r="D70" s="5">
        <f t="shared" si="8"/>
        <v>0</v>
      </c>
      <c r="E70" s="5">
        <f t="shared" si="9"/>
        <v>561085</v>
      </c>
    </row>
    <row r="71" spans="1:5" ht="15" hidden="1" customHeight="1" x14ac:dyDescent="0.2">
      <c r="A71" s="6" t="s">
        <v>26</v>
      </c>
      <c r="B71" s="7">
        <v>0</v>
      </c>
      <c r="C71" s="7">
        <v>0</v>
      </c>
      <c r="D71" s="5">
        <f t="shared" si="8"/>
        <v>0</v>
      </c>
      <c r="E71" s="5">
        <f t="shared" si="9"/>
        <v>561085</v>
      </c>
    </row>
    <row r="72" spans="1:5" ht="15" customHeight="1" x14ac:dyDescent="0.2">
      <c r="A72" s="8" t="s">
        <v>34</v>
      </c>
      <c r="B72" s="9">
        <f>SUM(B60:B71)</f>
        <v>386033</v>
      </c>
      <c r="C72" s="9">
        <f>SUM(C60:C71)</f>
        <v>349103</v>
      </c>
      <c r="D72" s="10">
        <f>SUM(D60:D71)</f>
        <v>36930</v>
      </c>
      <c r="E72" s="10">
        <f>E71</f>
        <v>561085</v>
      </c>
    </row>
    <row r="73" spans="1:5" x14ac:dyDescent="0.2">
      <c r="A73" s="11" t="s">
        <v>27</v>
      </c>
    </row>
    <row r="74" spans="1:5" x14ac:dyDescent="0.2">
      <c r="A74" s="12" t="s">
        <v>28</v>
      </c>
    </row>
    <row r="75" spans="1:5" ht="24" customHeight="1" x14ac:dyDescent="0.2">
      <c r="A75" s="19" t="s">
        <v>37</v>
      </c>
      <c r="B75" s="19"/>
      <c r="C75" s="19"/>
      <c r="D75" s="19"/>
      <c r="E75" s="19"/>
    </row>
    <row r="77" spans="1:5" x14ac:dyDescent="0.2">
      <c r="E77" s="13"/>
    </row>
    <row r="78" spans="1:5" x14ac:dyDescent="0.2">
      <c r="E78" s="14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8"/>
  <sheetViews>
    <sheetView showGridLines="0" zoomScaleNormal="100" workbookViewId="0">
      <pane ySplit="7" topLeftCell="A65" activePane="bottomLeft" state="frozen"/>
      <selection pane="bottomLeft" activeCell="C78" sqref="C78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5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2" customHeight="1" x14ac:dyDescent="0.2">
      <c r="A4" s="22" t="s">
        <v>30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3">
        <v>77333</v>
      </c>
      <c r="C8" s="3">
        <v>57890</v>
      </c>
      <c r="D8" s="4">
        <f t="shared" ref="D8:D19" si="0">B8-C8</f>
        <v>19443</v>
      </c>
      <c r="E8" s="5">
        <v>1065376</v>
      </c>
    </row>
    <row r="9" spans="1:5" ht="15" customHeight="1" x14ac:dyDescent="0.2">
      <c r="A9" s="6" t="s">
        <v>9</v>
      </c>
      <c r="B9" s="7">
        <v>72621</v>
      </c>
      <c r="C9" s="7">
        <v>60319</v>
      </c>
      <c r="D9" s="5">
        <f t="shared" si="0"/>
        <v>12302</v>
      </c>
      <c r="E9" s="5">
        <f t="shared" ref="E9:E19" si="1">E8+D9</f>
        <v>1077678</v>
      </c>
    </row>
    <row r="10" spans="1:5" ht="15" customHeight="1" x14ac:dyDescent="0.2">
      <c r="A10" s="6" t="s">
        <v>10</v>
      </c>
      <c r="B10" s="7">
        <v>67139</v>
      </c>
      <c r="C10" s="7">
        <v>75007</v>
      </c>
      <c r="D10" s="5">
        <f t="shared" si="0"/>
        <v>-7868</v>
      </c>
      <c r="E10" s="5">
        <f t="shared" si="1"/>
        <v>1069810</v>
      </c>
    </row>
    <row r="11" spans="1:5" ht="15" customHeight="1" x14ac:dyDescent="0.2">
      <c r="A11" s="6" t="s">
        <v>11</v>
      </c>
      <c r="B11" s="7">
        <v>32608</v>
      </c>
      <c r="C11" s="7">
        <v>69195</v>
      </c>
      <c r="D11" s="5">
        <f t="shared" si="0"/>
        <v>-36587</v>
      </c>
      <c r="E11" s="5">
        <f t="shared" si="1"/>
        <v>1033223</v>
      </c>
    </row>
    <row r="12" spans="1:5" ht="15" customHeight="1" x14ac:dyDescent="0.2">
      <c r="A12" s="6" t="s">
        <v>12</v>
      </c>
      <c r="B12" s="7">
        <v>43396</v>
      </c>
      <c r="C12" s="7">
        <v>57480</v>
      </c>
      <c r="D12" s="5">
        <f t="shared" si="0"/>
        <v>-14084</v>
      </c>
      <c r="E12" s="5">
        <f t="shared" si="1"/>
        <v>1019139</v>
      </c>
    </row>
    <row r="13" spans="1:5" ht="15" customHeight="1" x14ac:dyDescent="0.2">
      <c r="A13" s="6" t="s">
        <v>13</v>
      </c>
      <c r="B13" s="7">
        <v>57596</v>
      </c>
      <c r="C13" s="7">
        <v>53644</v>
      </c>
      <c r="D13" s="5">
        <f t="shared" si="0"/>
        <v>3952</v>
      </c>
      <c r="E13" s="5">
        <f t="shared" si="1"/>
        <v>1023091</v>
      </c>
    </row>
    <row r="14" spans="1:5" ht="15" customHeight="1" x14ac:dyDescent="0.2">
      <c r="A14" s="6" t="s">
        <v>14</v>
      </c>
      <c r="B14" s="7">
        <v>71000</v>
      </c>
      <c r="C14" s="7">
        <v>54084</v>
      </c>
      <c r="D14" s="5">
        <f t="shared" si="0"/>
        <v>16916</v>
      </c>
      <c r="E14" s="5">
        <f t="shared" si="1"/>
        <v>1040007</v>
      </c>
    </row>
    <row r="15" spans="1:5" ht="15" customHeight="1" x14ac:dyDescent="0.2">
      <c r="A15" s="6" t="s">
        <v>15</v>
      </c>
      <c r="B15" s="7">
        <v>75948</v>
      </c>
      <c r="C15" s="7">
        <v>53323</v>
      </c>
      <c r="D15" s="5">
        <f t="shared" si="0"/>
        <v>22625</v>
      </c>
      <c r="E15" s="5">
        <f t="shared" si="1"/>
        <v>1062632</v>
      </c>
    </row>
    <row r="16" spans="1:5" ht="15" customHeight="1" x14ac:dyDescent="0.2">
      <c r="A16" s="6" t="s">
        <v>16</v>
      </c>
      <c r="B16" s="7">
        <v>79858</v>
      </c>
      <c r="C16" s="7">
        <v>58871</v>
      </c>
      <c r="D16" s="5">
        <f t="shared" si="0"/>
        <v>20987</v>
      </c>
      <c r="E16" s="5">
        <f t="shared" si="1"/>
        <v>1083619</v>
      </c>
    </row>
    <row r="17" spans="1:5" ht="15" customHeight="1" x14ac:dyDescent="0.2">
      <c r="A17" s="6" t="s">
        <v>17</v>
      </c>
      <c r="B17" s="7">
        <v>82044</v>
      </c>
      <c r="C17" s="7">
        <v>64476</v>
      </c>
      <c r="D17" s="5">
        <f t="shared" si="0"/>
        <v>17568</v>
      </c>
      <c r="E17" s="5">
        <f t="shared" si="1"/>
        <v>1101187</v>
      </c>
    </row>
    <row r="18" spans="1:5" ht="15" customHeight="1" x14ac:dyDescent="0.2">
      <c r="A18" s="6" t="s">
        <v>18</v>
      </c>
      <c r="B18" s="7">
        <v>74596</v>
      </c>
      <c r="C18" s="7">
        <v>64146</v>
      </c>
      <c r="D18" s="5">
        <f t="shared" si="0"/>
        <v>10450</v>
      </c>
      <c r="E18" s="5">
        <f t="shared" si="1"/>
        <v>1111637</v>
      </c>
    </row>
    <row r="19" spans="1:5" ht="15" customHeight="1" x14ac:dyDescent="0.2">
      <c r="A19" s="6" t="s">
        <v>19</v>
      </c>
      <c r="B19" s="7">
        <v>54698</v>
      </c>
      <c r="C19" s="7">
        <v>72199</v>
      </c>
      <c r="D19" s="5">
        <f t="shared" si="0"/>
        <v>-17501</v>
      </c>
      <c r="E19" s="5">
        <f t="shared" si="1"/>
        <v>1094136</v>
      </c>
    </row>
    <row r="20" spans="1:5" ht="15" customHeight="1" x14ac:dyDescent="0.2">
      <c r="A20" s="8" t="s">
        <v>20</v>
      </c>
      <c r="B20" s="9">
        <f>SUM(B8:B19)</f>
        <v>788837</v>
      </c>
      <c r="C20" s="9">
        <f>SUM(C8:C19)</f>
        <v>740634</v>
      </c>
      <c r="D20" s="10">
        <f>SUM(D8:D19)</f>
        <v>48203</v>
      </c>
      <c r="E20" s="10">
        <f>E19</f>
        <v>1094136</v>
      </c>
    </row>
    <row r="21" spans="1:5" ht="15" customHeight="1" x14ac:dyDescent="0.2">
      <c r="A21" s="2" t="s">
        <v>21</v>
      </c>
      <c r="B21" s="3">
        <v>87518</v>
      </c>
      <c r="C21" s="3">
        <v>64303</v>
      </c>
      <c r="D21" s="4">
        <f t="shared" ref="D21:D32" si="2">B21-C21</f>
        <v>23215</v>
      </c>
      <c r="E21" s="4">
        <f>E19+D21</f>
        <v>1117351</v>
      </c>
    </row>
    <row r="22" spans="1:5" ht="15" customHeight="1" x14ac:dyDescent="0.2">
      <c r="A22" s="6" t="s">
        <v>9</v>
      </c>
      <c r="B22" s="7">
        <v>91831</v>
      </c>
      <c r="C22" s="7">
        <v>67270</v>
      </c>
      <c r="D22" s="5">
        <f t="shared" si="2"/>
        <v>24561</v>
      </c>
      <c r="E22" s="5">
        <f t="shared" ref="E22:E32" si="3">E21+D22</f>
        <v>1141912</v>
      </c>
    </row>
    <row r="23" spans="1:5" ht="15" customHeight="1" x14ac:dyDescent="0.2">
      <c r="A23" s="6" t="s">
        <v>10</v>
      </c>
      <c r="B23" s="7">
        <v>89494</v>
      </c>
      <c r="C23" s="7">
        <v>75332</v>
      </c>
      <c r="D23" s="5">
        <f t="shared" si="2"/>
        <v>14162</v>
      </c>
      <c r="E23" s="5">
        <f t="shared" si="3"/>
        <v>1156074</v>
      </c>
    </row>
    <row r="24" spans="1:5" ht="15" customHeight="1" x14ac:dyDescent="0.2">
      <c r="A24" s="6" t="s">
        <v>11</v>
      </c>
      <c r="B24" s="7">
        <v>77841</v>
      </c>
      <c r="C24" s="7">
        <v>68505</v>
      </c>
      <c r="D24" s="5">
        <f t="shared" si="2"/>
        <v>9336</v>
      </c>
      <c r="E24" s="5">
        <f t="shared" si="3"/>
        <v>1165410</v>
      </c>
    </row>
    <row r="25" spans="1:5" ht="15" customHeight="1" x14ac:dyDescent="0.2">
      <c r="A25" s="6" t="s">
        <v>12</v>
      </c>
      <c r="B25" s="7">
        <v>81932</v>
      </c>
      <c r="C25" s="7">
        <v>74114</v>
      </c>
      <c r="D25" s="5">
        <f t="shared" si="2"/>
        <v>7818</v>
      </c>
      <c r="E25" s="5">
        <f t="shared" si="3"/>
        <v>1173228</v>
      </c>
    </row>
    <row r="26" spans="1:5" ht="15" customHeight="1" x14ac:dyDescent="0.2">
      <c r="A26" s="6" t="s">
        <v>13</v>
      </c>
      <c r="B26" s="7">
        <v>83126</v>
      </c>
      <c r="C26" s="7">
        <v>75054</v>
      </c>
      <c r="D26" s="5">
        <f t="shared" si="2"/>
        <v>8072</v>
      </c>
      <c r="E26" s="5">
        <f t="shared" si="3"/>
        <v>1181300</v>
      </c>
    </row>
    <row r="27" spans="1:5" ht="15" customHeight="1" x14ac:dyDescent="0.2">
      <c r="A27" s="6" t="s">
        <v>14</v>
      </c>
      <c r="B27" s="7">
        <v>87630</v>
      </c>
      <c r="C27" s="7">
        <v>74891</v>
      </c>
      <c r="D27" s="5">
        <f t="shared" si="2"/>
        <v>12739</v>
      </c>
      <c r="E27" s="5">
        <f t="shared" si="3"/>
        <v>1194039</v>
      </c>
    </row>
    <row r="28" spans="1:5" ht="15" customHeight="1" x14ac:dyDescent="0.2">
      <c r="A28" s="6" t="s">
        <v>15</v>
      </c>
      <c r="B28" s="7">
        <v>91161</v>
      </c>
      <c r="C28" s="7">
        <v>74602</v>
      </c>
      <c r="D28" s="5">
        <f t="shared" si="2"/>
        <v>16559</v>
      </c>
      <c r="E28" s="5">
        <f t="shared" si="3"/>
        <v>1210598</v>
      </c>
    </row>
    <row r="29" spans="1:5" ht="15" customHeight="1" x14ac:dyDescent="0.2">
      <c r="A29" s="6" t="s">
        <v>16</v>
      </c>
      <c r="B29" s="7">
        <v>86294</v>
      </c>
      <c r="C29" s="7">
        <v>76605</v>
      </c>
      <c r="D29" s="5">
        <f t="shared" si="2"/>
        <v>9689</v>
      </c>
      <c r="E29" s="5">
        <f t="shared" si="3"/>
        <v>1220287</v>
      </c>
    </row>
    <row r="30" spans="1:5" ht="15" customHeight="1" x14ac:dyDescent="0.2">
      <c r="A30" s="6" t="s">
        <v>17</v>
      </c>
      <c r="B30" s="7">
        <v>83478</v>
      </c>
      <c r="C30" s="7">
        <v>78061</v>
      </c>
      <c r="D30" s="5">
        <f t="shared" si="2"/>
        <v>5417</v>
      </c>
      <c r="E30" s="5">
        <f t="shared" si="3"/>
        <v>1225704</v>
      </c>
    </row>
    <row r="31" spans="1:5" ht="15" customHeight="1" x14ac:dyDescent="0.2">
      <c r="A31" s="6" t="s">
        <v>18</v>
      </c>
      <c r="B31" s="7">
        <v>83727</v>
      </c>
      <c r="C31" s="7">
        <v>81550</v>
      </c>
      <c r="D31" s="5">
        <f t="shared" si="2"/>
        <v>2177</v>
      </c>
      <c r="E31" s="5">
        <f t="shared" si="3"/>
        <v>1227881</v>
      </c>
    </row>
    <row r="32" spans="1:5" ht="15" customHeight="1" x14ac:dyDescent="0.2">
      <c r="A32" s="6" t="s">
        <v>19</v>
      </c>
      <c r="B32" s="7">
        <v>61400</v>
      </c>
      <c r="C32" s="7">
        <v>83227</v>
      </c>
      <c r="D32" s="5">
        <f t="shared" si="2"/>
        <v>-21827</v>
      </c>
      <c r="E32" s="5">
        <f t="shared" si="3"/>
        <v>1206054</v>
      </c>
    </row>
    <row r="33" spans="1:5" ht="15" customHeight="1" x14ac:dyDescent="0.2">
      <c r="A33" s="8" t="s">
        <v>22</v>
      </c>
      <c r="B33" s="9">
        <f>SUM(B21:B32)</f>
        <v>1005432</v>
      </c>
      <c r="C33" s="9">
        <f>SUM(C21:C32)</f>
        <v>893514</v>
      </c>
      <c r="D33" s="10">
        <f>SUM(D21:D32)</f>
        <v>111918</v>
      </c>
      <c r="E33" s="10">
        <f>E32</f>
        <v>1206054</v>
      </c>
    </row>
    <row r="34" spans="1:5" ht="15" customHeight="1" x14ac:dyDescent="0.2">
      <c r="A34" s="2" t="s">
        <v>23</v>
      </c>
      <c r="B34" s="3">
        <v>94613</v>
      </c>
      <c r="C34" s="3">
        <v>72940</v>
      </c>
      <c r="D34" s="4">
        <f t="shared" ref="D34:D45" si="4">B34-C34</f>
        <v>21673</v>
      </c>
      <c r="E34" s="4">
        <f>E32+D34</f>
        <v>1227727</v>
      </c>
    </row>
    <row r="35" spans="1:5" ht="15" customHeight="1" x14ac:dyDescent="0.2">
      <c r="A35" s="6" t="s">
        <v>9</v>
      </c>
      <c r="B35" s="7">
        <v>98632</v>
      </c>
      <c r="C35" s="7">
        <v>78052</v>
      </c>
      <c r="D35" s="5">
        <f t="shared" si="4"/>
        <v>20580</v>
      </c>
      <c r="E35" s="5">
        <f t="shared" ref="E35:E45" si="5">E34+D35</f>
        <v>1248307</v>
      </c>
    </row>
    <row r="36" spans="1:5" ht="15" customHeight="1" x14ac:dyDescent="0.2">
      <c r="A36" s="6" t="s">
        <v>10</v>
      </c>
      <c r="B36" s="7">
        <v>95178</v>
      </c>
      <c r="C36" s="7">
        <v>87139</v>
      </c>
      <c r="D36" s="5">
        <f t="shared" si="4"/>
        <v>8039</v>
      </c>
      <c r="E36" s="5">
        <f t="shared" si="5"/>
        <v>1256346</v>
      </c>
    </row>
    <row r="37" spans="1:5" ht="15" customHeight="1" x14ac:dyDescent="0.2">
      <c r="A37" s="6" t="s">
        <v>11</v>
      </c>
      <c r="B37" s="7">
        <v>89505</v>
      </c>
      <c r="C37" s="7">
        <v>79203</v>
      </c>
      <c r="D37" s="5">
        <f t="shared" si="4"/>
        <v>10302</v>
      </c>
      <c r="E37" s="5">
        <f t="shared" si="5"/>
        <v>1266648</v>
      </c>
    </row>
    <row r="38" spans="1:5" ht="15" customHeight="1" x14ac:dyDescent="0.2">
      <c r="A38" s="6" t="s">
        <v>12</v>
      </c>
      <c r="B38" s="7">
        <v>99539</v>
      </c>
      <c r="C38" s="7">
        <v>86362</v>
      </c>
      <c r="D38" s="5">
        <f t="shared" si="4"/>
        <v>13177</v>
      </c>
      <c r="E38" s="5">
        <f t="shared" si="5"/>
        <v>1279825</v>
      </c>
    </row>
    <row r="39" spans="1:5" ht="15" customHeight="1" x14ac:dyDescent="0.2">
      <c r="A39" s="6" t="s">
        <v>13</v>
      </c>
      <c r="B39" s="7">
        <v>95010</v>
      </c>
      <c r="C39" s="7">
        <v>82777</v>
      </c>
      <c r="D39" s="5">
        <f t="shared" si="4"/>
        <v>12233</v>
      </c>
      <c r="E39" s="5">
        <f t="shared" si="5"/>
        <v>1292058</v>
      </c>
    </row>
    <row r="40" spans="1:5" ht="15" customHeight="1" x14ac:dyDescent="0.2">
      <c r="A40" s="6" t="s">
        <v>14</v>
      </c>
      <c r="B40" s="7">
        <v>96773</v>
      </c>
      <c r="C40" s="7">
        <v>82206</v>
      </c>
      <c r="D40" s="5">
        <f t="shared" si="4"/>
        <v>14567</v>
      </c>
      <c r="E40" s="5">
        <f t="shared" si="5"/>
        <v>1306625</v>
      </c>
    </row>
    <row r="41" spans="1:5" ht="15" customHeight="1" x14ac:dyDescent="0.2">
      <c r="A41" s="6" t="s">
        <v>15</v>
      </c>
      <c r="B41" s="7">
        <v>105041</v>
      </c>
      <c r="C41" s="7">
        <v>86483</v>
      </c>
      <c r="D41" s="5">
        <f t="shared" si="4"/>
        <v>18558</v>
      </c>
      <c r="E41" s="5">
        <f t="shared" si="5"/>
        <v>1325183</v>
      </c>
    </row>
    <row r="42" spans="1:5" ht="15" customHeight="1" x14ac:dyDescent="0.2">
      <c r="A42" s="6" t="s">
        <v>16</v>
      </c>
      <c r="B42" s="7">
        <v>96391</v>
      </c>
      <c r="C42" s="7">
        <v>82750</v>
      </c>
      <c r="D42" s="5">
        <f t="shared" si="4"/>
        <v>13641</v>
      </c>
      <c r="E42" s="5">
        <f t="shared" si="5"/>
        <v>1338824</v>
      </c>
    </row>
    <row r="43" spans="1:5" ht="15" customHeight="1" x14ac:dyDescent="0.2">
      <c r="A43" s="6" t="s">
        <v>17</v>
      </c>
      <c r="B43" s="7">
        <v>86608</v>
      </c>
      <c r="C43" s="7">
        <v>83151</v>
      </c>
      <c r="D43" s="5">
        <f t="shared" si="4"/>
        <v>3457</v>
      </c>
      <c r="E43" s="5">
        <f t="shared" si="5"/>
        <v>1342281</v>
      </c>
    </row>
    <row r="44" spans="1:5" ht="15" customHeight="1" x14ac:dyDescent="0.2">
      <c r="A44" s="6" t="s">
        <v>18</v>
      </c>
      <c r="B44" s="7">
        <v>79267</v>
      </c>
      <c r="C44" s="7">
        <v>89249</v>
      </c>
      <c r="D44" s="5">
        <f t="shared" si="4"/>
        <v>-9982</v>
      </c>
      <c r="E44" s="5">
        <f t="shared" si="5"/>
        <v>1332299</v>
      </c>
    </row>
    <row r="45" spans="1:5" ht="15" customHeight="1" x14ac:dyDescent="0.2">
      <c r="A45" s="6" t="s">
        <v>19</v>
      </c>
      <c r="B45" s="7">
        <v>58033</v>
      </c>
      <c r="C45" s="7">
        <v>88108</v>
      </c>
      <c r="D45" s="5">
        <f t="shared" si="4"/>
        <v>-30075</v>
      </c>
      <c r="E45" s="5">
        <f t="shared" si="5"/>
        <v>1302224</v>
      </c>
    </row>
    <row r="46" spans="1:5" ht="15" customHeight="1" x14ac:dyDescent="0.2">
      <c r="A46" s="8" t="s">
        <v>24</v>
      </c>
      <c r="B46" s="9">
        <f>SUM(B34:B45)</f>
        <v>1094590</v>
      </c>
      <c r="C46" s="9">
        <f>SUM(C34:C45)</f>
        <v>998420</v>
      </c>
      <c r="D46" s="10">
        <f>SUM(D34:D45)</f>
        <v>96170</v>
      </c>
      <c r="E46" s="10">
        <f>E45</f>
        <v>1302224</v>
      </c>
    </row>
    <row r="47" spans="1:5" ht="15" customHeight="1" x14ac:dyDescent="0.2">
      <c r="A47" s="2" t="s">
        <v>25</v>
      </c>
      <c r="B47" s="3">
        <v>100480</v>
      </c>
      <c r="C47" s="3">
        <v>79193</v>
      </c>
      <c r="D47" s="4">
        <f t="shared" ref="D47:D58" si="6">B47-C47</f>
        <v>21287</v>
      </c>
      <c r="E47" s="4">
        <f>E45+D47</f>
        <v>1323511</v>
      </c>
    </row>
    <row r="48" spans="1:5" ht="15" customHeight="1" x14ac:dyDescent="0.2">
      <c r="A48" s="6" t="s">
        <v>9</v>
      </c>
      <c r="B48" s="7">
        <v>91146</v>
      </c>
      <c r="C48" s="7">
        <v>79562</v>
      </c>
      <c r="D48" s="5">
        <f t="shared" si="6"/>
        <v>11584</v>
      </c>
      <c r="E48" s="5">
        <f t="shared" ref="E48:E58" si="7">E47+D48</f>
        <v>1335095</v>
      </c>
    </row>
    <row r="49" spans="1:5" ht="15" customHeight="1" x14ac:dyDescent="0.2">
      <c r="A49" s="6" t="s">
        <v>10</v>
      </c>
      <c r="B49" s="7">
        <v>111245</v>
      </c>
      <c r="C49" s="7">
        <v>91415</v>
      </c>
      <c r="D49" s="5">
        <f t="shared" si="6"/>
        <v>19830</v>
      </c>
      <c r="E49" s="5">
        <f t="shared" si="7"/>
        <v>1354925</v>
      </c>
    </row>
    <row r="50" spans="1:5" ht="15" customHeight="1" x14ac:dyDescent="0.2">
      <c r="A50" s="6" t="s">
        <v>11</v>
      </c>
      <c r="B50" s="7">
        <v>93379</v>
      </c>
      <c r="C50" s="7">
        <v>79044</v>
      </c>
      <c r="D50" s="5">
        <f t="shared" si="6"/>
        <v>14335</v>
      </c>
      <c r="E50" s="5">
        <f t="shared" si="7"/>
        <v>1369260</v>
      </c>
    </row>
    <row r="51" spans="1:5" ht="15" customHeight="1" x14ac:dyDescent="0.2">
      <c r="A51" s="6" t="s">
        <v>12</v>
      </c>
      <c r="B51" s="7">
        <v>104129</v>
      </c>
      <c r="C51" s="7">
        <v>89535</v>
      </c>
      <c r="D51" s="5">
        <f t="shared" si="6"/>
        <v>14594</v>
      </c>
      <c r="E51" s="5">
        <f t="shared" si="7"/>
        <v>1383854</v>
      </c>
    </row>
    <row r="52" spans="1:5" ht="15" customHeight="1" x14ac:dyDescent="0.2">
      <c r="A52" s="6" t="s">
        <v>13</v>
      </c>
      <c r="B52" s="7">
        <v>95944</v>
      </c>
      <c r="C52" s="7">
        <v>87708</v>
      </c>
      <c r="D52" s="5">
        <f t="shared" si="6"/>
        <v>8236</v>
      </c>
      <c r="E52" s="5">
        <f t="shared" si="7"/>
        <v>1392090</v>
      </c>
    </row>
    <row r="53" spans="1:5" ht="15" customHeight="1" x14ac:dyDescent="0.2">
      <c r="A53" s="6" t="s">
        <v>14</v>
      </c>
      <c r="B53" s="7">
        <v>99386</v>
      </c>
      <c r="C53" s="7">
        <v>87190</v>
      </c>
      <c r="D53" s="5">
        <f t="shared" si="6"/>
        <v>12196</v>
      </c>
      <c r="E53" s="5">
        <f t="shared" si="7"/>
        <v>1404286</v>
      </c>
    </row>
    <row r="54" spans="1:5" ht="15" customHeight="1" x14ac:dyDescent="0.2">
      <c r="A54" s="6" t="s">
        <v>15</v>
      </c>
      <c r="B54" s="7">
        <v>107854</v>
      </c>
      <c r="C54" s="7">
        <v>95520</v>
      </c>
      <c r="D54" s="5">
        <f t="shared" si="6"/>
        <v>12334</v>
      </c>
      <c r="E54" s="5">
        <f t="shared" si="7"/>
        <v>1416620</v>
      </c>
    </row>
    <row r="55" spans="1:5" ht="15" customHeight="1" x14ac:dyDescent="0.2">
      <c r="A55" s="6" t="s">
        <v>16</v>
      </c>
      <c r="B55" s="7">
        <v>94483</v>
      </c>
      <c r="C55" s="7">
        <v>84037</v>
      </c>
      <c r="D55" s="5">
        <f t="shared" si="6"/>
        <v>10446</v>
      </c>
      <c r="E55" s="5">
        <f t="shared" si="7"/>
        <v>1427066</v>
      </c>
    </row>
    <row r="56" spans="1:5" ht="15" customHeight="1" x14ac:dyDescent="0.2">
      <c r="A56" s="6" t="s">
        <v>17</v>
      </c>
      <c r="B56" s="7">
        <v>94251</v>
      </c>
      <c r="C56" s="7">
        <v>88592</v>
      </c>
      <c r="D56" s="5">
        <f t="shared" si="6"/>
        <v>5659</v>
      </c>
      <c r="E56" s="5">
        <f t="shared" si="7"/>
        <v>1432725</v>
      </c>
    </row>
    <row r="57" spans="1:5" ht="15" customHeight="1" x14ac:dyDescent="0.2">
      <c r="A57" s="6" t="s">
        <v>18</v>
      </c>
      <c r="B57" s="7">
        <v>84537</v>
      </c>
      <c r="C57" s="7">
        <v>95320</v>
      </c>
      <c r="D57" s="5">
        <f t="shared" si="6"/>
        <v>-10783</v>
      </c>
      <c r="E57" s="5">
        <f t="shared" si="7"/>
        <v>1421942</v>
      </c>
    </row>
    <row r="58" spans="1:5" ht="15" customHeight="1" x14ac:dyDescent="0.2">
      <c r="A58" s="6" t="s">
        <v>19</v>
      </c>
      <c r="B58" s="7">
        <v>62227</v>
      </c>
      <c r="C58" s="7">
        <v>91708</v>
      </c>
      <c r="D58" s="5">
        <f t="shared" si="6"/>
        <v>-29481</v>
      </c>
      <c r="E58" s="5">
        <f t="shared" si="7"/>
        <v>1392461</v>
      </c>
    </row>
    <row r="59" spans="1:5" ht="15" customHeight="1" x14ac:dyDescent="0.2">
      <c r="A59" s="8" t="s">
        <v>35</v>
      </c>
      <c r="B59" s="9">
        <f>SUM(B47:B58)</f>
        <v>1139061</v>
      </c>
      <c r="C59" s="9">
        <f>SUM(C47:C58)</f>
        <v>1048824</v>
      </c>
      <c r="D59" s="10">
        <f>SUM(D47:D58)</f>
        <v>90237</v>
      </c>
      <c r="E59" s="10">
        <f>E58</f>
        <v>1392461</v>
      </c>
    </row>
    <row r="60" spans="1:5" ht="15" customHeight="1" x14ac:dyDescent="0.2">
      <c r="A60" s="2" t="s">
        <v>36</v>
      </c>
      <c r="B60" s="3">
        <v>112677</v>
      </c>
      <c r="C60" s="3">
        <v>85226</v>
      </c>
      <c r="D60" s="4">
        <f t="shared" ref="D60:D71" si="8">B60-C60</f>
        <v>27451</v>
      </c>
      <c r="E60" s="4">
        <f>E58+D60</f>
        <v>1419912</v>
      </c>
    </row>
    <row r="61" spans="1:5" ht="15" customHeight="1" x14ac:dyDescent="0.2">
      <c r="A61" s="6" t="s">
        <v>9</v>
      </c>
      <c r="B61" s="7">
        <v>109080</v>
      </c>
      <c r="C61" s="7">
        <v>89025</v>
      </c>
      <c r="D61" s="5">
        <f t="shared" si="8"/>
        <v>20055</v>
      </c>
      <c r="E61" s="5">
        <f t="shared" ref="E61:E71" si="9">E60+D61</f>
        <v>1439967</v>
      </c>
    </row>
    <row r="62" spans="1:5" ht="15" customHeight="1" x14ac:dyDescent="0.2">
      <c r="A62" s="6" t="s">
        <v>10</v>
      </c>
      <c r="B62" s="7">
        <v>110554</v>
      </c>
      <c r="C62" s="7">
        <v>94654</v>
      </c>
      <c r="D62" s="5">
        <f t="shared" si="8"/>
        <v>15900</v>
      </c>
      <c r="E62" s="5">
        <f t="shared" si="9"/>
        <v>1455867</v>
      </c>
    </row>
    <row r="63" spans="1:5" ht="15" customHeight="1" x14ac:dyDescent="0.2">
      <c r="A63" s="6" t="s">
        <v>11</v>
      </c>
      <c r="B63" s="7">
        <v>109564</v>
      </c>
      <c r="C63" s="7">
        <v>98442</v>
      </c>
      <c r="D63" s="5">
        <f t="shared" si="8"/>
        <v>11122</v>
      </c>
      <c r="E63" s="5">
        <f t="shared" si="9"/>
        <v>1466989</v>
      </c>
    </row>
    <row r="64" spans="1:5" ht="15" customHeight="1" x14ac:dyDescent="0.2">
      <c r="A64" s="6" t="s">
        <v>12</v>
      </c>
      <c r="B64" s="7">
        <v>106325</v>
      </c>
      <c r="C64" s="7">
        <v>99800</v>
      </c>
      <c r="D64" s="5">
        <f t="shared" si="8"/>
        <v>6525</v>
      </c>
      <c r="E64" s="5">
        <f t="shared" si="9"/>
        <v>1473514</v>
      </c>
    </row>
    <row r="65" spans="1:5" ht="15" customHeight="1" x14ac:dyDescent="0.2">
      <c r="A65" s="6" t="s">
        <v>13</v>
      </c>
      <c r="B65" s="7">
        <v>99818</v>
      </c>
      <c r="C65" s="7">
        <v>93100</v>
      </c>
      <c r="D65" s="5">
        <f t="shared" si="8"/>
        <v>6718</v>
      </c>
      <c r="E65" s="5">
        <f t="shared" si="9"/>
        <v>1480232</v>
      </c>
    </row>
    <row r="66" spans="1:5" ht="15" customHeight="1" x14ac:dyDescent="0.2">
      <c r="A66" s="6" t="s">
        <v>14</v>
      </c>
      <c r="B66" s="7">
        <v>104867</v>
      </c>
      <c r="C66" s="7">
        <v>99398</v>
      </c>
      <c r="D66" s="5">
        <f t="shared" si="8"/>
        <v>5469</v>
      </c>
      <c r="E66" s="5">
        <f t="shared" si="9"/>
        <v>1485701</v>
      </c>
    </row>
    <row r="67" spans="1:5" ht="15" customHeight="1" x14ac:dyDescent="0.2">
      <c r="A67" s="6" t="s">
        <v>15</v>
      </c>
      <c r="B67" s="7">
        <v>104573</v>
      </c>
      <c r="C67" s="7">
        <v>100994</v>
      </c>
      <c r="D67" s="5">
        <f t="shared" si="8"/>
        <v>3579</v>
      </c>
      <c r="E67" s="5">
        <f t="shared" si="9"/>
        <v>1489280</v>
      </c>
    </row>
    <row r="68" spans="1:5" ht="15" customHeight="1" x14ac:dyDescent="0.2">
      <c r="A68" s="6" t="s">
        <v>16</v>
      </c>
      <c r="B68" s="7">
        <v>99144</v>
      </c>
      <c r="C68" s="7">
        <v>96001</v>
      </c>
      <c r="D68" s="5">
        <f t="shared" si="8"/>
        <v>3143</v>
      </c>
      <c r="E68" s="5">
        <f t="shared" si="9"/>
        <v>1492423</v>
      </c>
    </row>
    <row r="69" spans="1:5" ht="15" customHeight="1" x14ac:dyDescent="0.2">
      <c r="A69" s="6" t="s">
        <v>38</v>
      </c>
      <c r="B69" s="7">
        <v>100737</v>
      </c>
      <c r="C69" s="7">
        <v>100152</v>
      </c>
      <c r="D69" s="5">
        <f t="shared" si="8"/>
        <v>585</v>
      </c>
      <c r="E69" s="5">
        <f t="shared" si="9"/>
        <v>1493008</v>
      </c>
    </row>
    <row r="70" spans="1:5" ht="15" hidden="1" customHeight="1" x14ac:dyDescent="0.2">
      <c r="A70" s="6" t="s">
        <v>18</v>
      </c>
      <c r="B70" s="7">
        <v>0</v>
      </c>
      <c r="C70" s="7">
        <v>0</v>
      </c>
      <c r="D70" s="5">
        <f t="shared" si="8"/>
        <v>0</v>
      </c>
      <c r="E70" s="5">
        <f t="shared" si="9"/>
        <v>1493008</v>
      </c>
    </row>
    <row r="71" spans="1:5" ht="15" hidden="1" customHeight="1" x14ac:dyDescent="0.2">
      <c r="A71" s="6" t="s">
        <v>26</v>
      </c>
      <c r="B71" s="7">
        <v>0</v>
      </c>
      <c r="C71" s="7">
        <v>0</v>
      </c>
      <c r="D71" s="5">
        <f t="shared" si="8"/>
        <v>0</v>
      </c>
      <c r="E71" s="5">
        <f t="shared" si="9"/>
        <v>1493008</v>
      </c>
    </row>
    <row r="72" spans="1:5" ht="15" customHeight="1" x14ac:dyDescent="0.2">
      <c r="A72" s="8" t="s">
        <v>34</v>
      </c>
      <c r="B72" s="9">
        <f>SUM(B60:B71)</f>
        <v>1057339</v>
      </c>
      <c r="C72" s="9">
        <f>SUM(C60:C71)</f>
        <v>956792</v>
      </c>
      <c r="D72" s="10">
        <f>SUM(D60:D71)</f>
        <v>100547</v>
      </c>
      <c r="E72" s="10">
        <f>E71</f>
        <v>1493008</v>
      </c>
    </row>
    <row r="73" spans="1:5" x14ac:dyDescent="0.2">
      <c r="A73" s="11" t="s">
        <v>27</v>
      </c>
    </row>
    <row r="74" spans="1:5" x14ac:dyDescent="0.2">
      <c r="A74" s="12" t="s">
        <v>28</v>
      </c>
    </row>
    <row r="75" spans="1:5" ht="28.5" customHeight="1" x14ac:dyDescent="0.2">
      <c r="A75" s="19" t="s">
        <v>37</v>
      </c>
      <c r="B75" s="19"/>
      <c r="C75" s="19"/>
      <c r="D75" s="19"/>
      <c r="E75" s="19"/>
    </row>
    <row r="77" spans="1:5" x14ac:dyDescent="0.2">
      <c r="E77" s="13"/>
    </row>
    <row r="78" spans="1:5" x14ac:dyDescent="0.2">
      <c r="E78" s="14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8"/>
  <sheetViews>
    <sheetView showGridLines="0" zoomScaleNormal="100" workbookViewId="0">
      <pane ySplit="7" topLeftCell="A62" activePane="bottomLeft" state="frozen"/>
      <selection pane="bottomLeft" activeCell="C76" sqref="C76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5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2" customHeight="1" x14ac:dyDescent="0.2">
      <c r="A4" s="22" t="s">
        <v>31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16">
        <v>28027</v>
      </c>
      <c r="C8" s="3">
        <v>20261</v>
      </c>
      <c r="D8" s="4">
        <f t="shared" ref="D8:D19" si="0">B8-C8</f>
        <v>7766</v>
      </c>
      <c r="E8" s="5">
        <v>354118</v>
      </c>
    </row>
    <row r="9" spans="1:5" ht="15" customHeight="1" x14ac:dyDescent="0.2">
      <c r="A9" s="6" t="s">
        <v>9</v>
      </c>
      <c r="B9" s="7">
        <v>26437</v>
      </c>
      <c r="C9" s="7">
        <v>20876</v>
      </c>
      <c r="D9" s="5">
        <f t="shared" si="0"/>
        <v>5561</v>
      </c>
      <c r="E9" s="5">
        <f t="shared" ref="E9:E19" si="1">E8+D9</f>
        <v>359679</v>
      </c>
    </row>
    <row r="10" spans="1:5" ht="15" customHeight="1" x14ac:dyDescent="0.2">
      <c r="A10" s="6" t="s">
        <v>10</v>
      </c>
      <c r="B10" s="7">
        <v>22155</v>
      </c>
      <c r="C10" s="7">
        <v>23933</v>
      </c>
      <c r="D10" s="5">
        <f t="shared" si="0"/>
        <v>-1778</v>
      </c>
      <c r="E10" s="5">
        <f t="shared" si="1"/>
        <v>357901</v>
      </c>
    </row>
    <row r="11" spans="1:5" ht="15" customHeight="1" x14ac:dyDescent="0.2">
      <c r="A11" s="6" t="s">
        <v>11</v>
      </c>
      <c r="B11" s="7">
        <v>10831</v>
      </c>
      <c r="C11" s="7">
        <v>21400</v>
      </c>
      <c r="D11" s="5">
        <f t="shared" si="0"/>
        <v>-10569</v>
      </c>
      <c r="E11" s="5">
        <f t="shared" si="1"/>
        <v>347332</v>
      </c>
    </row>
    <row r="12" spans="1:5" ht="15" customHeight="1" x14ac:dyDescent="0.2">
      <c r="A12" s="6" t="s">
        <v>12</v>
      </c>
      <c r="B12" s="7">
        <v>17225</v>
      </c>
      <c r="C12" s="7">
        <v>19057</v>
      </c>
      <c r="D12" s="5">
        <f t="shared" si="0"/>
        <v>-1832</v>
      </c>
      <c r="E12" s="5">
        <f t="shared" si="1"/>
        <v>345500</v>
      </c>
    </row>
    <row r="13" spans="1:5" ht="15" customHeight="1" x14ac:dyDescent="0.2">
      <c r="A13" s="6" t="s">
        <v>13</v>
      </c>
      <c r="B13" s="7">
        <v>19718</v>
      </c>
      <c r="C13" s="7">
        <v>17966</v>
      </c>
      <c r="D13" s="5">
        <f t="shared" si="0"/>
        <v>1752</v>
      </c>
      <c r="E13" s="5">
        <f t="shared" si="1"/>
        <v>347252</v>
      </c>
    </row>
    <row r="14" spans="1:5" ht="15" customHeight="1" x14ac:dyDescent="0.2">
      <c r="A14" s="6" t="s">
        <v>14</v>
      </c>
      <c r="B14" s="7">
        <v>22580</v>
      </c>
      <c r="C14" s="7">
        <v>18338</v>
      </c>
      <c r="D14" s="5">
        <f t="shared" si="0"/>
        <v>4242</v>
      </c>
      <c r="E14" s="5">
        <f t="shared" si="1"/>
        <v>351494</v>
      </c>
    </row>
    <row r="15" spans="1:5" ht="15" customHeight="1" x14ac:dyDescent="0.2">
      <c r="A15" s="6" t="s">
        <v>15</v>
      </c>
      <c r="B15" s="7">
        <v>23752</v>
      </c>
      <c r="C15" s="7">
        <v>18778</v>
      </c>
      <c r="D15" s="5">
        <f t="shared" si="0"/>
        <v>4974</v>
      </c>
      <c r="E15" s="5">
        <f t="shared" si="1"/>
        <v>356468</v>
      </c>
    </row>
    <row r="16" spans="1:5" ht="15" customHeight="1" x14ac:dyDescent="0.2">
      <c r="A16" s="6" t="s">
        <v>16</v>
      </c>
      <c r="B16" s="7">
        <v>24976</v>
      </c>
      <c r="C16" s="7">
        <v>19736</v>
      </c>
      <c r="D16" s="5">
        <f t="shared" si="0"/>
        <v>5240</v>
      </c>
      <c r="E16" s="5">
        <f t="shared" si="1"/>
        <v>361708</v>
      </c>
    </row>
    <row r="17" spans="1:5" ht="15" customHeight="1" x14ac:dyDescent="0.2">
      <c r="A17" s="6" t="s">
        <v>17</v>
      </c>
      <c r="B17" s="7">
        <v>26639</v>
      </c>
      <c r="C17" s="7">
        <v>21772</v>
      </c>
      <c r="D17" s="5">
        <f t="shared" si="0"/>
        <v>4867</v>
      </c>
      <c r="E17" s="5">
        <f t="shared" si="1"/>
        <v>366575</v>
      </c>
    </row>
    <row r="18" spans="1:5" ht="15" customHeight="1" x14ac:dyDescent="0.2">
      <c r="A18" s="6" t="s">
        <v>18</v>
      </c>
      <c r="B18" s="7">
        <v>24534</v>
      </c>
      <c r="C18" s="7">
        <v>21775</v>
      </c>
      <c r="D18" s="5">
        <f t="shared" si="0"/>
        <v>2759</v>
      </c>
      <c r="E18" s="5">
        <f t="shared" si="1"/>
        <v>369334</v>
      </c>
    </row>
    <row r="19" spans="1:5" ht="15" customHeight="1" x14ac:dyDescent="0.2">
      <c r="A19" s="6" t="s">
        <v>19</v>
      </c>
      <c r="B19" s="7">
        <v>14157</v>
      </c>
      <c r="C19" s="7">
        <v>23202</v>
      </c>
      <c r="D19" s="5">
        <f t="shared" si="0"/>
        <v>-9045</v>
      </c>
      <c r="E19" s="5">
        <f t="shared" si="1"/>
        <v>360289</v>
      </c>
    </row>
    <row r="20" spans="1:5" ht="15" customHeight="1" x14ac:dyDescent="0.2">
      <c r="A20" s="8" t="s">
        <v>20</v>
      </c>
      <c r="B20" s="9">
        <f>SUM(B8:B19)</f>
        <v>261031</v>
      </c>
      <c r="C20" s="9">
        <f>SUM(C8:C19)</f>
        <v>247094</v>
      </c>
      <c r="D20" s="10">
        <f>SUM(D8:D19)</f>
        <v>13937</v>
      </c>
      <c r="E20" s="10">
        <f>E19</f>
        <v>360289</v>
      </c>
    </row>
    <row r="21" spans="1:5" ht="15" customHeight="1" x14ac:dyDescent="0.2">
      <c r="A21" s="2" t="s">
        <v>21</v>
      </c>
      <c r="B21" s="3">
        <v>31615</v>
      </c>
      <c r="C21" s="3">
        <v>22019</v>
      </c>
      <c r="D21" s="4">
        <f t="shared" ref="D21:D32" si="2">B21-C21</f>
        <v>9596</v>
      </c>
      <c r="E21" s="4">
        <f>E19+D21</f>
        <v>369885</v>
      </c>
    </row>
    <row r="22" spans="1:5" ht="15" customHeight="1" x14ac:dyDescent="0.2">
      <c r="A22" s="6" t="s">
        <v>9</v>
      </c>
      <c r="B22" s="7">
        <v>32683</v>
      </c>
      <c r="C22" s="7">
        <v>23765</v>
      </c>
      <c r="D22" s="5">
        <f t="shared" si="2"/>
        <v>8918</v>
      </c>
      <c r="E22" s="5">
        <f t="shared" ref="E22:E32" si="3">E21+D22</f>
        <v>378803</v>
      </c>
    </row>
    <row r="23" spans="1:5" ht="15" customHeight="1" x14ac:dyDescent="0.2">
      <c r="A23" s="6" t="s">
        <v>10</v>
      </c>
      <c r="B23" s="7">
        <v>30705</v>
      </c>
      <c r="C23" s="7">
        <v>26911</v>
      </c>
      <c r="D23" s="5">
        <f t="shared" si="2"/>
        <v>3794</v>
      </c>
      <c r="E23" s="5">
        <f t="shared" si="3"/>
        <v>382597</v>
      </c>
    </row>
    <row r="24" spans="1:5" ht="15" customHeight="1" x14ac:dyDescent="0.2">
      <c r="A24" s="6" t="s">
        <v>11</v>
      </c>
      <c r="B24" s="7">
        <v>27748</v>
      </c>
      <c r="C24" s="7">
        <v>23262</v>
      </c>
      <c r="D24" s="5">
        <f t="shared" si="2"/>
        <v>4486</v>
      </c>
      <c r="E24" s="5">
        <f t="shared" si="3"/>
        <v>387083</v>
      </c>
    </row>
    <row r="25" spans="1:5" ht="15" customHeight="1" x14ac:dyDescent="0.2">
      <c r="A25" s="6" t="s">
        <v>12</v>
      </c>
      <c r="B25" s="7">
        <v>27973</v>
      </c>
      <c r="C25" s="7">
        <v>25899</v>
      </c>
      <c r="D25" s="5">
        <f t="shared" si="2"/>
        <v>2074</v>
      </c>
      <c r="E25" s="5">
        <f t="shared" si="3"/>
        <v>389157</v>
      </c>
    </row>
    <row r="26" spans="1:5" ht="15" customHeight="1" x14ac:dyDescent="0.2">
      <c r="A26" s="6" t="s">
        <v>13</v>
      </c>
      <c r="B26" s="7">
        <v>27025</v>
      </c>
      <c r="C26" s="7">
        <v>25943</v>
      </c>
      <c r="D26" s="5">
        <f t="shared" si="2"/>
        <v>1082</v>
      </c>
      <c r="E26" s="5">
        <f t="shared" si="3"/>
        <v>390239</v>
      </c>
    </row>
    <row r="27" spans="1:5" ht="15" customHeight="1" x14ac:dyDescent="0.2">
      <c r="A27" s="6" t="s">
        <v>14</v>
      </c>
      <c r="B27" s="7">
        <v>29500</v>
      </c>
      <c r="C27" s="7">
        <v>25359</v>
      </c>
      <c r="D27" s="5">
        <f t="shared" si="2"/>
        <v>4141</v>
      </c>
      <c r="E27" s="5">
        <f t="shared" si="3"/>
        <v>394380</v>
      </c>
    </row>
    <row r="28" spans="1:5" ht="15" customHeight="1" x14ac:dyDescent="0.2">
      <c r="A28" s="6" t="s">
        <v>15</v>
      </c>
      <c r="B28" s="7">
        <v>30313</v>
      </c>
      <c r="C28" s="7">
        <v>26289</v>
      </c>
      <c r="D28" s="5">
        <f t="shared" si="2"/>
        <v>4024</v>
      </c>
      <c r="E28" s="5">
        <f t="shared" si="3"/>
        <v>398404</v>
      </c>
    </row>
    <row r="29" spans="1:5" ht="15" customHeight="1" x14ac:dyDescent="0.2">
      <c r="A29" s="6" t="s">
        <v>16</v>
      </c>
      <c r="B29" s="7">
        <v>29283</v>
      </c>
      <c r="C29" s="7">
        <v>26899</v>
      </c>
      <c r="D29" s="5">
        <f t="shared" si="2"/>
        <v>2384</v>
      </c>
      <c r="E29" s="5">
        <f t="shared" si="3"/>
        <v>400788</v>
      </c>
    </row>
    <row r="30" spans="1:5" ht="15" customHeight="1" x14ac:dyDescent="0.2">
      <c r="A30" s="6" t="s">
        <v>17</v>
      </c>
      <c r="B30" s="7">
        <v>27927</v>
      </c>
      <c r="C30" s="7">
        <v>26209</v>
      </c>
      <c r="D30" s="5">
        <f t="shared" si="2"/>
        <v>1718</v>
      </c>
      <c r="E30" s="5">
        <f t="shared" si="3"/>
        <v>402506</v>
      </c>
    </row>
    <row r="31" spans="1:5" ht="15" customHeight="1" x14ac:dyDescent="0.2">
      <c r="A31" s="6" t="s">
        <v>18</v>
      </c>
      <c r="B31" s="7">
        <v>26441</v>
      </c>
      <c r="C31" s="7">
        <v>26501</v>
      </c>
      <c r="D31" s="5">
        <f t="shared" si="2"/>
        <v>-60</v>
      </c>
      <c r="E31" s="5">
        <f t="shared" si="3"/>
        <v>402446</v>
      </c>
    </row>
    <row r="32" spans="1:5" ht="15" customHeight="1" x14ac:dyDescent="0.2">
      <c r="A32" s="6" t="s">
        <v>19</v>
      </c>
      <c r="B32" s="7">
        <v>16804</v>
      </c>
      <c r="C32" s="7">
        <v>28697</v>
      </c>
      <c r="D32" s="5">
        <f t="shared" si="2"/>
        <v>-11893</v>
      </c>
      <c r="E32" s="5">
        <f t="shared" si="3"/>
        <v>390553</v>
      </c>
    </row>
    <row r="33" spans="1:5" ht="15" customHeight="1" x14ac:dyDescent="0.2">
      <c r="A33" s="8" t="s">
        <v>22</v>
      </c>
      <c r="B33" s="9">
        <f>SUM(B21:B32)</f>
        <v>338017</v>
      </c>
      <c r="C33" s="9">
        <f>SUM(C21:C32)</f>
        <v>307753</v>
      </c>
      <c r="D33" s="10">
        <f>SUM(D21:D32)</f>
        <v>30264</v>
      </c>
      <c r="E33" s="10">
        <f>E32</f>
        <v>390553</v>
      </c>
    </row>
    <row r="34" spans="1:5" ht="15" customHeight="1" x14ac:dyDescent="0.2">
      <c r="A34" s="2" t="s">
        <v>23</v>
      </c>
      <c r="B34" s="3">
        <v>33807</v>
      </c>
      <c r="C34" s="3">
        <v>26758</v>
      </c>
      <c r="D34" s="4">
        <f t="shared" ref="D34:D45" si="4">B34-C34</f>
        <v>7049</v>
      </c>
      <c r="E34" s="4">
        <f>E32+D34</f>
        <v>397602</v>
      </c>
    </row>
    <row r="35" spans="1:5" ht="15" customHeight="1" x14ac:dyDescent="0.2">
      <c r="A35" s="6" t="s">
        <v>9</v>
      </c>
      <c r="B35" s="7">
        <v>34923</v>
      </c>
      <c r="C35" s="7">
        <v>28562</v>
      </c>
      <c r="D35" s="5">
        <f t="shared" si="4"/>
        <v>6361</v>
      </c>
      <c r="E35" s="5">
        <f t="shared" ref="E35:E45" si="5">E34+D35</f>
        <v>403963</v>
      </c>
    </row>
    <row r="36" spans="1:5" ht="15" customHeight="1" x14ac:dyDescent="0.2">
      <c r="A36" s="6" t="s">
        <v>10</v>
      </c>
      <c r="B36" s="7">
        <v>33824</v>
      </c>
      <c r="C36" s="7">
        <v>30798</v>
      </c>
      <c r="D36" s="5">
        <f t="shared" si="4"/>
        <v>3026</v>
      </c>
      <c r="E36" s="5">
        <f t="shared" si="5"/>
        <v>406989</v>
      </c>
    </row>
    <row r="37" spans="1:5" ht="15" customHeight="1" x14ac:dyDescent="0.2">
      <c r="A37" s="6" t="s">
        <v>11</v>
      </c>
      <c r="B37" s="7">
        <v>30520</v>
      </c>
      <c r="C37" s="7">
        <v>26527</v>
      </c>
      <c r="D37" s="5">
        <f t="shared" si="4"/>
        <v>3993</v>
      </c>
      <c r="E37" s="5">
        <f t="shared" si="5"/>
        <v>410982</v>
      </c>
    </row>
    <row r="38" spans="1:5" ht="15" customHeight="1" x14ac:dyDescent="0.2">
      <c r="A38" s="6" t="s">
        <v>12</v>
      </c>
      <c r="B38" s="17">
        <v>32890</v>
      </c>
      <c r="C38" s="7">
        <v>28698</v>
      </c>
      <c r="D38" s="5">
        <f t="shared" si="4"/>
        <v>4192</v>
      </c>
      <c r="E38" s="5">
        <f t="shared" si="5"/>
        <v>415174</v>
      </c>
    </row>
    <row r="39" spans="1:5" ht="15" customHeight="1" x14ac:dyDescent="0.2">
      <c r="A39" s="6" t="s">
        <v>13</v>
      </c>
      <c r="B39" s="7">
        <v>30442</v>
      </c>
      <c r="C39" s="7">
        <v>28929</v>
      </c>
      <c r="D39" s="5">
        <f t="shared" si="4"/>
        <v>1513</v>
      </c>
      <c r="E39" s="5">
        <f t="shared" si="5"/>
        <v>416687</v>
      </c>
    </row>
    <row r="40" spans="1:5" ht="15" customHeight="1" x14ac:dyDescent="0.2">
      <c r="A40" s="6" t="s">
        <v>14</v>
      </c>
      <c r="B40" s="7">
        <v>31332</v>
      </c>
      <c r="C40" s="7">
        <v>28069</v>
      </c>
      <c r="D40" s="5">
        <f t="shared" si="4"/>
        <v>3263</v>
      </c>
      <c r="E40" s="5">
        <f t="shared" si="5"/>
        <v>419950</v>
      </c>
    </row>
    <row r="41" spans="1:5" ht="15" customHeight="1" x14ac:dyDescent="0.2">
      <c r="A41" s="6" t="s">
        <v>15</v>
      </c>
      <c r="B41" s="7">
        <v>32707</v>
      </c>
      <c r="C41" s="7">
        <v>30187</v>
      </c>
      <c r="D41" s="5">
        <f t="shared" si="4"/>
        <v>2520</v>
      </c>
      <c r="E41" s="5">
        <f t="shared" si="5"/>
        <v>422470</v>
      </c>
    </row>
    <row r="42" spans="1:5" ht="15" customHeight="1" x14ac:dyDescent="0.2">
      <c r="A42" s="6" t="s">
        <v>16</v>
      </c>
      <c r="B42" s="7">
        <v>31293</v>
      </c>
      <c r="C42" s="7">
        <v>27669</v>
      </c>
      <c r="D42" s="5">
        <f t="shared" si="4"/>
        <v>3624</v>
      </c>
      <c r="E42" s="5">
        <f t="shared" si="5"/>
        <v>426094</v>
      </c>
    </row>
    <row r="43" spans="1:5" ht="15" customHeight="1" x14ac:dyDescent="0.2">
      <c r="A43" s="6" t="s">
        <v>17</v>
      </c>
      <c r="B43" s="7">
        <v>28850</v>
      </c>
      <c r="C43" s="7">
        <v>27484</v>
      </c>
      <c r="D43" s="5">
        <f t="shared" si="4"/>
        <v>1366</v>
      </c>
      <c r="E43" s="5">
        <f t="shared" si="5"/>
        <v>427460</v>
      </c>
    </row>
    <row r="44" spans="1:5" ht="15" customHeight="1" x14ac:dyDescent="0.2">
      <c r="A44" s="6" t="s">
        <v>18</v>
      </c>
      <c r="B44" s="7">
        <v>25056</v>
      </c>
      <c r="C44" s="7">
        <v>28356</v>
      </c>
      <c r="D44" s="5">
        <f t="shared" si="4"/>
        <v>-3300</v>
      </c>
      <c r="E44" s="5">
        <f t="shared" si="5"/>
        <v>424160</v>
      </c>
    </row>
    <row r="45" spans="1:5" ht="15" customHeight="1" x14ac:dyDescent="0.2">
      <c r="A45" s="6" t="s">
        <v>19</v>
      </c>
      <c r="B45" s="7">
        <v>16379</v>
      </c>
      <c r="C45" s="7">
        <v>30291</v>
      </c>
      <c r="D45" s="5">
        <f t="shared" si="4"/>
        <v>-13912</v>
      </c>
      <c r="E45" s="5">
        <f t="shared" si="5"/>
        <v>410248</v>
      </c>
    </row>
    <row r="46" spans="1:5" ht="15" customHeight="1" x14ac:dyDescent="0.2">
      <c r="A46" s="8" t="s">
        <v>24</v>
      </c>
      <c r="B46" s="9">
        <f>SUM(B34:B45)</f>
        <v>362023</v>
      </c>
      <c r="C46" s="9">
        <f>SUM(C34:C45)</f>
        <v>342328</v>
      </c>
      <c r="D46" s="10">
        <f>SUM(D34:D45)</f>
        <v>19695</v>
      </c>
      <c r="E46" s="10">
        <f>E45</f>
        <v>410248</v>
      </c>
    </row>
    <row r="47" spans="1:5" ht="15" customHeight="1" x14ac:dyDescent="0.2">
      <c r="A47" s="2" t="s">
        <v>25</v>
      </c>
      <c r="B47" s="3">
        <v>37096</v>
      </c>
      <c r="C47" s="3">
        <v>27491</v>
      </c>
      <c r="D47" s="4">
        <f t="shared" ref="D47:D58" si="6">B47-C47</f>
        <v>9605</v>
      </c>
      <c r="E47" s="4">
        <f>E45+D47</f>
        <v>419853</v>
      </c>
    </row>
    <row r="48" spans="1:5" ht="15" customHeight="1" x14ac:dyDescent="0.2">
      <c r="A48" s="6" t="s">
        <v>9</v>
      </c>
      <c r="B48" s="7">
        <v>32006</v>
      </c>
      <c r="C48" s="7">
        <v>28927</v>
      </c>
      <c r="D48" s="5">
        <f t="shared" si="6"/>
        <v>3079</v>
      </c>
      <c r="E48" s="5">
        <f t="shared" ref="E48:E58" si="7">E47+D48</f>
        <v>422932</v>
      </c>
    </row>
    <row r="49" spans="1:5" ht="17.25" customHeight="1" x14ac:dyDescent="0.2">
      <c r="A49" s="6" t="s">
        <v>10</v>
      </c>
      <c r="B49" s="7">
        <v>36004</v>
      </c>
      <c r="C49" s="7">
        <v>33550</v>
      </c>
      <c r="D49" s="5">
        <f t="shared" si="6"/>
        <v>2454</v>
      </c>
      <c r="E49" s="5">
        <f t="shared" si="7"/>
        <v>425386</v>
      </c>
    </row>
    <row r="50" spans="1:5" ht="15" customHeight="1" x14ac:dyDescent="0.2">
      <c r="A50" s="6" t="s">
        <v>11</v>
      </c>
      <c r="B50" s="7">
        <v>29818</v>
      </c>
      <c r="C50" s="7">
        <v>25909</v>
      </c>
      <c r="D50" s="5">
        <f t="shared" si="6"/>
        <v>3909</v>
      </c>
      <c r="E50" s="5">
        <f t="shared" si="7"/>
        <v>429295</v>
      </c>
    </row>
    <row r="51" spans="1:5" ht="15.75" customHeight="1" x14ac:dyDescent="0.2">
      <c r="A51" s="6" t="s">
        <v>12</v>
      </c>
      <c r="B51" s="17">
        <v>32440</v>
      </c>
      <c r="C51" s="7">
        <v>30069</v>
      </c>
      <c r="D51" s="5">
        <f t="shared" si="6"/>
        <v>2371</v>
      </c>
      <c r="E51" s="5">
        <f t="shared" si="7"/>
        <v>431666</v>
      </c>
    </row>
    <row r="52" spans="1:5" ht="15" customHeight="1" x14ac:dyDescent="0.2">
      <c r="A52" s="6" t="s">
        <v>13</v>
      </c>
      <c r="B52" s="7">
        <v>30401</v>
      </c>
      <c r="C52" s="7">
        <v>30733</v>
      </c>
      <c r="D52" s="5">
        <f t="shared" si="6"/>
        <v>-332</v>
      </c>
      <c r="E52" s="5">
        <f t="shared" si="7"/>
        <v>431334</v>
      </c>
    </row>
    <row r="53" spans="1:5" ht="15" customHeight="1" x14ac:dyDescent="0.2">
      <c r="A53" s="6" t="s">
        <v>14</v>
      </c>
      <c r="B53" s="7">
        <v>29961</v>
      </c>
      <c r="C53" s="7">
        <v>28359</v>
      </c>
      <c r="D53" s="5">
        <f t="shared" si="6"/>
        <v>1602</v>
      </c>
      <c r="E53" s="5">
        <f t="shared" si="7"/>
        <v>432936</v>
      </c>
    </row>
    <row r="54" spans="1:5" ht="15" customHeight="1" x14ac:dyDescent="0.2">
      <c r="A54" s="6" t="s">
        <v>15</v>
      </c>
      <c r="B54" s="7">
        <v>33464</v>
      </c>
      <c r="C54" s="7">
        <v>30805</v>
      </c>
      <c r="D54" s="5">
        <f t="shared" si="6"/>
        <v>2659</v>
      </c>
      <c r="E54" s="5">
        <f t="shared" si="7"/>
        <v>435595</v>
      </c>
    </row>
    <row r="55" spans="1:5" ht="15" customHeight="1" x14ac:dyDescent="0.2">
      <c r="A55" s="6" t="s">
        <v>16</v>
      </c>
      <c r="B55" s="7">
        <v>28707</v>
      </c>
      <c r="C55" s="7">
        <v>27640</v>
      </c>
      <c r="D55" s="5">
        <f t="shared" si="6"/>
        <v>1067</v>
      </c>
      <c r="E55" s="5">
        <f t="shared" si="7"/>
        <v>436662</v>
      </c>
    </row>
    <row r="56" spans="1:5" ht="15" customHeight="1" x14ac:dyDescent="0.2">
      <c r="A56" s="6" t="s">
        <v>17</v>
      </c>
      <c r="B56" s="7">
        <v>29643</v>
      </c>
      <c r="C56" s="7">
        <v>27770</v>
      </c>
      <c r="D56" s="5">
        <f t="shared" si="6"/>
        <v>1873</v>
      </c>
      <c r="E56" s="5">
        <f t="shared" si="7"/>
        <v>438535</v>
      </c>
    </row>
    <row r="57" spans="1:5" ht="15" customHeight="1" x14ac:dyDescent="0.2">
      <c r="A57" s="6" t="s">
        <v>18</v>
      </c>
      <c r="B57" s="7">
        <v>26492</v>
      </c>
      <c r="C57" s="7">
        <v>29240</v>
      </c>
      <c r="D57" s="5">
        <f t="shared" si="6"/>
        <v>-2748</v>
      </c>
      <c r="E57" s="5">
        <f t="shared" si="7"/>
        <v>435787</v>
      </c>
    </row>
    <row r="58" spans="1:5" ht="15" customHeight="1" x14ac:dyDescent="0.2">
      <c r="A58" s="6" t="s">
        <v>19</v>
      </c>
      <c r="B58" s="7">
        <v>15964</v>
      </c>
      <c r="C58" s="7">
        <v>28642</v>
      </c>
      <c r="D58" s="5">
        <f t="shared" si="6"/>
        <v>-12678</v>
      </c>
      <c r="E58" s="5">
        <f t="shared" si="7"/>
        <v>423109</v>
      </c>
    </row>
    <row r="59" spans="1:5" ht="15" customHeight="1" x14ac:dyDescent="0.2">
      <c r="A59" s="8" t="s">
        <v>35</v>
      </c>
      <c r="B59" s="9">
        <f>SUM(B47:B58)</f>
        <v>361996</v>
      </c>
      <c r="C59" s="9">
        <f>SUM(C47:C58)</f>
        <v>349135</v>
      </c>
      <c r="D59" s="10">
        <f>SUM(D47:D58)</f>
        <v>12861</v>
      </c>
      <c r="E59" s="10">
        <f>E58</f>
        <v>423109</v>
      </c>
    </row>
    <row r="60" spans="1:5" ht="15" customHeight="1" x14ac:dyDescent="0.2">
      <c r="A60" s="2" t="s">
        <v>36</v>
      </c>
      <c r="B60" s="3">
        <v>37236</v>
      </c>
      <c r="C60" s="3">
        <v>28417</v>
      </c>
      <c r="D60" s="4">
        <f t="shared" ref="D60:D71" si="8">B60-C60</f>
        <v>8819</v>
      </c>
      <c r="E60" s="4">
        <f>E58+D60</f>
        <v>431928</v>
      </c>
    </row>
    <row r="61" spans="1:5" ht="15" customHeight="1" x14ac:dyDescent="0.2">
      <c r="A61" s="6" t="s">
        <v>9</v>
      </c>
      <c r="B61" s="7">
        <v>36505</v>
      </c>
      <c r="C61" s="7">
        <v>30851</v>
      </c>
      <c r="D61" s="5">
        <f t="shared" si="8"/>
        <v>5654</v>
      </c>
      <c r="E61" s="5">
        <f t="shared" ref="E61:E71" si="9">E60+D61</f>
        <v>437582</v>
      </c>
    </row>
    <row r="62" spans="1:5" ht="17.25" customHeight="1" x14ac:dyDescent="0.2">
      <c r="A62" s="6" t="s">
        <v>10</v>
      </c>
      <c r="B62" s="7">
        <v>35487</v>
      </c>
      <c r="C62" s="7">
        <v>31423</v>
      </c>
      <c r="D62" s="5">
        <f t="shared" si="8"/>
        <v>4064</v>
      </c>
      <c r="E62" s="5">
        <f t="shared" si="9"/>
        <v>441646</v>
      </c>
    </row>
    <row r="63" spans="1:5" ht="15" customHeight="1" x14ac:dyDescent="0.2">
      <c r="A63" s="6" t="s">
        <v>11</v>
      </c>
      <c r="B63" s="7">
        <v>36692</v>
      </c>
      <c r="C63" s="7">
        <v>30969</v>
      </c>
      <c r="D63" s="5">
        <f t="shared" si="8"/>
        <v>5723</v>
      </c>
      <c r="E63" s="5">
        <f t="shared" si="9"/>
        <v>447369</v>
      </c>
    </row>
    <row r="64" spans="1:5" ht="15.75" customHeight="1" x14ac:dyDescent="0.2">
      <c r="A64" s="6" t="s">
        <v>12</v>
      </c>
      <c r="B64" s="17">
        <v>30920</v>
      </c>
      <c r="C64" s="7">
        <v>29807</v>
      </c>
      <c r="D64" s="5">
        <f t="shared" si="8"/>
        <v>1113</v>
      </c>
      <c r="E64" s="5">
        <f t="shared" si="9"/>
        <v>448482</v>
      </c>
    </row>
    <row r="65" spans="1:5" ht="15" customHeight="1" x14ac:dyDescent="0.2">
      <c r="A65" s="6" t="s">
        <v>13</v>
      </c>
      <c r="B65" s="7">
        <v>33052</v>
      </c>
      <c r="C65" s="7">
        <v>29709</v>
      </c>
      <c r="D65" s="5">
        <f t="shared" si="8"/>
        <v>3343</v>
      </c>
      <c r="E65" s="5">
        <f t="shared" si="9"/>
        <v>451825</v>
      </c>
    </row>
    <row r="66" spans="1:5" ht="15" customHeight="1" x14ac:dyDescent="0.2">
      <c r="A66" s="6" t="s">
        <v>14</v>
      </c>
      <c r="B66" s="7">
        <v>37129</v>
      </c>
      <c r="C66" s="7">
        <v>31973</v>
      </c>
      <c r="D66" s="5">
        <f t="shared" si="8"/>
        <v>5156</v>
      </c>
      <c r="E66" s="5">
        <f t="shared" si="9"/>
        <v>456981</v>
      </c>
    </row>
    <row r="67" spans="1:5" ht="12.75" customHeight="1" x14ac:dyDescent="0.2">
      <c r="A67" s="6" t="s">
        <v>15</v>
      </c>
      <c r="B67" s="7">
        <v>36378</v>
      </c>
      <c r="C67" s="7">
        <v>32338</v>
      </c>
      <c r="D67" s="5">
        <f t="shared" si="8"/>
        <v>4040</v>
      </c>
      <c r="E67" s="5">
        <f t="shared" si="9"/>
        <v>461021</v>
      </c>
    </row>
    <row r="68" spans="1:5" ht="15" customHeight="1" x14ac:dyDescent="0.2">
      <c r="A68" s="6" t="s">
        <v>16</v>
      </c>
      <c r="B68" s="7">
        <v>34512</v>
      </c>
      <c r="C68" s="7">
        <v>30943</v>
      </c>
      <c r="D68" s="5">
        <f t="shared" si="8"/>
        <v>3569</v>
      </c>
      <c r="E68" s="5">
        <f t="shared" si="9"/>
        <v>464590</v>
      </c>
    </row>
    <row r="69" spans="1:5" ht="15" customHeight="1" x14ac:dyDescent="0.2">
      <c r="A69" s="6" t="s">
        <v>38</v>
      </c>
      <c r="B69" s="7">
        <v>36294</v>
      </c>
      <c r="C69" s="7">
        <v>33470</v>
      </c>
      <c r="D69" s="5">
        <f t="shared" si="8"/>
        <v>2824</v>
      </c>
      <c r="E69" s="5">
        <f t="shared" si="9"/>
        <v>467414</v>
      </c>
    </row>
    <row r="70" spans="1:5" ht="15" hidden="1" customHeight="1" x14ac:dyDescent="0.2">
      <c r="A70" s="6" t="s">
        <v>18</v>
      </c>
      <c r="B70" s="7">
        <v>0</v>
      </c>
      <c r="C70" s="7">
        <v>0</v>
      </c>
      <c r="D70" s="5">
        <f t="shared" si="8"/>
        <v>0</v>
      </c>
      <c r="E70" s="5">
        <f t="shared" si="9"/>
        <v>467414</v>
      </c>
    </row>
    <row r="71" spans="1:5" ht="15" hidden="1" customHeight="1" x14ac:dyDescent="0.2">
      <c r="A71" s="6" t="s">
        <v>26</v>
      </c>
      <c r="B71" s="7">
        <v>0</v>
      </c>
      <c r="C71" s="7">
        <v>0</v>
      </c>
      <c r="D71" s="5">
        <f t="shared" si="8"/>
        <v>0</v>
      </c>
      <c r="E71" s="5">
        <f t="shared" si="9"/>
        <v>467414</v>
      </c>
    </row>
    <row r="72" spans="1:5" ht="15" customHeight="1" x14ac:dyDescent="0.2">
      <c r="A72" s="8" t="s">
        <v>34</v>
      </c>
      <c r="B72" s="9">
        <f>SUM(B60:B71)</f>
        <v>354205</v>
      </c>
      <c r="C72" s="9">
        <f>SUM(C60:C71)</f>
        <v>309900</v>
      </c>
      <c r="D72" s="10">
        <f>SUM(D60:D71)</f>
        <v>44305</v>
      </c>
      <c r="E72" s="10">
        <f>E71</f>
        <v>467414</v>
      </c>
    </row>
    <row r="73" spans="1:5" x14ac:dyDescent="0.2">
      <c r="A73" s="11" t="s">
        <v>27</v>
      </c>
    </row>
    <row r="74" spans="1:5" x14ac:dyDescent="0.2">
      <c r="A74" s="12" t="s">
        <v>28</v>
      </c>
    </row>
    <row r="75" spans="1:5" ht="25.5" customHeight="1" x14ac:dyDescent="0.2">
      <c r="A75" s="19" t="s">
        <v>37</v>
      </c>
      <c r="B75" s="19"/>
      <c r="C75" s="19"/>
      <c r="D75" s="19"/>
      <c r="E75" s="19"/>
    </row>
    <row r="77" spans="1:5" x14ac:dyDescent="0.2">
      <c r="E77" s="13"/>
    </row>
    <row r="78" spans="1:5" x14ac:dyDescent="0.2">
      <c r="E78" s="14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8"/>
  <sheetViews>
    <sheetView showGridLines="0" tabSelected="1" zoomScaleNormal="100" workbookViewId="0">
      <pane ySplit="7" topLeftCell="A65" activePane="bottomLeft" state="frozen"/>
      <selection pane="bottomLeft" activeCell="C79" sqref="C79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5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2" customHeight="1" x14ac:dyDescent="0.2">
      <c r="A4" s="22" t="s">
        <v>32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3">
        <v>13780</v>
      </c>
      <c r="C8" s="3">
        <v>10631</v>
      </c>
      <c r="D8" s="4">
        <f t="shared" ref="D8:D19" si="0">B8-C8</f>
        <v>3149</v>
      </c>
      <c r="E8" s="5">
        <v>172086</v>
      </c>
    </row>
    <row r="9" spans="1:5" ht="15" customHeight="1" x14ac:dyDescent="0.2">
      <c r="A9" s="6" t="s">
        <v>9</v>
      </c>
      <c r="B9" s="7">
        <v>12575</v>
      </c>
      <c r="C9" s="7">
        <v>10341</v>
      </c>
      <c r="D9" s="5">
        <f t="shared" si="0"/>
        <v>2234</v>
      </c>
      <c r="E9" s="5">
        <f t="shared" ref="E9:E19" si="1">E8+D9</f>
        <v>174320</v>
      </c>
    </row>
    <row r="10" spans="1:5" ht="15" customHeight="1" x14ac:dyDescent="0.2">
      <c r="A10" s="6" t="s">
        <v>10</v>
      </c>
      <c r="B10" s="7">
        <v>12035</v>
      </c>
      <c r="C10" s="7">
        <v>12858</v>
      </c>
      <c r="D10" s="5">
        <f t="shared" si="0"/>
        <v>-823</v>
      </c>
      <c r="E10" s="5">
        <f t="shared" si="1"/>
        <v>173497</v>
      </c>
    </row>
    <row r="11" spans="1:5" ht="15" customHeight="1" x14ac:dyDescent="0.2">
      <c r="A11" s="6" t="s">
        <v>11</v>
      </c>
      <c r="B11" s="7">
        <v>7765</v>
      </c>
      <c r="C11" s="7">
        <v>10694</v>
      </c>
      <c r="D11" s="5">
        <f t="shared" si="0"/>
        <v>-2929</v>
      </c>
      <c r="E11" s="5">
        <f t="shared" si="1"/>
        <v>170568</v>
      </c>
    </row>
    <row r="12" spans="1:5" ht="15" customHeight="1" x14ac:dyDescent="0.2">
      <c r="A12" s="6" t="s">
        <v>12</v>
      </c>
      <c r="B12" s="7">
        <v>10807</v>
      </c>
      <c r="C12" s="7">
        <v>10480</v>
      </c>
      <c r="D12" s="5">
        <f t="shared" si="0"/>
        <v>327</v>
      </c>
      <c r="E12" s="5">
        <f t="shared" si="1"/>
        <v>170895</v>
      </c>
    </row>
    <row r="13" spans="1:5" ht="15" customHeight="1" x14ac:dyDescent="0.2">
      <c r="A13" s="6" t="s">
        <v>13</v>
      </c>
      <c r="B13" s="7">
        <v>13415</v>
      </c>
      <c r="C13" s="7">
        <v>10337</v>
      </c>
      <c r="D13" s="5">
        <f t="shared" si="0"/>
        <v>3078</v>
      </c>
      <c r="E13" s="5">
        <f t="shared" si="1"/>
        <v>173973</v>
      </c>
    </row>
    <row r="14" spans="1:5" ht="15" customHeight="1" x14ac:dyDescent="0.2">
      <c r="A14" s="6" t="s">
        <v>14</v>
      </c>
      <c r="B14" s="7">
        <v>13829</v>
      </c>
      <c r="C14" s="7">
        <v>10643</v>
      </c>
      <c r="D14" s="5">
        <f t="shared" si="0"/>
        <v>3186</v>
      </c>
      <c r="E14" s="5">
        <f t="shared" si="1"/>
        <v>177159</v>
      </c>
    </row>
    <row r="15" spans="1:5" ht="15" customHeight="1" x14ac:dyDescent="0.2">
      <c r="A15" s="6" t="s">
        <v>15</v>
      </c>
      <c r="B15" s="7">
        <v>15107</v>
      </c>
      <c r="C15" s="7">
        <v>10948</v>
      </c>
      <c r="D15" s="5">
        <f t="shared" si="0"/>
        <v>4159</v>
      </c>
      <c r="E15" s="5">
        <f t="shared" si="1"/>
        <v>181318</v>
      </c>
    </row>
    <row r="16" spans="1:5" ht="15" customHeight="1" x14ac:dyDescent="0.2">
      <c r="A16" s="6" t="s">
        <v>16</v>
      </c>
      <c r="B16" s="7">
        <v>15033</v>
      </c>
      <c r="C16" s="7">
        <v>11753</v>
      </c>
      <c r="D16" s="5">
        <f t="shared" si="0"/>
        <v>3280</v>
      </c>
      <c r="E16" s="5">
        <f t="shared" si="1"/>
        <v>184598</v>
      </c>
    </row>
    <row r="17" spans="1:5" ht="15" customHeight="1" x14ac:dyDescent="0.2">
      <c r="A17" s="6" t="s">
        <v>17</v>
      </c>
      <c r="B17" s="7">
        <v>14533</v>
      </c>
      <c r="C17" s="7">
        <v>12910</v>
      </c>
      <c r="D17" s="5">
        <f t="shared" si="0"/>
        <v>1623</v>
      </c>
      <c r="E17" s="5">
        <f t="shared" si="1"/>
        <v>186221</v>
      </c>
    </row>
    <row r="18" spans="1:5" ht="15" customHeight="1" x14ac:dyDescent="0.2">
      <c r="A18" s="6" t="s">
        <v>18</v>
      </c>
      <c r="B18" s="7">
        <v>12731</v>
      </c>
      <c r="C18" s="7">
        <v>12396</v>
      </c>
      <c r="D18" s="5">
        <f t="shared" si="0"/>
        <v>335</v>
      </c>
      <c r="E18" s="5">
        <f t="shared" si="1"/>
        <v>186556</v>
      </c>
    </row>
    <row r="19" spans="1:5" ht="15" customHeight="1" x14ac:dyDescent="0.2">
      <c r="A19" s="6" t="s">
        <v>19</v>
      </c>
      <c r="B19" s="7">
        <v>8060</v>
      </c>
      <c r="C19" s="7">
        <v>15784</v>
      </c>
      <c r="D19" s="5">
        <f t="shared" si="0"/>
        <v>-7724</v>
      </c>
      <c r="E19" s="5">
        <f t="shared" si="1"/>
        <v>178832</v>
      </c>
    </row>
    <row r="20" spans="1:5" ht="15" customHeight="1" x14ac:dyDescent="0.2">
      <c r="A20" s="8" t="s">
        <v>20</v>
      </c>
      <c r="B20" s="9">
        <f>SUM(B8:B19)</f>
        <v>149670</v>
      </c>
      <c r="C20" s="9">
        <f>SUM(C8:C19)</f>
        <v>139775</v>
      </c>
      <c r="D20" s="10">
        <f>SUM(D8:D19)</f>
        <v>9895</v>
      </c>
      <c r="E20" s="10">
        <f>E19</f>
        <v>178832</v>
      </c>
    </row>
    <row r="21" spans="1:5" ht="15" customHeight="1" x14ac:dyDescent="0.2">
      <c r="A21" s="2" t="s">
        <v>21</v>
      </c>
      <c r="B21" s="3">
        <v>16042</v>
      </c>
      <c r="C21" s="3">
        <v>10867</v>
      </c>
      <c r="D21" s="4">
        <f t="shared" ref="D21:D32" si="2">B21-C21</f>
        <v>5175</v>
      </c>
      <c r="E21" s="4">
        <f>E19+D21</f>
        <v>184007</v>
      </c>
    </row>
    <row r="22" spans="1:5" ht="15" customHeight="1" x14ac:dyDescent="0.2">
      <c r="A22" s="6" t="s">
        <v>9</v>
      </c>
      <c r="B22" s="7">
        <v>15318</v>
      </c>
      <c r="C22" s="7">
        <v>11721</v>
      </c>
      <c r="D22" s="5">
        <f t="shared" si="2"/>
        <v>3597</v>
      </c>
      <c r="E22" s="5">
        <f t="shared" ref="E22:E32" si="3">E21+D22</f>
        <v>187604</v>
      </c>
    </row>
    <row r="23" spans="1:5" ht="15" customHeight="1" x14ac:dyDescent="0.2">
      <c r="A23" s="6" t="s">
        <v>10</v>
      </c>
      <c r="B23" s="7">
        <v>14550</v>
      </c>
      <c r="C23" s="7">
        <v>12555</v>
      </c>
      <c r="D23" s="5">
        <f t="shared" si="2"/>
        <v>1995</v>
      </c>
      <c r="E23" s="5">
        <f t="shared" si="3"/>
        <v>189599</v>
      </c>
    </row>
    <row r="24" spans="1:5" ht="15" customHeight="1" x14ac:dyDescent="0.2">
      <c r="A24" s="6" t="s">
        <v>11</v>
      </c>
      <c r="B24" s="7">
        <v>15878</v>
      </c>
      <c r="C24" s="7">
        <v>10495</v>
      </c>
      <c r="D24" s="5">
        <f t="shared" si="2"/>
        <v>5383</v>
      </c>
      <c r="E24" s="5">
        <f t="shared" si="3"/>
        <v>194982</v>
      </c>
    </row>
    <row r="25" spans="1:5" ht="15" customHeight="1" x14ac:dyDescent="0.2">
      <c r="A25" s="6" t="s">
        <v>12</v>
      </c>
      <c r="B25" s="7">
        <v>16944</v>
      </c>
      <c r="C25" s="7">
        <v>13015</v>
      </c>
      <c r="D25" s="5">
        <f t="shared" si="2"/>
        <v>3929</v>
      </c>
      <c r="E25" s="5">
        <f t="shared" si="3"/>
        <v>198911</v>
      </c>
    </row>
    <row r="26" spans="1:5" ht="15" customHeight="1" x14ac:dyDescent="0.2">
      <c r="A26" s="6" t="s">
        <v>13</v>
      </c>
      <c r="B26" s="7">
        <v>16822</v>
      </c>
      <c r="C26" s="7">
        <v>12342</v>
      </c>
      <c r="D26" s="5">
        <f t="shared" si="2"/>
        <v>4480</v>
      </c>
      <c r="E26" s="5">
        <f t="shared" si="3"/>
        <v>203391</v>
      </c>
    </row>
    <row r="27" spans="1:5" ht="15" customHeight="1" x14ac:dyDescent="0.2">
      <c r="A27" s="6" t="s">
        <v>14</v>
      </c>
      <c r="B27" s="7">
        <v>17889</v>
      </c>
      <c r="C27" s="7">
        <v>13919</v>
      </c>
      <c r="D27" s="5">
        <f t="shared" si="2"/>
        <v>3970</v>
      </c>
      <c r="E27" s="5">
        <f t="shared" si="3"/>
        <v>207361</v>
      </c>
    </row>
    <row r="28" spans="1:5" ht="15" customHeight="1" x14ac:dyDescent="0.2">
      <c r="A28" s="6" t="s">
        <v>15</v>
      </c>
      <c r="B28" s="7">
        <v>18170</v>
      </c>
      <c r="C28" s="7">
        <v>14252</v>
      </c>
      <c r="D28" s="5">
        <f t="shared" si="2"/>
        <v>3918</v>
      </c>
      <c r="E28" s="5">
        <f t="shared" si="3"/>
        <v>211279</v>
      </c>
    </row>
    <row r="29" spans="1:5" ht="15" customHeight="1" x14ac:dyDescent="0.2">
      <c r="A29" s="6" t="s">
        <v>16</v>
      </c>
      <c r="B29" s="7">
        <v>17604</v>
      </c>
      <c r="C29" s="7">
        <v>14997</v>
      </c>
      <c r="D29" s="5">
        <f t="shared" si="2"/>
        <v>2607</v>
      </c>
      <c r="E29" s="5">
        <f t="shared" si="3"/>
        <v>213886</v>
      </c>
    </row>
    <row r="30" spans="1:5" ht="15" customHeight="1" x14ac:dyDescent="0.2">
      <c r="A30" s="6" t="s">
        <v>17</v>
      </c>
      <c r="B30" s="7">
        <v>17040</v>
      </c>
      <c r="C30" s="7">
        <v>15274</v>
      </c>
      <c r="D30" s="5">
        <f t="shared" si="2"/>
        <v>1766</v>
      </c>
      <c r="E30" s="5">
        <f t="shared" si="3"/>
        <v>215652</v>
      </c>
    </row>
    <row r="31" spans="1:5" ht="15" customHeight="1" x14ac:dyDescent="0.2">
      <c r="A31" s="6" t="s">
        <v>18</v>
      </c>
      <c r="B31" s="7">
        <v>15403</v>
      </c>
      <c r="C31" s="7">
        <v>15964</v>
      </c>
      <c r="D31" s="5">
        <f t="shared" si="2"/>
        <v>-561</v>
      </c>
      <c r="E31" s="5">
        <f t="shared" si="3"/>
        <v>215091</v>
      </c>
    </row>
    <row r="32" spans="1:5" ht="15" customHeight="1" x14ac:dyDescent="0.2">
      <c r="A32" s="6" t="s">
        <v>19</v>
      </c>
      <c r="B32" s="7">
        <v>10105</v>
      </c>
      <c r="C32" s="7">
        <v>17293</v>
      </c>
      <c r="D32" s="5">
        <f t="shared" si="2"/>
        <v>-7188</v>
      </c>
      <c r="E32" s="5">
        <f t="shared" si="3"/>
        <v>207903</v>
      </c>
    </row>
    <row r="33" spans="1:5" ht="15" customHeight="1" x14ac:dyDescent="0.2">
      <c r="A33" s="8" t="s">
        <v>22</v>
      </c>
      <c r="B33" s="9">
        <f>SUM(B21:B32)</f>
        <v>191765</v>
      </c>
      <c r="C33" s="9">
        <f>SUM(C21:C32)</f>
        <v>162694</v>
      </c>
      <c r="D33" s="10">
        <f>SUM(D21:D32)</f>
        <v>29071</v>
      </c>
      <c r="E33" s="10">
        <f>E32</f>
        <v>207903</v>
      </c>
    </row>
    <row r="34" spans="1:5" ht="15" customHeight="1" x14ac:dyDescent="0.2">
      <c r="A34" s="2" t="s">
        <v>23</v>
      </c>
      <c r="B34" s="3">
        <v>17572</v>
      </c>
      <c r="C34" s="3">
        <v>12952</v>
      </c>
      <c r="D34" s="4">
        <f t="shared" ref="D34:D45" si="4">B34-C34</f>
        <v>4620</v>
      </c>
      <c r="E34" s="4">
        <f>E32+D34</f>
        <v>212523</v>
      </c>
    </row>
    <row r="35" spans="1:5" ht="15" customHeight="1" x14ac:dyDescent="0.2">
      <c r="A35" s="6" t="s">
        <v>9</v>
      </c>
      <c r="B35" s="7">
        <v>19598</v>
      </c>
      <c r="C35" s="7">
        <v>14135</v>
      </c>
      <c r="D35" s="5">
        <f t="shared" si="4"/>
        <v>5463</v>
      </c>
      <c r="E35" s="5">
        <f t="shared" ref="E35:E45" si="5">E34+D35</f>
        <v>217986</v>
      </c>
    </row>
    <row r="36" spans="1:5" ht="15" customHeight="1" x14ac:dyDescent="0.2">
      <c r="A36" s="6" t="s">
        <v>10</v>
      </c>
      <c r="B36" s="7">
        <v>20420</v>
      </c>
      <c r="C36" s="7">
        <v>16085</v>
      </c>
      <c r="D36" s="5">
        <f t="shared" si="4"/>
        <v>4335</v>
      </c>
      <c r="E36" s="5">
        <f t="shared" si="5"/>
        <v>222321</v>
      </c>
    </row>
    <row r="37" spans="1:5" ht="15" customHeight="1" x14ac:dyDescent="0.2">
      <c r="A37" s="6" t="s">
        <v>11</v>
      </c>
      <c r="B37" s="7">
        <v>18485</v>
      </c>
      <c r="C37" s="7">
        <v>14006</v>
      </c>
      <c r="D37" s="5">
        <f t="shared" si="4"/>
        <v>4479</v>
      </c>
      <c r="E37" s="5">
        <f t="shared" si="5"/>
        <v>226800</v>
      </c>
    </row>
    <row r="38" spans="1:5" ht="15" customHeight="1" x14ac:dyDescent="0.2">
      <c r="A38" s="6" t="s">
        <v>12</v>
      </c>
      <c r="B38" s="7">
        <v>21119</v>
      </c>
      <c r="C38" s="7">
        <v>16881</v>
      </c>
      <c r="D38" s="5">
        <f t="shared" si="4"/>
        <v>4238</v>
      </c>
      <c r="E38" s="5">
        <f t="shared" si="5"/>
        <v>231038</v>
      </c>
    </row>
    <row r="39" spans="1:5" ht="15" customHeight="1" x14ac:dyDescent="0.2">
      <c r="A39" s="6" t="s">
        <v>13</v>
      </c>
      <c r="B39" s="7">
        <v>20317</v>
      </c>
      <c r="C39" s="7">
        <v>15916</v>
      </c>
      <c r="D39" s="5">
        <f t="shared" si="4"/>
        <v>4401</v>
      </c>
      <c r="E39" s="5">
        <f t="shared" si="5"/>
        <v>235439</v>
      </c>
    </row>
    <row r="40" spans="1:5" ht="15" customHeight="1" x14ac:dyDescent="0.2">
      <c r="A40" s="6" t="s">
        <v>14</v>
      </c>
      <c r="B40" s="7">
        <v>20468</v>
      </c>
      <c r="C40" s="7">
        <v>15969</v>
      </c>
      <c r="D40" s="5">
        <f t="shared" si="4"/>
        <v>4499</v>
      </c>
      <c r="E40" s="5">
        <f t="shared" si="5"/>
        <v>239938</v>
      </c>
    </row>
    <row r="41" spans="1:5" ht="15" customHeight="1" x14ac:dyDescent="0.2">
      <c r="A41" s="6" t="s">
        <v>15</v>
      </c>
      <c r="B41" s="7">
        <v>21290</v>
      </c>
      <c r="C41" s="7">
        <v>17532</v>
      </c>
      <c r="D41" s="5">
        <f t="shared" si="4"/>
        <v>3758</v>
      </c>
      <c r="E41" s="5">
        <f t="shared" si="5"/>
        <v>243696</v>
      </c>
    </row>
    <row r="42" spans="1:5" ht="15" customHeight="1" x14ac:dyDescent="0.2">
      <c r="A42" s="6" t="s">
        <v>16</v>
      </c>
      <c r="B42" s="7">
        <v>20288</v>
      </c>
      <c r="C42" s="7">
        <v>17063</v>
      </c>
      <c r="D42" s="5">
        <f t="shared" si="4"/>
        <v>3225</v>
      </c>
      <c r="E42" s="5">
        <f t="shared" si="5"/>
        <v>246921</v>
      </c>
    </row>
    <row r="43" spans="1:5" ht="15" customHeight="1" x14ac:dyDescent="0.2">
      <c r="A43" s="6" t="s">
        <v>17</v>
      </c>
      <c r="B43" s="7">
        <v>16938</v>
      </c>
      <c r="C43" s="7">
        <v>17461</v>
      </c>
      <c r="D43" s="5">
        <f t="shared" si="4"/>
        <v>-523</v>
      </c>
      <c r="E43" s="5">
        <f t="shared" si="5"/>
        <v>246398</v>
      </c>
    </row>
    <row r="44" spans="1:5" ht="15" customHeight="1" x14ac:dyDescent="0.2">
      <c r="A44" s="6" t="s">
        <v>18</v>
      </c>
      <c r="B44" s="7">
        <v>15449</v>
      </c>
      <c r="C44" s="7">
        <v>18358</v>
      </c>
      <c r="D44" s="5">
        <f t="shared" si="4"/>
        <v>-2909</v>
      </c>
      <c r="E44" s="5">
        <f t="shared" si="5"/>
        <v>243489</v>
      </c>
    </row>
    <row r="45" spans="1:5" ht="15" customHeight="1" x14ac:dyDescent="0.2">
      <c r="A45" s="6" t="s">
        <v>19</v>
      </c>
      <c r="B45" s="7">
        <v>10476</v>
      </c>
      <c r="C45" s="7">
        <v>20319</v>
      </c>
      <c r="D45" s="5">
        <f t="shared" si="4"/>
        <v>-9843</v>
      </c>
      <c r="E45" s="5">
        <f t="shared" si="5"/>
        <v>233646</v>
      </c>
    </row>
    <row r="46" spans="1:5" ht="15" customHeight="1" x14ac:dyDescent="0.2">
      <c r="A46" s="8" t="s">
        <v>24</v>
      </c>
      <c r="B46" s="9">
        <f>SUM(B34:B45)</f>
        <v>222420</v>
      </c>
      <c r="C46" s="9">
        <f>SUM(C34:C45)</f>
        <v>196677</v>
      </c>
      <c r="D46" s="10">
        <f>SUM(D34:D45)</f>
        <v>25743</v>
      </c>
      <c r="E46" s="10">
        <f>E45</f>
        <v>233646</v>
      </c>
    </row>
    <row r="47" spans="1:5" x14ac:dyDescent="0.2">
      <c r="A47" s="2" t="s">
        <v>25</v>
      </c>
      <c r="B47" s="3">
        <v>21545</v>
      </c>
      <c r="C47" s="3">
        <v>14872</v>
      </c>
      <c r="D47" s="4">
        <f t="shared" ref="D47:D58" si="6">B47-C47</f>
        <v>6673</v>
      </c>
      <c r="E47" s="4">
        <f>E45+D47</f>
        <v>240319</v>
      </c>
    </row>
    <row r="48" spans="1:5" ht="15" customHeight="1" x14ac:dyDescent="0.2">
      <c r="A48" s="6" t="s">
        <v>9</v>
      </c>
      <c r="B48" s="7">
        <v>20187</v>
      </c>
      <c r="C48" s="7">
        <v>15498</v>
      </c>
      <c r="D48" s="5">
        <f t="shared" si="6"/>
        <v>4689</v>
      </c>
      <c r="E48" s="5">
        <f t="shared" ref="E48:E58" si="7">E47+D48</f>
        <v>245008</v>
      </c>
    </row>
    <row r="49" spans="1:5" ht="15" customHeight="1" x14ac:dyDescent="0.2">
      <c r="A49" s="6" t="s">
        <v>10</v>
      </c>
      <c r="B49" s="7">
        <v>22204</v>
      </c>
      <c r="C49" s="7">
        <v>17898</v>
      </c>
      <c r="D49" s="5">
        <f t="shared" si="6"/>
        <v>4306</v>
      </c>
      <c r="E49" s="5">
        <f t="shared" si="7"/>
        <v>249314</v>
      </c>
    </row>
    <row r="50" spans="1:5" ht="15" customHeight="1" x14ac:dyDescent="0.2">
      <c r="A50" s="6" t="s">
        <v>11</v>
      </c>
      <c r="B50" s="7">
        <v>20443</v>
      </c>
      <c r="C50" s="7">
        <v>14947</v>
      </c>
      <c r="D50" s="5">
        <f t="shared" si="6"/>
        <v>5496</v>
      </c>
      <c r="E50" s="5">
        <f t="shared" si="7"/>
        <v>254810</v>
      </c>
    </row>
    <row r="51" spans="1:5" ht="15" customHeight="1" x14ac:dyDescent="0.2">
      <c r="A51" s="6" t="s">
        <v>12</v>
      </c>
      <c r="B51" s="7">
        <v>22456</v>
      </c>
      <c r="C51" s="7">
        <v>20028</v>
      </c>
      <c r="D51" s="5">
        <f t="shared" si="6"/>
        <v>2428</v>
      </c>
      <c r="E51" s="5">
        <f t="shared" si="7"/>
        <v>257238</v>
      </c>
    </row>
    <row r="52" spans="1:5" ht="15" customHeight="1" x14ac:dyDescent="0.2">
      <c r="A52" s="6" t="s">
        <v>13</v>
      </c>
      <c r="B52" s="7">
        <v>21428</v>
      </c>
      <c r="C52" s="7">
        <v>18601</v>
      </c>
      <c r="D52" s="5">
        <f t="shared" si="6"/>
        <v>2827</v>
      </c>
      <c r="E52" s="5">
        <f t="shared" si="7"/>
        <v>260065</v>
      </c>
    </row>
    <row r="53" spans="1:5" ht="15" customHeight="1" x14ac:dyDescent="0.2">
      <c r="A53" s="6" t="s">
        <v>14</v>
      </c>
      <c r="B53" s="7">
        <v>20875</v>
      </c>
      <c r="C53" s="7">
        <v>19146</v>
      </c>
      <c r="D53" s="5">
        <f t="shared" si="6"/>
        <v>1729</v>
      </c>
      <c r="E53" s="5">
        <f t="shared" si="7"/>
        <v>261794</v>
      </c>
    </row>
    <row r="54" spans="1:5" ht="15" customHeight="1" x14ac:dyDescent="0.2">
      <c r="A54" s="6" t="s">
        <v>15</v>
      </c>
      <c r="B54" s="7">
        <v>22033</v>
      </c>
      <c r="C54" s="7">
        <v>19821</v>
      </c>
      <c r="D54" s="5">
        <f t="shared" si="6"/>
        <v>2212</v>
      </c>
      <c r="E54" s="5">
        <f t="shared" si="7"/>
        <v>264006</v>
      </c>
    </row>
    <row r="55" spans="1:5" ht="15" customHeight="1" x14ac:dyDescent="0.2">
      <c r="A55" s="6" t="s">
        <v>16</v>
      </c>
      <c r="B55" s="7">
        <v>20122</v>
      </c>
      <c r="C55" s="7">
        <v>19181</v>
      </c>
      <c r="D55" s="5">
        <f t="shared" si="6"/>
        <v>941</v>
      </c>
      <c r="E55" s="5">
        <f t="shared" si="7"/>
        <v>264947</v>
      </c>
    </row>
    <row r="56" spans="1:5" ht="15" customHeight="1" x14ac:dyDescent="0.2">
      <c r="A56" s="6" t="s">
        <v>17</v>
      </c>
      <c r="B56" s="7">
        <v>18472</v>
      </c>
      <c r="C56" s="7">
        <v>20022</v>
      </c>
      <c r="D56" s="5">
        <f t="shared" si="6"/>
        <v>-1550</v>
      </c>
      <c r="E56" s="5">
        <f t="shared" si="7"/>
        <v>263397</v>
      </c>
    </row>
    <row r="57" spans="1:5" ht="15" customHeight="1" x14ac:dyDescent="0.2">
      <c r="A57" s="6" t="s">
        <v>18</v>
      </c>
      <c r="B57" s="7">
        <v>16694</v>
      </c>
      <c r="C57" s="7">
        <v>20206</v>
      </c>
      <c r="D57" s="5">
        <f t="shared" si="6"/>
        <v>-3512</v>
      </c>
      <c r="E57" s="5">
        <f t="shared" si="7"/>
        <v>259885</v>
      </c>
    </row>
    <row r="58" spans="1:5" ht="15" customHeight="1" x14ac:dyDescent="0.2">
      <c r="A58" s="6" t="s">
        <v>19</v>
      </c>
      <c r="B58" s="7">
        <v>11003</v>
      </c>
      <c r="C58" s="7">
        <v>23030</v>
      </c>
      <c r="D58" s="5">
        <f t="shared" si="6"/>
        <v>-12027</v>
      </c>
      <c r="E58" s="5">
        <f t="shared" si="7"/>
        <v>247858</v>
      </c>
    </row>
    <row r="59" spans="1:5" ht="15" customHeight="1" x14ac:dyDescent="0.2">
      <c r="A59" s="8" t="s">
        <v>35</v>
      </c>
      <c r="B59" s="9">
        <f>SUM(B47:B58)</f>
        <v>237462</v>
      </c>
      <c r="C59" s="9">
        <f>SUM(C47:C58)</f>
        <v>223250</v>
      </c>
      <c r="D59" s="10">
        <f>SUM(D47:D58)</f>
        <v>14212</v>
      </c>
      <c r="E59" s="10">
        <f>E58</f>
        <v>247858</v>
      </c>
    </row>
    <row r="60" spans="1:5" x14ac:dyDescent="0.2">
      <c r="A60" s="2" t="s">
        <v>36</v>
      </c>
      <c r="B60" s="3">
        <v>22617</v>
      </c>
      <c r="C60" s="3">
        <v>16011</v>
      </c>
      <c r="D60" s="4">
        <f t="shared" ref="D60:D71" si="8">B60-C60</f>
        <v>6606</v>
      </c>
      <c r="E60" s="4">
        <f>E58+D60</f>
        <v>254464</v>
      </c>
    </row>
    <row r="61" spans="1:5" ht="15" customHeight="1" x14ac:dyDescent="0.2">
      <c r="A61" s="6" t="s">
        <v>9</v>
      </c>
      <c r="B61" s="7">
        <v>21829</v>
      </c>
      <c r="C61" s="7">
        <v>17533</v>
      </c>
      <c r="D61" s="5">
        <f t="shared" si="8"/>
        <v>4296</v>
      </c>
      <c r="E61" s="5">
        <f t="shared" ref="E61:E71" si="9">E60+D61</f>
        <v>258760</v>
      </c>
    </row>
    <row r="62" spans="1:5" ht="15" customHeight="1" x14ac:dyDescent="0.2">
      <c r="A62" s="6" t="s">
        <v>10</v>
      </c>
      <c r="B62" s="7">
        <v>22442</v>
      </c>
      <c r="C62" s="7">
        <v>18995</v>
      </c>
      <c r="D62" s="5">
        <f t="shared" si="8"/>
        <v>3447</v>
      </c>
      <c r="E62" s="5">
        <f t="shared" si="9"/>
        <v>262207</v>
      </c>
    </row>
    <row r="63" spans="1:5" ht="15" customHeight="1" x14ac:dyDescent="0.2">
      <c r="A63" s="6" t="s">
        <v>11</v>
      </c>
      <c r="B63" s="7">
        <v>24077</v>
      </c>
      <c r="C63" s="7">
        <v>17601</v>
      </c>
      <c r="D63" s="5">
        <f t="shared" si="8"/>
        <v>6476</v>
      </c>
      <c r="E63" s="5">
        <f t="shared" si="9"/>
        <v>268683</v>
      </c>
    </row>
    <row r="64" spans="1:5" ht="15.75" customHeight="1" x14ac:dyDescent="0.2">
      <c r="A64" s="6" t="s">
        <v>12</v>
      </c>
      <c r="B64" s="7">
        <v>22964</v>
      </c>
      <c r="C64" s="7">
        <v>20438</v>
      </c>
      <c r="D64" s="5">
        <f t="shared" si="8"/>
        <v>2526</v>
      </c>
      <c r="E64" s="5">
        <f t="shared" si="9"/>
        <v>271209</v>
      </c>
    </row>
    <row r="65" spans="1:5" ht="15" customHeight="1" x14ac:dyDescent="0.2">
      <c r="A65" s="6" t="s">
        <v>13</v>
      </c>
      <c r="B65" s="7">
        <v>21066</v>
      </c>
      <c r="C65" s="7">
        <v>19213</v>
      </c>
      <c r="D65" s="5">
        <f t="shared" si="8"/>
        <v>1853</v>
      </c>
      <c r="E65" s="5">
        <f t="shared" si="9"/>
        <v>273062</v>
      </c>
    </row>
    <row r="66" spans="1:5" ht="15" customHeight="1" x14ac:dyDescent="0.2">
      <c r="A66" s="6" t="s">
        <v>14</v>
      </c>
      <c r="B66" s="7">
        <v>22469</v>
      </c>
      <c r="C66" s="7">
        <v>20811</v>
      </c>
      <c r="D66" s="5">
        <f t="shared" si="8"/>
        <v>1658</v>
      </c>
      <c r="E66" s="5">
        <f t="shared" si="9"/>
        <v>274720</v>
      </c>
    </row>
    <row r="67" spans="1:5" ht="15" customHeight="1" x14ac:dyDescent="0.2">
      <c r="A67" s="6" t="s">
        <v>15</v>
      </c>
      <c r="B67" s="7">
        <v>21109</v>
      </c>
      <c r="C67" s="7">
        <v>20997</v>
      </c>
      <c r="D67" s="5">
        <f t="shared" si="8"/>
        <v>112</v>
      </c>
      <c r="E67" s="5">
        <f t="shared" si="9"/>
        <v>274832</v>
      </c>
    </row>
    <row r="68" spans="1:5" ht="15" customHeight="1" x14ac:dyDescent="0.2">
      <c r="A68" s="6" t="s">
        <v>16</v>
      </c>
      <c r="B68" s="7">
        <v>21014</v>
      </c>
      <c r="C68" s="7">
        <v>19131</v>
      </c>
      <c r="D68" s="5">
        <f t="shared" si="8"/>
        <v>1883</v>
      </c>
      <c r="E68" s="5">
        <f t="shared" si="9"/>
        <v>276715</v>
      </c>
    </row>
    <row r="69" spans="1:5" ht="15" customHeight="1" x14ac:dyDescent="0.2">
      <c r="A69" s="6" t="s">
        <v>38</v>
      </c>
      <c r="B69" s="7">
        <v>20019</v>
      </c>
      <c r="C69" s="7">
        <v>21696</v>
      </c>
      <c r="D69" s="5">
        <f t="shared" si="8"/>
        <v>-1677</v>
      </c>
      <c r="E69" s="5">
        <f t="shared" si="9"/>
        <v>275038</v>
      </c>
    </row>
    <row r="70" spans="1:5" ht="15" hidden="1" customHeight="1" x14ac:dyDescent="0.2">
      <c r="A70" s="6" t="s">
        <v>18</v>
      </c>
      <c r="B70" s="7">
        <v>0</v>
      </c>
      <c r="C70" s="7">
        <v>0</v>
      </c>
      <c r="D70" s="5">
        <f t="shared" si="8"/>
        <v>0</v>
      </c>
      <c r="E70" s="5">
        <f t="shared" si="9"/>
        <v>275038</v>
      </c>
    </row>
    <row r="71" spans="1:5" ht="15" hidden="1" customHeight="1" x14ac:dyDescent="0.2">
      <c r="A71" s="6" t="s">
        <v>26</v>
      </c>
      <c r="B71" s="7">
        <v>0</v>
      </c>
      <c r="C71" s="7">
        <v>0</v>
      </c>
      <c r="D71" s="5">
        <f t="shared" si="8"/>
        <v>0</v>
      </c>
      <c r="E71" s="5">
        <f t="shared" si="9"/>
        <v>275038</v>
      </c>
    </row>
    <row r="72" spans="1:5" ht="15" customHeight="1" x14ac:dyDescent="0.2">
      <c r="A72" s="8" t="s">
        <v>34</v>
      </c>
      <c r="B72" s="9">
        <f>SUM(B60:B71)</f>
        <v>219606</v>
      </c>
      <c r="C72" s="9">
        <f>SUM(C60:C71)</f>
        <v>192426</v>
      </c>
      <c r="D72" s="10">
        <f>SUM(D60:D71)</f>
        <v>27180</v>
      </c>
      <c r="E72" s="10">
        <f>E71</f>
        <v>275038</v>
      </c>
    </row>
    <row r="73" spans="1:5" x14ac:dyDescent="0.2">
      <c r="A73" s="11" t="s">
        <v>27</v>
      </c>
    </row>
    <row r="74" spans="1:5" x14ac:dyDescent="0.2">
      <c r="A74" s="12" t="s">
        <v>28</v>
      </c>
    </row>
    <row r="75" spans="1:5" ht="26.25" customHeight="1" x14ac:dyDescent="0.2">
      <c r="A75" s="19" t="s">
        <v>37</v>
      </c>
      <c r="B75" s="19"/>
      <c r="C75" s="19"/>
      <c r="D75" s="19"/>
      <c r="E75" s="19"/>
    </row>
    <row r="77" spans="1:5" x14ac:dyDescent="0.2">
      <c r="E77" s="13"/>
    </row>
    <row r="78" spans="1:5" x14ac:dyDescent="0.2">
      <c r="E78" s="14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78"/>
  <sheetViews>
    <sheetView showGridLines="0" zoomScaleNormal="100" workbookViewId="0">
      <pane ySplit="7" topLeftCell="A62" activePane="bottomLeft" state="frozen"/>
      <selection pane="bottomLeft" activeCell="D78" sqref="D78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5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2" customHeight="1" x14ac:dyDescent="0.2">
      <c r="A4" s="22" t="s">
        <v>33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3">
        <v>33</v>
      </c>
      <c r="C8" s="3">
        <v>50</v>
      </c>
      <c r="D8" s="4">
        <f t="shared" ref="D8:D19" si="0">B8-C8</f>
        <v>-17</v>
      </c>
      <c r="E8" s="5">
        <v>176</v>
      </c>
    </row>
    <row r="9" spans="1:5" ht="15" customHeight="1" x14ac:dyDescent="0.2">
      <c r="A9" s="6" t="s">
        <v>9</v>
      </c>
      <c r="B9" s="7">
        <v>71</v>
      </c>
      <c r="C9" s="7">
        <v>40</v>
      </c>
      <c r="D9" s="5">
        <f t="shared" si="0"/>
        <v>31</v>
      </c>
      <c r="E9" s="5">
        <f t="shared" ref="E9:E19" si="1">E8+D9</f>
        <v>207</v>
      </c>
    </row>
    <row r="10" spans="1:5" ht="15" customHeight="1" x14ac:dyDescent="0.2">
      <c r="A10" s="6" t="s">
        <v>10</v>
      </c>
      <c r="B10" s="7">
        <v>98</v>
      </c>
      <c r="C10" s="7">
        <v>72</v>
      </c>
      <c r="D10" s="5">
        <f t="shared" si="0"/>
        <v>26</v>
      </c>
      <c r="E10" s="5">
        <f t="shared" si="1"/>
        <v>233</v>
      </c>
    </row>
    <row r="11" spans="1:5" ht="15" customHeight="1" x14ac:dyDescent="0.2">
      <c r="A11" s="6" t="s">
        <v>11</v>
      </c>
      <c r="B11" s="7">
        <v>38</v>
      </c>
      <c r="C11" s="7">
        <v>72</v>
      </c>
      <c r="D11" s="5">
        <f t="shared" si="0"/>
        <v>-34</v>
      </c>
      <c r="E11" s="5">
        <f t="shared" si="1"/>
        <v>199</v>
      </c>
    </row>
    <row r="12" spans="1:5" ht="15" customHeight="1" x14ac:dyDescent="0.2">
      <c r="A12" s="6" t="s">
        <v>12</v>
      </c>
      <c r="B12" s="7">
        <v>11</v>
      </c>
      <c r="C12" s="7">
        <v>44</v>
      </c>
      <c r="D12" s="5">
        <f t="shared" si="0"/>
        <v>-33</v>
      </c>
      <c r="E12" s="5">
        <f t="shared" si="1"/>
        <v>166</v>
      </c>
    </row>
    <row r="13" spans="1:5" ht="15" customHeight="1" x14ac:dyDescent="0.2">
      <c r="A13" s="6" t="s">
        <v>13</v>
      </c>
      <c r="B13" s="7">
        <v>19</v>
      </c>
      <c r="C13" s="7">
        <v>25</v>
      </c>
      <c r="D13" s="5">
        <f t="shared" si="0"/>
        <v>-6</v>
      </c>
      <c r="E13" s="5">
        <f t="shared" si="1"/>
        <v>160</v>
      </c>
    </row>
    <row r="14" spans="1:5" ht="15" customHeight="1" x14ac:dyDescent="0.2">
      <c r="A14" s="6" t="s">
        <v>14</v>
      </c>
      <c r="B14" s="7">
        <v>23</v>
      </c>
      <c r="C14" s="7">
        <v>45</v>
      </c>
      <c r="D14" s="5">
        <f t="shared" si="0"/>
        <v>-22</v>
      </c>
      <c r="E14" s="5">
        <f t="shared" si="1"/>
        <v>138</v>
      </c>
    </row>
    <row r="15" spans="1:5" ht="15" customHeight="1" x14ac:dyDescent="0.2">
      <c r="A15" s="6" t="s">
        <v>15</v>
      </c>
      <c r="B15" s="7">
        <v>17</v>
      </c>
      <c r="C15" s="7">
        <v>38</v>
      </c>
      <c r="D15" s="5">
        <f t="shared" si="0"/>
        <v>-21</v>
      </c>
      <c r="E15" s="5">
        <f t="shared" si="1"/>
        <v>117</v>
      </c>
    </row>
    <row r="16" spans="1:5" ht="15" customHeight="1" x14ac:dyDescent="0.2">
      <c r="A16" s="6" t="s">
        <v>16</v>
      </c>
      <c r="B16" s="7">
        <v>27</v>
      </c>
      <c r="C16" s="7">
        <v>33</v>
      </c>
      <c r="D16" s="5">
        <f t="shared" si="0"/>
        <v>-6</v>
      </c>
      <c r="E16" s="5">
        <f t="shared" si="1"/>
        <v>111</v>
      </c>
    </row>
    <row r="17" spans="1:5" ht="15" customHeight="1" x14ac:dyDescent="0.2">
      <c r="A17" s="6" t="s">
        <v>17</v>
      </c>
      <c r="B17" s="7">
        <v>41</v>
      </c>
      <c r="C17" s="7">
        <v>30</v>
      </c>
      <c r="D17" s="5">
        <f t="shared" si="0"/>
        <v>11</v>
      </c>
      <c r="E17" s="5">
        <f t="shared" si="1"/>
        <v>122</v>
      </c>
    </row>
    <row r="18" spans="1:5" ht="15" customHeight="1" x14ac:dyDescent="0.2">
      <c r="A18" s="6" t="s">
        <v>18</v>
      </c>
      <c r="B18" s="7">
        <v>44</v>
      </c>
      <c r="C18" s="7">
        <v>45</v>
      </c>
      <c r="D18" s="5">
        <f t="shared" si="0"/>
        <v>-1</v>
      </c>
      <c r="E18" s="5">
        <f t="shared" si="1"/>
        <v>121</v>
      </c>
    </row>
    <row r="19" spans="1:5" ht="15" customHeight="1" x14ac:dyDescent="0.2">
      <c r="A19" s="6" t="s">
        <v>19</v>
      </c>
      <c r="B19" s="7">
        <v>9</v>
      </c>
      <c r="C19" s="7">
        <v>30</v>
      </c>
      <c r="D19" s="5">
        <f t="shared" si="0"/>
        <v>-21</v>
      </c>
      <c r="E19" s="5">
        <f t="shared" si="1"/>
        <v>100</v>
      </c>
    </row>
    <row r="20" spans="1:5" ht="15" customHeight="1" x14ac:dyDescent="0.2">
      <c r="A20" s="8" t="s">
        <v>20</v>
      </c>
      <c r="B20" s="9">
        <f>SUM(B8:B19)</f>
        <v>431</v>
      </c>
      <c r="C20" s="9">
        <f>SUM(C8:C19)</f>
        <v>524</v>
      </c>
      <c r="D20" s="10">
        <f>SUM(D8:D19)</f>
        <v>-93</v>
      </c>
      <c r="E20" s="10">
        <f>E19</f>
        <v>100</v>
      </c>
    </row>
    <row r="21" spans="1:5" ht="15" customHeight="1" x14ac:dyDescent="0.2">
      <c r="A21" s="2" t="s">
        <v>21</v>
      </c>
      <c r="B21" s="3">
        <v>20</v>
      </c>
      <c r="C21" s="3">
        <v>23</v>
      </c>
      <c r="D21" s="4">
        <f t="shared" ref="D21:D32" si="2">B21-C21</f>
        <v>-3</v>
      </c>
      <c r="E21" s="4">
        <f>E19+D21</f>
        <v>97</v>
      </c>
    </row>
    <row r="22" spans="1:5" ht="15" customHeight="1" x14ac:dyDescent="0.2">
      <c r="A22" s="6" t="s">
        <v>9</v>
      </c>
      <c r="B22" s="7">
        <v>27</v>
      </c>
      <c r="C22" s="7">
        <v>30</v>
      </c>
      <c r="D22" s="5">
        <f t="shared" si="2"/>
        <v>-3</v>
      </c>
      <c r="E22" s="5">
        <f t="shared" ref="E22:E32" si="3">E21+D22</f>
        <v>94</v>
      </c>
    </row>
    <row r="23" spans="1:5" ht="15" customHeight="1" x14ac:dyDescent="0.2">
      <c r="A23" s="6" t="s">
        <v>10</v>
      </c>
      <c r="B23" s="7">
        <v>30</v>
      </c>
      <c r="C23" s="7">
        <v>19</v>
      </c>
      <c r="D23" s="5">
        <f t="shared" si="2"/>
        <v>11</v>
      </c>
      <c r="E23" s="5">
        <f t="shared" si="3"/>
        <v>105</v>
      </c>
    </row>
    <row r="24" spans="1:5" ht="15" customHeight="1" x14ac:dyDescent="0.2">
      <c r="A24" s="6" t="s">
        <v>11</v>
      </c>
      <c r="B24" s="7">
        <v>20</v>
      </c>
      <c r="C24" s="7">
        <v>35</v>
      </c>
      <c r="D24" s="5">
        <f t="shared" si="2"/>
        <v>-15</v>
      </c>
      <c r="E24" s="5">
        <f t="shared" si="3"/>
        <v>90</v>
      </c>
    </row>
    <row r="25" spans="1:5" ht="15" customHeight="1" x14ac:dyDescent="0.2">
      <c r="A25" s="6" t="s">
        <v>12</v>
      </c>
      <c r="B25" s="7">
        <v>20</v>
      </c>
      <c r="C25" s="15">
        <v>39</v>
      </c>
      <c r="D25" s="5">
        <f t="shared" si="2"/>
        <v>-19</v>
      </c>
      <c r="E25" s="5">
        <f t="shared" si="3"/>
        <v>71</v>
      </c>
    </row>
    <row r="26" spans="1:5" ht="15" customHeight="1" x14ac:dyDescent="0.2">
      <c r="A26" s="6" t="s">
        <v>13</v>
      </c>
      <c r="B26" s="7">
        <v>11</v>
      </c>
      <c r="C26" s="15">
        <v>28</v>
      </c>
      <c r="D26" s="5">
        <f t="shared" si="2"/>
        <v>-17</v>
      </c>
      <c r="E26" s="5">
        <f t="shared" si="3"/>
        <v>54</v>
      </c>
    </row>
    <row r="27" spans="1:5" ht="15" customHeight="1" x14ac:dyDescent="0.2">
      <c r="A27" s="6" t="s">
        <v>14</v>
      </c>
      <c r="B27" s="7">
        <v>14</v>
      </c>
      <c r="C27" s="15">
        <v>12</v>
      </c>
      <c r="D27" s="5">
        <f t="shared" si="2"/>
        <v>2</v>
      </c>
      <c r="E27" s="5">
        <f t="shared" si="3"/>
        <v>56</v>
      </c>
    </row>
    <row r="28" spans="1:5" ht="15" customHeight="1" x14ac:dyDescent="0.2">
      <c r="A28" s="6" t="s">
        <v>15</v>
      </c>
      <c r="B28" s="7">
        <v>19</v>
      </c>
      <c r="C28" s="15">
        <v>19</v>
      </c>
      <c r="D28" s="5">
        <f t="shared" si="2"/>
        <v>0</v>
      </c>
      <c r="E28" s="5">
        <f t="shared" si="3"/>
        <v>56</v>
      </c>
    </row>
    <row r="29" spans="1:5" ht="15" customHeight="1" x14ac:dyDescent="0.2">
      <c r="A29" s="6" t="s">
        <v>16</v>
      </c>
      <c r="B29" s="7">
        <v>12</v>
      </c>
      <c r="C29" s="15">
        <v>17</v>
      </c>
      <c r="D29" s="5">
        <f t="shared" si="2"/>
        <v>-5</v>
      </c>
      <c r="E29" s="5">
        <f t="shared" si="3"/>
        <v>51</v>
      </c>
    </row>
    <row r="30" spans="1:5" ht="15" customHeight="1" x14ac:dyDescent="0.2">
      <c r="A30" s="6" t="s">
        <v>17</v>
      </c>
      <c r="B30" s="7">
        <v>26</v>
      </c>
      <c r="C30" s="15">
        <v>33</v>
      </c>
      <c r="D30" s="5">
        <f t="shared" si="2"/>
        <v>-7</v>
      </c>
      <c r="E30" s="5">
        <f t="shared" si="3"/>
        <v>44</v>
      </c>
    </row>
    <row r="31" spans="1:5" ht="18" customHeight="1" x14ac:dyDescent="0.2">
      <c r="A31" s="6" t="s">
        <v>18</v>
      </c>
      <c r="B31" s="7">
        <v>28</v>
      </c>
      <c r="C31" s="15">
        <v>15</v>
      </c>
      <c r="D31" s="5">
        <f t="shared" si="2"/>
        <v>13</v>
      </c>
      <c r="E31" s="5">
        <f t="shared" si="3"/>
        <v>57</v>
      </c>
    </row>
    <row r="32" spans="1:5" ht="15" customHeight="1" x14ac:dyDescent="0.2">
      <c r="A32" s="6" t="s">
        <v>19</v>
      </c>
      <c r="B32" s="7">
        <v>19</v>
      </c>
      <c r="C32" s="15">
        <v>27</v>
      </c>
      <c r="D32" s="5">
        <f t="shared" si="2"/>
        <v>-8</v>
      </c>
      <c r="E32" s="5">
        <f t="shared" si="3"/>
        <v>49</v>
      </c>
    </row>
    <row r="33" spans="1:5" ht="15" customHeight="1" x14ac:dyDescent="0.2">
      <c r="A33" s="8" t="s">
        <v>22</v>
      </c>
      <c r="B33" s="9">
        <f>SUM(B21:B32)</f>
        <v>246</v>
      </c>
      <c r="C33" s="9">
        <f>SUM(C21:C32)</f>
        <v>297</v>
      </c>
      <c r="D33" s="10">
        <f>SUM(D21:D32)</f>
        <v>-51</v>
      </c>
      <c r="E33" s="10">
        <f>E32</f>
        <v>49</v>
      </c>
    </row>
    <row r="34" spans="1:5" ht="15" customHeight="1" x14ac:dyDescent="0.2">
      <c r="A34" s="2" t="s">
        <v>23</v>
      </c>
      <c r="B34" s="3">
        <v>10</v>
      </c>
      <c r="C34" s="3">
        <v>11</v>
      </c>
      <c r="D34" s="4">
        <f t="shared" ref="D34:D45" si="4">B34-C34</f>
        <v>-1</v>
      </c>
      <c r="E34" s="5">
        <f>E32+D34</f>
        <v>48</v>
      </c>
    </row>
    <row r="35" spans="1:5" ht="15" customHeight="1" x14ac:dyDescent="0.2">
      <c r="A35" s="6" t="s">
        <v>9</v>
      </c>
      <c r="B35" s="7">
        <v>18</v>
      </c>
      <c r="C35" s="7">
        <v>10</v>
      </c>
      <c r="D35" s="5">
        <f t="shared" si="4"/>
        <v>8</v>
      </c>
      <c r="E35" s="5">
        <f t="shared" ref="E35:E45" si="5">E34+D35</f>
        <v>56</v>
      </c>
    </row>
    <row r="36" spans="1:5" ht="15" customHeight="1" x14ac:dyDescent="0.2">
      <c r="A36" s="6" t="s">
        <v>10</v>
      </c>
      <c r="B36" s="7">
        <v>11</v>
      </c>
      <c r="C36" s="7">
        <v>9</v>
      </c>
      <c r="D36" s="5">
        <f t="shared" si="4"/>
        <v>2</v>
      </c>
      <c r="E36" s="5">
        <f t="shared" si="5"/>
        <v>58</v>
      </c>
    </row>
    <row r="37" spans="1:5" ht="15" customHeight="1" x14ac:dyDescent="0.2">
      <c r="A37" s="6" t="s">
        <v>11</v>
      </c>
      <c r="B37" s="7">
        <v>12</v>
      </c>
      <c r="C37" s="7">
        <v>16</v>
      </c>
      <c r="D37" s="5">
        <f t="shared" si="4"/>
        <v>-4</v>
      </c>
      <c r="E37" s="5">
        <f t="shared" si="5"/>
        <v>54</v>
      </c>
    </row>
    <row r="38" spans="1:5" ht="15" customHeight="1" x14ac:dyDescent="0.2">
      <c r="A38" s="6" t="s">
        <v>12</v>
      </c>
      <c r="B38" s="7">
        <v>21</v>
      </c>
      <c r="C38" s="7">
        <v>12</v>
      </c>
      <c r="D38" s="5">
        <f t="shared" si="4"/>
        <v>9</v>
      </c>
      <c r="E38" s="5">
        <f t="shared" si="5"/>
        <v>63</v>
      </c>
    </row>
    <row r="39" spans="1:5" ht="15" customHeight="1" x14ac:dyDescent="0.2">
      <c r="A39" s="6" t="s">
        <v>13</v>
      </c>
      <c r="B39" s="7">
        <v>20</v>
      </c>
      <c r="C39" s="7">
        <v>25</v>
      </c>
      <c r="D39" s="5">
        <f t="shared" si="4"/>
        <v>-5</v>
      </c>
      <c r="E39" s="5">
        <f t="shared" si="5"/>
        <v>58</v>
      </c>
    </row>
    <row r="40" spans="1:5" ht="15" customHeight="1" x14ac:dyDescent="0.2">
      <c r="A40" s="6" t="s">
        <v>14</v>
      </c>
      <c r="B40" s="7">
        <v>47</v>
      </c>
      <c r="C40" s="7">
        <v>13</v>
      </c>
      <c r="D40" s="5">
        <f t="shared" si="4"/>
        <v>34</v>
      </c>
      <c r="E40" s="5">
        <f t="shared" si="5"/>
        <v>92</v>
      </c>
    </row>
    <row r="41" spans="1:5" ht="15" customHeight="1" x14ac:dyDescent="0.2">
      <c r="A41" s="6" t="s">
        <v>15</v>
      </c>
      <c r="B41" s="7">
        <v>55</v>
      </c>
      <c r="C41" s="7">
        <v>23</v>
      </c>
      <c r="D41" s="5">
        <f t="shared" si="4"/>
        <v>32</v>
      </c>
      <c r="E41" s="5">
        <f t="shared" si="5"/>
        <v>124</v>
      </c>
    </row>
    <row r="42" spans="1:5" ht="15" customHeight="1" x14ac:dyDescent="0.2">
      <c r="A42" s="6" t="s">
        <v>16</v>
      </c>
      <c r="B42" s="7">
        <v>21</v>
      </c>
      <c r="C42" s="7">
        <v>29</v>
      </c>
      <c r="D42" s="5">
        <f t="shared" si="4"/>
        <v>-8</v>
      </c>
      <c r="E42" s="5">
        <f t="shared" si="5"/>
        <v>116</v>
      </c>
    </row>
    <row r="43" spans="1:5" ht="15" customHeight="1" x14ac:dyDescent="0.2">
      <c r="A43" s="6" t="s">
        <v>17</v>
      </c>
      <c r="B43" s="7">
        <v>13</v>
      </c>
      <c r="C43" s="7">
        <v>53</v>
      </c>
      <c r="D43" s="5">
        <f t="shared" si="4"/>
        <v>-40</v>
      </c>
      <c r="E43" s="5">
        <f t="shared" si="5"/>
        <v>76</v>
      </c>
    </row>
    <row r="44" spans="1:5" ht="15" customHeight="1" x14ac:dyDescent="0.2">
      <c r="A44" s="6" t="s">
        <v>18</v>
      </c>
      <c r="B44" s="7">
        <v>11</v>
      </c>
      <c r="C44" s="7">
        <v>18</v>
      </c>
      <c r="D44" s="5">
        <f t="shared" si="4"/>
        <v>-7</v>
      </c>
      <c r="E44" s="5">
        <f t="shared" si="5"/>
        <v>69</v>
      </c>
    </row>
    <row r="45" spans="1:5" ht="15" customHeight="1" x14ac:dyDescent="0.2">
      <c r="A45" s="6" t="s">
        <v>19</v>
      </c>
      <c r="B45" s="7">
        <v>5</v>
      </c>
      <c r="C45" s="7">
        <v>26</v>
      </c>
      <c r="D45" s="5">
        <f t="shared" si="4"/>
        <v>-21</v>
      </c>
      <c r="E45" s="5">
        <f t="shared" si="5"/>
        <v>48</v>
      </c>
    </row>
    <row r="46" spans="1:5" ht="15" customHeight="1" x14ac:dyDescent="0.2">
      <c r="A46" s="8" t="s">
        <v>24</v>
      </c>
      <c r="B46" s="9">
        <f>SUM(B34:B45)</f>
        <v>244</v>
      </c>
      <c r="C46" s="9">
        <f>SUM(C34:C45)</f>
        <v>245</v>
      </c>
      <c r="D46" s="10">
        <f>SUM(D34:D45)</f>
        <v>-1</v>
      </c>
      <c r="E46" s="10">
        <f>E45</f>
        <v>48</v>
      </c>
    </row>
    <row r="47" spans="1:5" ht="15" customHeight="1" x14ac:dyDescent="0.2">
      <c r="A47" s="2" t="s">
        <v>25</v>
      </c>
      <c r="B47" s="3">
        <v>17</v>
      </c>
      <c r="C47" s="3">
        <v>19</v>
      </c>
      <c r="D47" s="4">
        <f t="shared" ref="D47:D58" si="6">B47-C47</f>
        <v>-2</v>
      </c>
      <c r="E47" s="4">
        <f>E45+D47</f>
        <v>46</v>
      </c>
    </row>
    <row r="48" spans="1:5" ht="15" customHeight="1" x14ac:dyDescent="0.2">
      <c r="A48" s="6" t="s">
        <v>9</v>
      </c>
      <c r="B48" s="7">
        <v>10</v>
      </c>
      <c r="C48" s="7">
        <v>15</v>
      </c>
      <c r="D48" s="5">
        <f t="shared" si="6"/>
        <v>-5</v>
      </c>
      <c r="E48" s="5">
        <f t="shared" ref="E48:E58" si="7">E47+D48</f>
        <v>41</v>
      </c>
    </row>
    <row r="49" spans="1:5" ht="15" customHeight="1" x14ac:dyDescent="0.2">
      <c r="A49" s="6" t="s">
        <v>10</v>
      </c>
      <c r="B49" s="7">
        <v>33</v>
      </c>
      <c r="C49" s="7">
        <v>12</v>
      </c>
      <c r="D49" s="5">
        <f t="shared" si="6"/>
        <v>21</v>
      </c>
      <c r="E49" s="5">
        <f t="shared" si="7"/>
        <v>62</v>
      </c>
    </row>
    <row r="50" spans="1:5" ht="15" customHeight="1" x14ac:dyDescent="0.2">
      <c r="A50" s="6" t="s">
        <v>11</v>
      </c>
      <c r="B50" s="7">
        <v>40</v>
      </c>
      <c r="C50" s="7">
        <v>10</v>
      </c>
      <c r="D50" s="5">
        <f t="shared" si="6"/>
        <v>30</v>
      </c>
      <c r="E50" s="5">
        <f t="shared" si="7"/>
        <v>92</v>
      </c>
    </row>
    <row r="51" spans="1:5" ht="15" customHeight="1" x14ac:dyDescent="0.2">
      <c r="A51" s="6" t="s">
        <v>12</v>
      </c>
      <c r="B51" s="7">
        <v>23</v>
      </c>
      <c r="C51" s="7">
        <v>7</v>
      </c>
      <c r="D51" s="5">
        <f t="shared" si="6"/>
        <v>16</v>
      </c>
      <c r="E51" s="5">
        <f t="shared" si="7"/>
        <v>108</v>
      </c>
    </row>
    <row r="52" spans="1:5" ht="15" customHeight="1" x14ac:dyDescent="0.2">
      <c r="A52" s="6" t="s">
        <v>13</v>
      </c>
      <c r="B52" s="7">
        <v>14</v>
      </c>
      <c r="C52" s="7">
        <v>14</v>
      </c>
      <c r="D52" s="5">
        <f t="shared" si="6"/>
        <v>0</v>
      </c>
      <c r="E52" s="5">
        <f t="shared" si="7"/>
        <v>108</v>
      </c>
    </row>
    <row r="53" spans="1:5" ht="15" customHeight="1" x14ac:dyDescent="0.2">
      <c r="A53" s="6" t="s">
        <v>14</v>
      </c>
      <c r="B53" s="7">
        <v>28</v>
      </c>
      <c r="C53" s="7">
        <v>14</v>
      </c>
      <c r="D53" s="5">
        <f t="shared" si="6"/>
        <v>14</v>
      </c>
      <c r="E53" s="5">
        <f t="shared" si="7"/>
        <v>122</v>
      </c>
    </row>
    <row r="54" spans="1:5" ht="15" customHeight="1" x14ac:dyDescent="0.2">
      <c r="A54" s="6" t="s">
        <v>15</v>
      </c>
      <c r="B54" s="7">
        <v>29</v>
      </c>
      <c r="C54" s="7">
        <v>30</v>
      </c>
      <c r="D54" s="5">
        <f t="shared" si="6"/>
        <v>-1</v>
      </c>
      <c r="E54" s="5">
        <f t="shared" si="7"/>
        <v>121</v>
      </c>
    </row>
    <row r="55" spans="1:5" ht="15" customHeight="1" x14ac:dyDescent="0.2">
      <c r="A55" s="6" t="s">
        <v>16</v>
      </c>
      <c r="B55" s="7">
        <v>16</v>
      </c>
      <c r="C55" s="7">
        <v>13</v>
      </c>
      <c r="D55" s="5">
        <f t="shared" si="6"/>
        <v>3</v>
      </c>
      <c r="E55" s="5">
        <f t="shared" si="7"/>
        <v>124</v>
      </c>
    </row>
    <row r="56" spans="1:5" ht="15" customHeight="1" x14ac:dyDescent="0.2">
      <c r="A56" s="6" t="s">
        <v>17</v>
      </c>
      <c r="B56" s="7">
        <v>8</v>
      </c>
      <c r="C56" s="7">
        <v>15</v>
      </c>
      <c r="D56" s="5">
        <f t="shared" si="6"/>
        <v>-7</v>
      </c>
      <c r="E56" s="5">
        <f t="shared" si="7"/>
        <v>117</v>
      </c>
    </row>
    <row r="57" spans="1:5" ht="15" customHeight="1" x14ac:dyDescent="0.2">
      <c r="A57" s="6" t="s">
        <v>18</v>
      </c>
      <c r="B57" s="7">
        <v>17</v>
      </c>
      <c r="C57" s="7">
        <v>23</v>
      </c>
      <c r="D57" s="5">
        <f t="shared" si="6"/>
        <v>-6</v>
      </c>
      <c r="E57" s="5">
        <f t="shared" si="7"/>
        <v>111</v>
      </c>
    </row>
    <row r="58" spans="1:5" ht="15" customHeight="1" x14ac:dyDescent="0.2">
      <c r="A58" s="6" t="s">
        <v>19</v>
      </c>
      <c r="B58" s="7">
        <v>9</v>
      </c>
      <c r="C58" s="7">
        <v>22</v>
      </c>
      <c r="D58" s="5">
        <f t="shared" si="6"/>
        <v>-13</v>
      </c>
      <c r="E58" s="5">
        <f t="shared" si="7"/>
        <v>98</v>
      </c>
    </row>
    <row r="59" spans="1:5" ht="15" customHeight="1" x14ac:dyDescent="0.2">
      <c r="A59" s="8" t="s">
        <v>35</v>
      </c>
      <c r="B59" s="9">
        <f>SUM(B47:B58)</f>
        <v>244</v>
      </c>
      <c r="C59" s="9">
        <f>SUM(C47:C58)</f>
        <v>194</v>
      </c>
      <c r="D59" s="10">
        <f>SUM(D47:D58)</f>
        <v>50</v>
      </c>
      <c r="E59" s="10">
        <f>E58</f>
        <v>98</v>
      </c>
    </row>
    <row r="60" spans="1:5" ht="15" customHeight="1" x14ac:dyDescent="0.2">
      <c r="A60" s="2" t="s">
        <v>36</v>
      </c>
      <c r="B60" s="3">
        <v>18</v>
      </c>
      <c r="C60" s="3">
        <v>9</v>
      </c>
      <c r="D60" s="4">
        <f t="shared" ref="D60:D71" si="8">B60-C60</f>
        <v>9</v>
      </c>
      <c r="E60" s="4">
        <f>E58+D60</f>
        <v>107</v>
      </c>
    </row>
    <row r="61" spans="1:5" ht="15" customHeight="1" x14ac:dyDescent="0.2">
      <c r="A61" s="6" t="s">
        <v>9</v>
      </c>
      <c r="B61" s="7">
        <v>26</v>
      </c>
      <c r="C61" s="7">
        <v>8</v>
      </c>
      <c r="D61" s="5">
        <f t="shared" si="8"/>
        <v>18</v>
      </c>
      <c r="E61" s="5">
        <f t="shared" ref="E61:E71" si="9">E60+D61</f>
        <v>125</v>
      </c>
    </row>
    <row r="62" spans="1:5" ht="15" customHeight="1" x14ac:dyDescent="0.2">
      <c r="A62" s="6" t="s">
        <v>10</v>
      </c>
      <c r="B62" s="7">
        <v>41</v>
      </c>
      <c r="C62" s="7">
        <v>4</v>
      </c>
      <c r="D62" s="5">
        <f t="shared" si="8"/>
        <v>37</v>
      </c>
      <c r="E62" s="5">
        <f t="shared" si="9"/>
        <v>162</v>
      </c>
    </row>
    <row r="63" spans="1:5" ht="15" customHeight="1" x14ac:dyDescent="0.2">
      <c r="A63" s="6" t="s">
        <v>11</v>
      </c>
      <c r="B63" s="7">
        <v>203</v>
      </c>
      <c r="C63" s="7">
        <v>9</v>
      </c>
      <c r="D63" s="5">
        <f t="shared" si="8"/>
        <v>194</v>
      </c>
      <c r="E63" s="5">
        <f t="shared" si="9"/>
        <v>356</v>
      </c>
    </row>
    <row r="64" spans="1:5" ht="15" customHeight="1" x14ac:dyDescent="0.2">
      <c r="A64" s="6" t="s">
        <v>12</v>
      </c>
      <c r="B64" s="7">
        <v>323</v>
      </c>
      <c r="C64" s="7">
        <v>28</v>
      </c>
      <c r="D64" s="5">
        <f t="shared" si="8"/>
        <v>295</v>
      </c>
      <c r="E64" s="5">
        <f t="shared" si="9"/>
        <v>651</v>
      </c>
    </row>
    <row r="65" spans="1:5" ht="15" customHeight="1" x14ac:dyDescent="0.2">
      <c r="A65" s="6" t="s">
        <v>13</v>
      </c>
      <c r="B65" s="7">
        <v>358</v>
      </c>
      <c r="C65" s="7">
        <v>59</v>
      </c>
      <c r="D65" s="5">
        <f t="shared" si="8"/>
        <v>299</v>
      </c>
      <c r="E65" s="5">
        <f t="shared" si="9"/>
        <v>950</v>
      </c>
    </row>
    <row r="66" spans="1:5" ht="15" customHeight="1" x14ac:dyDescent="0.2">
      <c r="A66" s="6" t="s">
        <v>14</v>
      </c>
      <c r="B66" s="7">
        <v>300</v>
      </c>
      <c r="C66" s="7">
        <v>45</v>
      </c>
      <c r="D66" s="5">
        <f t="shared" si="8"/>
        <v>255</v>
      </c>
      <c r="E66" s="5">
        <f t="shared" si="9"/>
        <v>1205</v>
      </c>
    </row>
    <row r="67" spans="1:5" ht="15" customHeight="1" x14ac:dyDescent="0.2">
      <c r="A67" s="6" t="s">
        <v>15</v>
      </c>
      <c r="B67" s="7">
        <v>329</v>
      </c>
      <c r="C67" s="7">
        <v>68</v>
      </c>
      <c r="D67" s="5">
        <f t="shared" si="8"/>
        <v>261</v>
      </c>
      <c r="E67" s="5">
        <f t="shared" si="9"/>
        <v>1466</v>
      </c>
    </row>
    <row r="68" spans="1:5" ht="15" customHeight="1" x14ac:dyDescent="0.2">
      <c r="A68" s="6" t="s">
        <v>16</v>
      </c>
      <c r="B68" s="7">
        <v>292</v>
      </c>
      <c r="C68" s="7">
        <v>87</v>
      </c>
      <c r="D68" s="5">
        <f t="shared" si="8"/>
        <v>205</v>
      </c>
      <c r="E68" s="5">
        <f t="shared" si="9"/>
        <v>1671</v>
      </c>
    </row>
    <row r="69" spans="1:5" ht="15" customHeight="1" x14ac:dyDescent="0.2">
      <c r="A69" s="6" t="s">
        <v>38</v>
      </c>
      <c r="B69" s="7">
        <v>219</v>
      </c>
      <c r="C69" s="7">
        <v>182</v>
      </c>
      <c r="D69" s="5">
        <f t="shared" si="8"/>
        <v>37</v>
      </c>
      <c r="E69" s="5">
        <f t="shared" si="9"/>
        <v>1708</v>
      </c>
    </row>
    <row r="70" spans="1:5" ht="15" hidden="1" customHeight="1" x14ac:dyDescent="0.2">
      <c r="A70" s="6" t="s">
        <v>18</v>
      </c>
      <c r="B70" s="7">
        <v>0</v>
      </c>
      <c r="C70" s="7">
        <v>0</v>
      </c>
      <c r="D70" s="5">
        <f t="shared" si="8"/>
        <v>0</v>
      </c>
      <c r="E70" s="5">
        <f t="shared" si="9"/>
        <v>1708</v>
      </c>
    </row>
    <row r="71" spans="1:5" ht="15" hidden="1" customHeight="1" x14ac:dyDescent="0.2">
      <c r="A71" s="6" t="s">
        <v>26</v>
      </c>
      <c r="B71" s="7">
        <v>0</v>
      </c>
      <c r="C71" s="7">
        <v>0</v>
      </c>
      <c r="D71" s="5">
        <f t="shared" si="8"/>
        <v>0</v>
      </c>
      <c r="E71" s="5">
        <f t="shared" si="9"/>
        <v>1708</v>
      </c>
    </row>
    <row r="72" spans="1:5" ht="15" customHeight="1" x14ac:dyDescent="0.2">
      <c r="A72" s="8" t="s">
        <v>34</v>
      </c>
      <c r="B72" s="9">
        <f>SUM(B60:B71)</f>
        <v>2109</v>
      </c>
      <c r="C72" s="9">
        <f>SUM(C60:C71)</f>
        <v>499</v>
      </c>
      <c r="D72" s="10">
        <f>SUM(D60:D71)</f>
        <v>1610</v>
      </c>
      <c r="E72" s="10">
        <f>E71</f>
        <v>1708</v>
      </c>
    </row>
    <row r="73" spans="1:5" x14ac:dyDescent="0.2">
      <c r="A73" s="11" t="s">
        <v>27</v>
      </c>
    </row>
    <row r="74" spans="1:5" x14ac:dyDescent="0.2">
      <c r="A74" s="12" t="s">
        <v>28</v>
      </c>
    </row>
    <row r="75" spans="1:5" ht="22.5" customHeight="1" x14ac:dyDescent="0.2">
      <c r="A75" s="19" t="s">
        <v>37</v>
      </c>
      <c r="B75" s="19"/>
      <c r="C75" s="19"/>
      <c r="D75" s="19"/>
      <c r="E75" s="19"/>
    </row>
    <row r="77" spans="1:5" x14ac:dyDescent="0.2">
      <c r="E77" s="13"/>
    </row>
    <row r="78" spans="1:5" x14ac:dyDescent="0.2">
      <c r="E78" s="14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12</vt:i4>
      </vt:variant>
    </vt:vector>
  </HeadingPairs>
  <TitlesOfParts>
    <vt:vector size="18" baseType="lpstr">
      <vt:lpstr>Norte</vt:lpstr>
      <vt:lpstr>Nordeste</vt:lpstr>
      <vt:lpstr>Sudeste</vt:lpstr>
      <vt:lpstr>Sul</vt:lpstr>
      <vt:lpstr>Centro-Oeste</vt:lpstr>
      <vt:lpstr>NÃO IDENTIFICADO</vt:lpstr>
      <vt:lpstr>'Centro-Oeste'!Area_de_impressao</vt:lpstr>
      <vt:lpstr>'NÃO IDENTIFICADO'!Area_de_impressao</vt:lpstr>
      <vt:lpstr>Nordeste!Area_de_impressao</vt:lpstr>
      <vt:lpstr>Norte!Area_de_impressao</vt:lpstr>
      <vt:lpstr>Sudeste!Area_de_impressao</vt:lpstr>
      <vt:lpstr>Sul!Area_de_impressao</vt:lpstr>
      <vt:lpstr>'Centro-Oeste'!Titulos_de_impressao</vt:lpstr>
      <vt:lpstr>'NÃO IDENTIFICADO'!Titulos_de_impressao</vt:lpstr>
      <vt:lpstr>Nordeste!Titulos_de_impressao</vt:lpstr>
      <vt:lpstr>Norte!Titulos_de_impressao</vt:lpstr>
      <vt:lpstr>Sudeste!Titulos_de_impressao</vt:lpstr>
      <vt:lpstr>Sul!Titulos_de_impressao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Cristiano</dc:creator>
  <dc:description/>
  <cp:lastModifiedBy>licenciamento.sinduscon@outlook.com</cp:lastModifiedBy>
  <cp:revision>12</cp:revision>
  <cp:lastPrinted>2020-07-02T18:18:02Z</cp:lastPrinted>
  <dcterms:created xsi:type="dcterms:W3CDTF">2015-11-26T16:40:43Z</dcterms:created>
  <dcterms:modified xsi:type="dcterms:W3CDTF">2024-12-02T18:49:40Z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