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8B851AD6-3AA5-43C5-8CAA-B9F735738C5E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'Centro-Oeste'!$A$1:$E$75</definedName>
    <definedName name="_xlnm.Print_Area" localSheetId="5">'NÃO IDENTIFICADO'!$A$1:$E$76</definedName>
    <definedName name="_xlnm.Print_Area" localSheetId="1">Nordeste!$A$1:$E$75</definedName>
    <definedName name="_xlnm.Print_Area" localSheetId="0">Norte!$A$1:$E$75</definedName>
    <definedName name="_xlnm.Print_Area" localSheetId="2">Sudeste!$A$1:$E$75</definedName>
    <definedName name="_xlnm.Print_Area" localSheetId="3">Sul!$A$1:$E$75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0" i="5" l="1"/>
  <c r="D21" i="5"/>
  <c r="D8" i="4"/>
  <c r="D9" i="4"/>
  <c r="E9" i="4" s="1"/>
  <c r="D10" i="4"/>
  <c r="D11" i="4"/>
  <c r="D12" i="4"/>
  <c r="D13" i="4"/>
  <c r="D14" i="4"/>
  <c r="D15" i="4"/>
  <c r="D16" i="4"/>
  <c r="D17" i="4"/>
  <c r="D18" i="4"/>
  <c r="D19" i="4"/>
  <c r="D34" i="4"/>
  <c r="D60" i="2"/>
  <c r="D34" i="2"/>
  <c r="D47" i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47" i="2"/>
  <c r="D34" i="6"/>
  <c r="D21" i="4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D21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C20" i="4"/>
  <c r="B20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6" l="1"/>
  <c r="D72" i="5"/>
  <c r="D72" i="4"/>
  <c r="D72" i="3"/>
  <c r="D72" i="2"/>
  <c r="D72" i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4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4" s="1"/>
  <c r="D46" i="4"/>
  <c r="D33" i="4"/>
  <c r="D20" i="4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59" i="5"/>
  <c r="D59" i="4"/>
  <c r="D46" i="6"/>
  <c r="D33" i="6"/>
  <c r="D59" i="6"/>
  <c r="D59" i="3"/>
  <c r="D46" i="3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20" i="3"/>
  <c r="D20" i="1"/>
  <c r="D33" i="1"/>
  <c r="D20" i="5"/>
  <c r="D59" i="1"/>
  <c r="D33" i="2"/>
  <c r="D46" i="2"/>
  <c r="D59" i="2"/>
  <c r="D33" i="5"/>
  <c r="D20" i="6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46" i="5"/>
  <c r="E20" i="4" l="1"/>
  <c r="E20" i="6"/>
  <c r="E20" i="3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0" i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2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6"/>
  <c r="E35" i="6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3" i="2" l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59" i="6" l="1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59" i="5" l="1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<sst xmlns="http://schemas.openxmlformats.org/spreadsheetml/2006/main" count="456" uniqueCount="39">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</sst>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7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8">
        <v>7778</v>
      </c>
      <c r="C8" s="3">
        <v>8119</v>
      </c>
      <c r="D8" s="4">
        <f t="shared" ref="D8:D19" si="0">B8-C8</f>
        <v>-341</v>
      </c>
      <c r="E8" s="5">
        <v>117843</v>
      </c>
    </row>
    <row r="9" spans="1:5" ht="15" customHeight="1" x14ac:dyDescent="0.2">
      <c r="A9" s="6" t="s">
        <v>9</v>
      </c>
      <c r="B9" s="7">
        <v>8756</v>
      </c>
      <c r="C9" s="7">
        <v>8306</v>
      </c>
      <c r="D9" s="5">
        <f t="shared" si="0"/>
        <v>450</v>
      </c>
      <c r="E9" s="5">
        <f t="shared" ref="E9:E19" si="1">E8+D9</f>
        <v>118293</v>
      </c>
    </row>
    <row r="10" spans="1:5" ht="15" customHeight="1" x14ac:dyDescent="0.2">
      <c r="A10" s="6" t="s">
        <v>10</v>
      </c>
      <c r="B10" s="7">
        <v>7954</v>
      </c>
      <c r="C10" s="7">
        <v>8173</v>
      </c>
      <c r="D10" s="5">
        <f t="shared" si="0"/>
        <v>-219</v>
      </c>
      <c r="E10" s="5">
        <f t="shared" si="1"/>
        <v>118074</v>
      </c>
    </row>
    <row r="11" spans="1:5" ht="15" customHeight="1" x14ac:dyDescent="0.2">
      <c r="A11" s="6" t="s">
        <v>11</v>
      </c>
      <c r="B11" s="7">
        <v>4279</v>
      </c>
      <c r="C11" s="7">
        <v>8897</v>
      </c>
      <c r="D11" s="5">
        <f t="shared" si="0"/>
        <v>-4618</v>
      </c>
      <c r="E11" s="5">
        <f t="shared" si="1"/>
        <v>113456</v>
      </c>
    </row>
    <row r="12" spans="1:5" ht="15" customHeight="1" x14ac:dyDescent="0.2">
      <c r="A12" s="6" t="s">
        <v>12</v>
      </c>
      <c r="B12" s="7">
        <v>5808</v>
      </c>
      <c r="C12" s="7">
        <v>6442</v>
      </c>
      <c r="D12" s="5">
        <f t="shared" si="0"/>
        <v>-634</v>
      </c>
      <c r="E12" s="5">
        <f t="shared" si="1"/>
        <v>112822</v>
      </c>
    </row>
    <row r="13" spans="1:5" ht="15" customHeight="1" x14ac:dyDescent="0.2">
      <c r="A13" s="6" t="s">
        <v>13</v>
      </c>
      <c r="B13" s="7">
        <v>9136</v>
      </c>
      <c r="C13" s="7">
        <v>5621</v>
      </c>
      <c r="D13" s="5">
        <f t="shared" si="0"/>
        <v>3515</v>
      </c>
      <c r="E13" s="5">
        <f t="shared" si="1"/>
        <v>116337</v>
      </c>
    </row>
    <row r="14" spans="1:5" ht="15" customHeight="1" x14ac:dyDescent="0.2">
      <c r="A14" s="6" t="s">
        <v>14</v>
      </c>
      <c r="B14" s="7">
        <v>11605</v>
      </c>
      <c r="C14" s="7">
        <v>6225</v>
      </c>
      <c r="D14" s="5">
        <f t="shared" si="0"/>
        <v>5380</v>
      </c>
      <c r="E14" s="5">
        <f t="shared" si="1"/>
        <v>121717</v>
      </c>
    </row>
    <row r="15" spans="1:5" ht="15" customHeight="1" x14ac:dyDescent="0.2">
      <c r="A15" s="6" t="s">
        <v>15</v>
      </c>
      <c r="B15" s="7">
        <v>12007</v>
      </c>
      <c r="C15" s="7">
        <v>6662</v>
      </c>
      <c r="D15" s="5">
        <f t="shared" si="0"/>
        <v>5345</v>
      </c>
      <c r="E15" s="5">
        <f t="shared" si="1"/>
        <v>127062</v>
      </c>
    </row>
    <row r="16" spans="1:5" ht="15" customHeight="1" x14ac:dyDescent="0.2">
      <c r="A16" s="6" t="s">
        <v>16</v>
      </c>
      <c r="B16" s="7">
        <v>12078</v>
      </c>
      <c r="C16" s="7">
        <v>7010</v>
      </c>
      <c r="D16" s="5">
        <f t="shared" si="0"/>
        <v>5068</v>
      </c>
      <c r="E16" s="5">
        <f t="shared" si="1"/>
        <v>132130</v>
      </c>
    </row>
    <row r="17" spans="1:5" ht="15" customHeight="1" x14ac:dyDescent="0.2">
      <c r="A17" s="6" t="s">
        <v>17</v>
      </c>
      <c r="B17" s="7">
        <v>11493</v>
      </c>
      <c r="C17" s="7">
        <v>8841</v>
      </c>
      <c r="D17" s="5">
        <f t="shared" si="0"/>
        <v>2652</v>
      </c>
      <c r="E17" s="5">
        <f t="shared" si="1"/>
        <v>134782</v>
      </c>
    </row>
    <row r="18" spans="1:5" ht="15" customHeight="1" x14ac:dyDescent="0.2">
      <c r="A18" s="6" t="s">
        <v>18</v>
      </c>
      <c r="B18" s="7">
        <v>8192</v>
      </c>
      <c r="C18" s="7">
        <v>10380</v>
      </c>
      <c r="D18" s="5">
        <f t="shared" si="0"/>
        <v>-2188</v>
      </c>
      <c r="E18" s="5">
        <f t="shared" si="1"/>
        <v>132594</v>
      </c>
    </row>
    <row r="19" spans="1:5" ht="15" customHeight="1" x14ac:dyDescent="0.2">
      <c r="A19" s="6" t="s">
        <v>19</v>
      </c>
      <c r="B19" s="7">
        <v>5823</v>
      </c>
      <c r="C19" s="7">
        <v>11528</v>
      </c>
      <c r="D19" s="5">
        <f t="shared" si="0"/>
        <v>-5705</v>
      </c>
      <c r="E19" s="5">
        <f t="shared" si="1"/>
        <v>126889</v>
      </c>
    </row>
    <row r="20" spans="1:5" ht="15" customHeight="1" x14ac:dyDescent="0.2">
      <c r="A20" s="8" t="s">
        <v>20</v>
      </c>
      <c r="B20" s="9">
        <f>SUM(B8:B19)</f>
        <v>104909</v>
      </c>
      <c r="C20" s="9">
        <f>SUM(C8:C19)</f>
        <v>96204</v>
      </c>
      <c r="D20" s="10">
        <f>SUM(D8:D19)</f>
        <v>8705</v>
      </c>
      <c r="E20" s="10">
        <f>E19</f>
        <v>126889</v>
      </c>
    </row>
    <row r="21" spans="1:5" ht="15" customHeight="1" x14ac:dyDescent="0.2">
      <c r="A21" s="2" t="s">
        <v>21</v>
      </c>
      <c r="B21" s="3">
        <v>8822</v>
      </c>
      <c r="C21" s="3">
        <v>8522</v>
      </c>
      <c r="D21" s="4">
        <f t="shared" ref="D21:D32" si="2">B21-C21</f>
        <v>300</v>
      </c>
      <c r="E21" s="4">
        <f>E19+D21</f>
        <v>127189</v>
      </c>
    </row>
    <row r="22" spans="1:5" ht="15" customHeight="1" x14ac:dyDescent="0.2">
      <c r="A22" s="6" t="s">
        <v>9</v>
      </c>
      <c r="B22" s="7">
        <v>9422</v>
      </c>
      <c r="C22" s="7">
        <v>8564</v>
      </c>
      <c r="D22" s="5">
        <f t="shared" si="2"/>
        <v>858</v>
      </c>
      <c r="E22" s="5">
        <f t="shared" ref="E22:E32" si="3">E21+D22</f>
        <v>128047</v>
      </c>
    </row>
    <row r="23" spans="1:5" ht="15" customHeight="1" x14ac:dyDescent="0.2">
      <c r="A23" s="6" t="s">
        <v>10</v>
      </c>
      <c r="B23" s="7">
        <v>9907</v>
      </c>
      <c r="C23" s="7">
        <v>8962</v>
      </c>
      <c r="D23" s="5">
        <f t="shared" si="2"/>
        <v>945</v>
      </c>
      <c r="E23" s="5">
        <f t="shared" si="3"/>
        <v>128992</v>
      </c>
    </row>
    <row r="24" spans="1:5" ht="15" customHeight="1" x14ac:dyDescent="0.2">
      <c r="A24" s="6" t="s">
        <v>11</v>
      </c>
      <c r="B24" s="7">
        <v>9600</v>
      </c>
      <c r="C24" s="7">
        <v>8485</v>
      </c>
      <c r="D24" s="5">
        <f t="shared" si="2"/>
        <v>1115</v>
      </c>
      <c r="E24" s="5">
        <f t="shared" si="3"/>
        <v>130107</v>
      </c>
    </row>
    <row r="25" spans="1:5" ht="15" customHeight="1" x14ac:dyDescent="0.2">
      <c r="A25" s="6" t="s">
        <v>12</v>
      </c>
      <c r="B25" s="7">
        <v>13011</v>
      </c>
      <c r="C25" s="7">
        <v>8387</v>
      </c>
      <c r="D25" s="5">
        <f t="shared" si="2"/>
        <v>4624</v>
      </c>
      <c r="E25" s="5">
        <f t="shared" si="3"/>
        <v>134731</v>
      </c>
    </row>
    <row r="26" spans="1:5" ht="15" customHeight="1" x14ac:dyDescent="0.2">
      <c r="A26" s="6" t="s">
        <v>13</v>
      </c>
      <c r="B26" s="7">
        <v>13754</v>
      </c>
      <c r="C26" s="7">
        <v>8019</v>
      </c>
      <c r="D26" s="5">
        <f t="shared" si="2"/>
        <v>5735</v>
      </c>
      <c r="E26" s="5">
        <f t="shared" si="3"/>
        <v>140466</v>
      </c>
    </row>
    <row r="27" spans="1:5" ht="15" customHeight="1" x14ac:dyDescent="0.2">
      <c r="A27" s="6" t="s">
        <v>14</v>
      </c>
      <c r="B27" s="7">
        <v>13666</v>
      </c>
      <c r="C27" s="7">
        <v>9522</v>
      </c>
      <c r="D27" s="5">
        <f t="shared" si="2"/>
        <v>4144</v>
      </c>
      <c r="E27" s="5">
        <f t="shared" si="3"/>
        <v>144610</v>
      </c>
    </row>
    <row r="28" spans="1:5" ht="15" customHeight="1" x14ac:dyDescent="0.2">
      <c r="A28" s="6" t="s">
        <v>15</v>
      </c>
      <c r="B28" s="7">
        <v>13890</v>
      </c>
      <c r="C28" s="7">
        <v>10942</v>
      </c>
      <c r="D28" s="5">
        <f t="shared" si="2"/>
        <v>2948</v>
      </c>
      <c r="E28" s="5">
        <f t="shared" si="3"/>
        <v>147558</v>
      </c>
    </row>
    <row r="29" spans="1:5" ht="15" customHeight="1" x14ac:dyDescent="0.2">
      <c r="A29" s="6" t="s">
        <v>16</v>
      </c>
      <c r="B29" s="7">
        <v>13051</v>
      </c>
      <c r="C29" s="7">
        <v>9692</v>
      </c>
      <c r="D29" s="5">
        <f t="shared" si="2"/>
        <v>3359</v>
      </c>
      <c r="E29" s="5">
        <f t="shared" si="3"/>
        <v>150917</v>
      </c>
    </row>
    <row r="30" spans="1:5" ht="15" customHeight="1" x14ac:dyDescent="0.2">
      <c r="A30" s="6" t="s">
        <v>17</v>
      </c>
      <c r="B30" s="7">
        <v>12724</v>
      </c>
      <c r="C30" s="7">
        <v>11485</v>
      </c>
      <c r="D30" s="5">
        <f t="shared" si="2"/>
        <v>1239</v>
      </c>
      <c r="E30" s="5">
        <f t="shared" si="3"/>
        <v>152156</v>
      </c>
    </row>
    <row r="31" spans="1:5" ht="15" customHeight="1" x14ac:dyDescent="0.2">
      <c r="A31" s="6" t="s">
        <v>18</v>
      </c>
      <c r="B31" s="7">
        <v>10696</v>
      </c>
      <c r="C31" s="7">
        <v>10577</v>
      </c>
      <c r="D31" s="5">
        <f t="shared" si="2"/>
        <v>119</v>
      </c>
      <c r="E31" s="5">
        <f t="shared" si="3"/>
        <v>152275</v>
      </c>
    </row>
    <row r="32" spans="1:5" ht="15" customHeight="1" x14ac:dyDescent="0.2">
      <c r="A32" s="6" t="s">
        <v>19</v>
      </c>
      <c r="B32" s="7">
        <v>6752</v>
      </c>
      <c r="C32" s="7">
        <v>12631</v>
      </c>
      <c r="D32" s="5">
        <f t="shared" si="2"/>
        <v>-5879</v>
      </c>
      <c r="E32" s="5">
        <f t="shared" si="3"/>
        <v>146396</v>
      </c>
    </row>
    <row r="33" spans="1:5" ht="15" customHeight="1" x14ac:dyDescent="0.2">
      <c r="A33" s="8" t="s">
        <v>22</v>
      </c>
      <c r="B33" s="9">
        <f>SUM(B21:B32)</f>
        <v>135295</v>
      </c>
      <c r="C33" s="9">
        <f>SUM(C21:C32)</f>
        <v>115788</v>
      </c>
      <c r="D33" s="10">
        <f>SUM(D21:D32)</f>
        <v>19507</v>
      </c>
      <c r="E33" s="10">
        <f>E32</f>
        <v>146396</v>
      </c>
    </row>
    <row r="34" spans="1:5" ht="15" customHeight="1" x14ac:dyDescent="0.2">
      <c r="A34" s="2" t="s">
        <v>23</v>
      </c>
      <c r="B34" s="3">
        <v>9628</v>
      </c>
      <c r="C34" s="3">
        <v>11308</v>
      </c>
      <c r="D34" s="4">
        <f t="shared" ref="D34:D45" si="4">B34-C34</f>
        <v>-1680</v>
      </c>
      <c r="E34" s="4">
        <f>E32+D34</f>
        <v>144716</v>
      </c>
    </row>
    <row r="35" spans="1:5" ht="15" customHeight="1" x14ac:dyDescent="0.2">
      <c r="A35" s="6" t="s">
        <v>9</v>
      </c>
      <c r="B35" s="7">
        <v>9937</v>
      </c>
      <c r="C35" s="7">
        <v>9977</v>
      </c>
      <c r="D35" s="5">
        <f t="shared" si="4"/>
        <v>-40</v>
      </c>
      <c r="E35" s="5">
        <f t="shared" ref="E35:E45" si="5">E34+D35</f>
        <v>144676</v>
      </c>
    </row>
    <row r="36" spans="1:5" ht="15" customHeight="1" x14ac:dyDescent="0.2">
      <c r="A36" s="6" t="s">
        <v>10</v>
      </c>
      <c r="B36" s="7">
        <v>11385</v>
      </c>
      <c r="C36" s="7">
        <v>11426</v>
      </c>
      <c r="D36" s="5">
        <f t="shared" si="4"/>
        <v>-41</v>
      </c>
      <c r="E36" s="5">
        <f t="shared" si="5"/>
        <v>144635</v>
      </c>
    </row>
    <row r="37" spans="1:5" ht="15" customHeight="1" x14ac:dyDescent="0.2">
      <c r="A37" s="6" t="s">
        <v>11</v>
      </c>
      <c r="B37" s="7">
        <v>11161</v>
      </c>
      <c r="C37" s="7">
        <v>9901</v>
      </c>
      <c r="D37" s="5">
        <f t="shared" si="4"/>
        <v>1260</v>
      </c>
      <c r="E37" s="5">
        <f t="shared" si="5"/>
        <v>145895</v>
      </c>
    </row>
    <row r="38" spans="1:5" ht="15" customHeight="1" x14ac:dyDescent="0.2">
      <c r="A38" s="6" t="s">
        <v>12</v>
      </c>
      <c r="B38" s="7">
        <v>13790</v>
      </c>
      <c r="C38" s="7">
        <v>10182</v>
      </c>
      <c r="D38" s="5">
        <f t="shared" si="4"/>
        <v>3608</v>
      </c>
      <c r="E38" s="5">
        <f t="shared" si="5"/>
        <v>149503</v>
      </c>
    </row>
    <row r="39" spans="1:5" ht="15" customHeight="1" x14ac:dyDescent="0.2">
      <c r="A39" s="6" t="s">
        <v>13</v>
      </c>
      <c r="B39" s="7">
        <v>14619</v>
      </c>
      <c r="C39" s="7">
        <v>8891</v>
      </c>
      <c r="D39" s="5">
        <f t="shared" si="4"/>
        <v>5728</v>
      </c>
      <c r="E39" s="5">
        <f t="shared" si="5"/>
        <v>155231</v>
      </c>
    </row>
    <row r="40" spans="1:5" ht="15" customHeight="1" x14ac:dyDescent="0.2">
      <c r="A40" s="6" t="s">
        <v>14</v>
      </c>
      <c r="B40" s="7">
        <v>13296</v>
      </c>
      <c r="C40" s="7">
        <v>10634</v>
      </c>
      <c r="D40" s="5">
        <f t="shared" si="4"/>
        <v>2662</v>
      </c>
      <c r="E40" s="5">
        <f t="shared" si="5"/>
        <v>157893</v>
      </c>
    </row>
    <row r="41" spans="1:5" ht="15" customHeight="1" x14ac:dyDescent="0.2">
      <c r="A41" s="6" t="s">
        <v>15</v>
      </c>
      <c r="B41" s="7">
        <v>13998</v>
      </c>
      <c r="C41" s="7">
        <v>10942</v>
      </c>
      <c r="D41" s="5">
        <f t="shared" si="4"/>
        <v>3056</v>
      </c>
      <c r="E41" s="5">
        <f t="shared" si="5"/>
        <v>160949</v>
      </c>
    </row>
    <row r="42" spans="1:5" ht="15" customHeight="1" x14ac:dyDescent="0.2">
      <c r="A42" s="6" t="s">
        <v>16</v>
      </c>
      <c r="B42" s="7">
        <v>14230</v>
      </c>
      <c r="C42" s="7">
        <v>10759</v>
      </c>
      <c r="D42" s="5">
        <f t="shared" si="4"/>
        <v>3471</v>
      </c>
      <c r="E42" s="5">
        <f t="shared" si="5"/>
        <v>164420</v>
      </c>
    </row>
    <row r="43" spans="1:5" ht="15" customHeight="1" x14ac:dyDescent="0.2">
      <c r="A43" s="6" t="s">
        <v>17</v>
      </c>
      <c r="B43" s="7">
        <v>11141</v>
      </c>
      <c r="C43" s="7">
        <v>11902</v>
      </c>
      <c r="D43" s="5">
        <f t="shared" si="4"/>
        <v>-761</v>
      </c>
      <c r="E43" s="5">
        <f t="shared" si="5"/>
        <v>163659</v>
      </c>
    </row>
    <row r="44" spans="1:5" ht="15" customHeight="1" x14ac:dyDescent="0.2">
      <c r="A44" s="6" t="s">
        <v>18</v>
      </c>
      <c r="B44" s="7">
        <v>9000</v>
      </c>
      <c r="C44" s="7">
        <v>13405</v>
      </c>
      <c r="D44" s="5">
        <f t="shared" si="4"/>
        <v>-4405</v>
      </c>
      <c r="E44" s="5">
        <f t="shared" si="5"/>
        <v>159254</v>
      </c>
    </row>
    <row r="45" spans="1:5" ht="15" customHeight="1" x14ac:dyDescent="0.2">
      <c r="A45" s="6" t="s">
        <v>19</v>
      </c>
      <c r="B45" s="7">
        <v>5649</v>
      </c>
      <c r="C45" s="7">
        <v>16379</v>
      </c>
      <c r="D45" s="5">
        <f t="shared" si="4"/>
        <v>-10730</v>
      </c>
      <c r="E45" s="5">
        <f t="shared" si="5"/>
        <v>148524</v>
      </c>
    </row>
    <row r="46" spans="1:5" ht="15" customHeight="1" x14ac:dyDescent="0.2">
      <c r="A46" s="8" t="s">
        <v>24</v>
      </c>
      <c r="B46" s="9">
        <f>SUM(B34:B45)</f>
        <v>137834</v>
      </c>
      <c r="C46" s="9">
        <f>SUM(C34:C45)</f>
        <v>135706</v>
      </c>
      <c r="D46" s="10">
        <f>SUM(D34:D45)</f>
        <v>2128</v>
      </c>
      <c r="E46" s="10">
        <f>E45</f>
        <v>148524</v>
      </c>
    </row>
    <row r="47" spans="1:5" ht="15" customHeight="1" x14ac:dyDescent="0.2">
      <c r="A47" s="2" t="s">
        <v>25</v>
      </c>
      <c r="B47" s="3">
        <v>9513</v>
      </c>
      <c r="C47" s="3">
        <v>11615</v>
      </c>
      <c r="D47" s="4">
        <f t="shared" ref="D47:D58" si="6">B47-C47</f>
        <v>-2102</v>
      </c>
      <c r="E47" s="4">
        <f>E45+D47</f>
        <v>146422</v>
      </c>
    </row>
    <row r="48" spans="1:5" ht="15" customHeight="1" x14ac:dyDescent="0.2">
      <c r="A48" s="6" t="s">
        <v>9</v>
      </c>
      <c r="B48" s="7">
        <v>9877</v>
      </c>
      <c r="C48" s="7">
        <v>9382</v>
      </c>
      <c r="D48" s="5">
        <f t="shared" si="6"/>
        <v>495</v>
      </c>
      <c r="E48" s="5">
        <f t="shared" ref="E48:E58" si="7">E47+D48</f>
        <v>146917</v>
      </c>
    </row>
    <row r="49" spans="1:5" ht="15" customHeight="1" x14ac:dyDescent="0.2">
      <c r="A49" s="6" t="s">
        <v>10</v>
      </c>
      <c r="B49" s="7">
        <v>10996</v>
      </c>
      <c r="C49" s="7">
        <v>10405</v>
      </c>
      <c r="D49" s="5">
        <f t="shared" si="6"/>
        <v>591</v>
      </c>
      <c r="E49" s="5">
        <f t="shared" si="7"/>
        <v>147508</v>
      </c>
    </row>
    <row r="50" spans="1:5" ht="15" customHeight="1" x14ac:dyDescent="0.2">
      <c r="A50" s="6" t="s">
        <v>11</v>
      </c>
      <c r="B50" s="7">
        <v>10145</v>
      </c>
      <c r="C50" s="7">
        <v>9610</v>
      </c>
      <c r="D50" s="5">
        <f t="shared" si="6"/>
        <v>535</v>
      </c>
      <c r="E50" s="5">
        <f t="shared" si="7"/>
        <v>148043</v>
      </c>
    </row>
    <row r="51" spans="1:5" ht="15" customHeight="1" x14ac:dyDescent="0.2">
      <c r="A51" s="6" t="s">
        <v>12</v>
      </c>
      <c r="B51" s="7">
        <v>13752</v>
      </c>
      <c r="C51" s="7">
        <v>9789</v>
      </c>
      <c r="D51" s="5">
        <f t="shared" si="6"/>
        <v>3963</v>
      </c>
      <c r="E51" s="5">
        <f t="shared" si="7"/>
        <v>152006</v>
      </c>
    </row>
    <row r="52" spans="1:5" ht="15" customHeight="1" x14ac:dyDescent="0.2">
      <c r="A52" s="6" t="s">
        <v>13</v>
      </c>
      <c r="B52" s="7">
        <v>15394</v>
      </c>
      <c r="C52" s="7">
        <v>9235</v>
      </c>
      <c r="D52" s="5">
        <f t="shared" si="6"/>
        <v>6159</v>
      </c>
      <c r="E52" s="5">
        <f t="shared" si="7"/>
        <v>158165</v>
      </c>
    </row>
    <row r="53" spans="1:5" ht="15" customHeight="1" x14ac:dyDescent="0.2">
      <c r="A53" s="6" t="s">
        <v>14</v>
      </c>
      <c r="B53" s="7">
        <v>14150</v>
      </c>
      <c r="C53" s="7">
        <v>9159</v>
      </c>
      <c r="D53" s="5">
        <f t="shared" si="6"/>
        <v>4991</v>
      </c>
      <c r="E53" s="5">
        <f t="shared" si="7"/>
        <v>163156</v>
      </c>
    </row>
    <row r="54" spans="1:5" ht="15" customHeight="1" x14ac:dyDescent="0.2">
      <c r="A54" s="6" t="s">
        <v>15</v>
      </c>
      <c r="B54" s="7">
        <v>15351</v>
      </c>
      <c r="C54" s="7">
        <v>11462</v>
      </c>
      <c r="D54" s="5">
        <f t="shared" si="6"/>
        <v>3889</v>
      </c>
      <c r="E54" s="5">
        <f t="shared" si="7"/>
        <v>167045</v>
      </c>
    </row>
    <row r="55" spans="1:5" ht="15" customHeight="1" x14ac:dyDescent="0.2">
      <c r="A55" s="6" t="s">
        <v>16</v>
      </c>
      <c r="B55" s="7">
        <v>13581</v>
      </c>
      <c r="C55" s="7">
        <v>9891</v>
      </c>
      <c r="D55" s="5">
        <f t="shared" si="6"/>
        <v>3690</v>
      </c>
      <c r="E55" s="5">
        <f t="shared" si="7"/>
        <v>170735</v>
      </c>
    </row>
    <row r="56" spans="1:5" ht="15" customHeight="1" x14ac:dyDescent="0.2">
      <c r="A56" s="6" t="s">
        <v>17</v>
      </c>
      <c r="B56" s="7">
        <v>11993</v>
      </c>
      <c r="C56" s="7">
        <v>10552</v>
      </c>
      <c r="D56" s="5">
        <f t="shared" si="6"/>
        <v>1441</v>
      </c>
      <c r="E56" s="5">
        <f t="shared" si="7"/>
        <v>172176</v>
      </c>
    </row>
    <row r="57" spans="1:5" ht="15" customHeight="1" x14ac:dyDescent="0.2">
      <c r="A57" s="6" t="s">
        <v>18</v>
      </c>
      <c r="B57" s="7">
        <v>10090</v>
      </c>
      <c r="C57" s="7">
        <v>13912</v>
      </c>
      <c r="D57" s="5">
        <f t="shared" si="6"/>
        <v>-3822</v>
      </c>
      <c r="E57" s="5">
        <f t="shared" si="7"/>
        <v>168354</v>
      </c>
    </row>
    <row r="58" spans="1:5" ht="15" customHeight="1" x14ac:dyDescent="0.2">
      <c r="A58" s="6" t="s">
        <v>19</v>
      </c>
      <c r="B58" s="7">
        <v>6239</v>
      </c>
      <c r="C58" s="7">
        <v>14205</v>
      </c>
      <c r="D58" s="5">
        <f t="shared" si="6"/>
        <v>-7966</v>
      </c>
      <c r="E58" s="5">
        <f t="shared" si="7"/>
        <v>160388</v>
      </c>
    </row>
    <row r="59" spans="1:5" ht="15" customHeight="1" x14ac:dyDescent="0.2">
      <c r="A59" s="8" t="s">
        <v>35</v>
      </c>
      <c r="B59" s="9">
        <f>SUM(B47:B58)</f>
        <v>141081</v>
      </c>
      <c r="C59" s="9">
        <f>SUM(C47:C58)</f>
        <v>129217</v>
      </c>
      <c r="D59" s="10">
        <f>SUM(D47:D58)</f>
        <v>11864</v>
      </c>
      <c r="E59" s="10">
        <f>E58</f>
        <v>160388</v>
      </c>
    </row>
    <row r="60" spans="1:5" ht="15" customHeight="1" x14ac:dyDescent="0.2">
      <c r="A60" s="2" t="s">
        <v>36</v>
      </c>
      <c r="B60" s="3">
        <v>10055</v>
      </c>
      <c r="C60" s="3">
        <v>10721</v>
      </c>
      <c r="D60" s="4">
        <f t="shared" ref="D60:D71" si="8">B60-C60</f>
        <v>-666</v>
      </c>
      <c r="E60" s="4">
        <f>E58+D60</f>
        <v>159722</v>
      </c>
    </row>
    <row r="61" spans="1:5" ht="15" customHeight="1" x14ac:dyDescent="0.2">
      <c r="A61" s="6" t="s">
        <v>9</v>
      </c>
      <c r="B61" s="7">
        <v>12254</v>
      </c>
      <c r="C61" s="7">
        <v>9854</v>
      </c>
      <c r="D61" s="5">
        <f t="shared" si="8"/>
        <v>2400</v>
      </c>
      <c r="E61" s="5">
        <f t="shared" ref="E61:E71" si="9">E60+D61</f>
        <v>162122</v>
      </c>
    </row>
    <row r="62" spans="1:5" ht="15" customHeight="1" x14ac:dyDescent="0.2">
      <c r="A62" s="6" t="s">
        <v>10</v>
      </c>
      <c r="B62" s="7">
        <v>11870</v>
      </c>
      <c r="C62" s="7">
        <v>10281</v>
      </c>
      <c r="D62" s="5">
        <f t="shared" si="8"/>
        <v>1589</v>
      </c>
      <c r="E62" s="5">
        <f t="shared" si="9"/>
        <v>163711</v>
      </c>
    </row>
    <row r="63" spans="1:5" ht="15" customHeight="1" x14ac:dyDescent="0.2">
      <c r="A63" s="6" t="s">
        <v>11</v>
      </c>
      <c r="B63" s="7">
        <v>13061</v>
      </c>
      <c r="C63" s="7">
        <v>10905</v>
      </c>
      <c r="D63" s="5">
        <f t="shared" si="8"/>
        <v>2156</v>
      </c>
      <c r="E63" s="5">
        <f t="shared" si="9"/>
        <v>165867</v>
      </c>
    </row>
    <row r="64" spans="1:5" ht="15" customHeight="1" x14ac:dyDescent="0.2">
      <c r="A64" s="6" t="s">
        <v>12</v>
      </c>
      <c r="B64" s="7">
        <v>14291</v>
      </c>
      <c r="C64" s="7">
        <v>10781</v>
      </c>
      <c r="D64" s="5">
        <f t="shared" si="8"/>
        <v>3510</v>
      </c>
      <c r="E64" s="5">
        <f t="shared" si="9"/>
        <v>169377</v>
      </c>
    </row>
    <row r="65" spans="1:5" ht="15" customHeight="1" x14ac:dyDescent="0.2">
      <c r="A65" s="6" t="s">
        <v>13</v>
      </c>
      <c r="B65" s="7">
        <v>14431</v>
      </c>
      <c r="C65" s="7">
        <v>9557</v>
      </c>
      <c r="D65" s="5">
        <f t="shared" si="8"/>
        <v>4874</v>
      </c>
      <c r="E65" s="5">
        <f t="shared" si="9"/>
        <v>174251</v>
      </c>
    </row>
    <row r="66" spans="1:5" ht="15" customHeight="1" x14ac:dyDescent="0.2">
      <c r="A66" s="6" t="s">
        <v>14</v>
      </c>
      <c r="B66" s="7">
        <v>14880</v>
      </c>
      <c r="C66" s="7">
        <v>11246</v>
      </c>
      <c r="D66" s="5">
        <f t="shared" si="8"/>
        <v>3634</v>
      </c>
      <c r="E66" s="5">
        <f t="shared" si="9"/>
        <v>177885</v>
      </c>
    </row>
    <row r="67" spans="1:5" ht="15" customHeight="1" x14ac:dyDescent="0.2">
      <c r="A67" s="6" t="s">
        <v>15</v>
      </c>
      <c r="B67" s="7">
        <v>14117</v>
      </c>
      <c r="C67" s="7">
        <v>12456</v>
      </c>
      <c r="D67" s="5">
        <f t="shared" si="8"/>
        <v>1661</v>
      </c>
      <c r="E67" s="5">
        <f t="shared" si="9"/>
        <v>179546</v>
      </c>
    </row>
    <row r="68" spans="1:5" ht="15" customHeight="1" x14ac:dyDescent="0.2">
      <c r="A68" s="6" t="s">
        <v>16</v>
      </c>
      <c r="B68" s="7">
        <v>12792</v>
      </c>
      <c r="C68" s="7">
        <v>10924</v>
      </c>
      <c r="D68" s="5">
        <f t="shared" si="8"/>
        <v>1868</v>
      </c>
      <c r="E68" s="5">
        <f t="shared" si="9"/>
        <v>181414</v>
      </c>
    </row>
    <row r="69" spans="1:5" ht="15" customHeight="1" x14ac:dyDescent="0.2">
      <c r="A69" s="6" t="s">
        <v>17</v>
      </c>
      <c r="B69" s="7">
        <v>11490</v>
      </c>
      <c r="C69" s="7">
        <v>12190</v>
      </c>
      <c r="D69" s="5">
        <f t="shared" si="8"/>
        <v>-700</v>
      </c>
      <c r="E69" s="5">
        <f t="shared" si="9"/>
        <v>180714</v>
      </c>
    </row>
    <row r="70" spans="1:5" ht="15" customHeight="1" x14ac:dyDescent="0.2">
      <c r="A70" s="6" t="s">
        <v>38</v>
      </c>
      <c r="B70" s="7">
        <v>9341</v>
      </c>
      <c r="C70" s="7">
        <v>12753</v>
      </c>
      <c r="D70" s="5">
        <f t="shared" si="8"/>
        <v>-3412</v>
      </c>
      <c r="E70" s="5">
        <f t="shared" si="9"/>
        <v>177302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177302</v>
      </c>
    </row>
    <row r="72" spans="1:5" ht="15" customHeight="1" x14ac:dyDescent="0.2">
      <c r="A72" s="8" t="s">
        <v>34</v>
      </c>
      <c r="B72" s="9">
        <f>SUM(B60:B71)</f>
        <v>138582</v>
      </c>
      <c r="C72" s="9">
        <f>SUM(C60:C71)</f>
        <v>121668</v>
      </c>
      <c r="D72" s="10">
        <f>SUM(D60:D71)</f>
        <v>16914</v>
      </c>
      <c r="E72" s="10">
        <f>E71</f>
        <v>177302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9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27820</v>
      </c>
      <c r="C8" s="3">
        <v>22971</v>
      </c>
      <c r="D8" s="4">
        <f t="shared" ref="D8:D19" si="0">B8-C8</f>
        <v>4849</v>
      </c>
      <c r="E8" s="5">
        <v>383977</v>
      </c>
    </row>
    <row r="9" spans="1:5" ht="15" customHeight="1" x14ac:dyDescent="0.2">
      <c r="A9" s="6" t="s">
        <v>9</v>
      </c>
      <c r="B9" s="7">
        <v>26626</v>
      </c>
      <c r="C9" s="7">
        <v>22225</v>
      </c>
      <c r="D9" s="5">
        <f t="shared" si="0"/>
        <v>4401</v>
      </c>
      <c r="E9" s="5">
        <f t="shared" ref="E9:E19" si="1">E8+D9</f>
        <v>388378</v>
      </c>
    </row>
    <row r="10" spans="1:5" ht="15" customHeight="1" x14ac:dyDescent="0.2">
      <c r="A10" s="6" t="s">
        <v>10</v>
      </c>
      <c r="B10" s="7">
        <v>24395</v>
      </c>
      <c r="C10" s="7">
        <v>32484</v>
      </c>
      <c r="D10" s="5">
        <f t="shared" si="0"/>
        <v>-8089</v>
      </c>
      <c r="E10" s="5">
        <f t="shared" si="1"/>
        <v>380289</v>
      </c>
    </row>
    <row r="11" spans="1:5" ht="15" customHeight="1" x14ac:dyDescent="0.2">
      <c r="A11" s="6" t="s">
        <v>11</v>
      </c>
      <c r="B11" s="7">
        <v>8994</v>
      </c>
      <c r="C11" s="7">
        <v>28778</v>
      </c>
      <c r="D11" s="5">
        <f t="shared" si="0"/>
        <v>-19784</v>
      </c>
      <c r="E11" s="5">
        <f t="shared" si="1"/>
        <v>360505</v>
      </c>
    </row>
    <row r="12" spans="1:5" ht="15" customHeight="1" x14ac:dyDescent="0.2">
      <c r="A12" s="6" t="s">
        <v>12</v>
      </c>
      <c r="B12" s="7">
        <v>13879</v>
      </c>
      <c r="C12" s="7">
        <v>21527</v>
      </c>
      <c r="D12" s="5">
        <f t="shared" si="0"/>
        <v>-7648</v>
      </c>
      <c r="E12" s="5">
        <f t="shared" si="1"/>
        <v>352857</v>
      </c>
    </row>
    <row r="13" spans="1:5" ht="15" customHeight="1" x14ac:dyDescent="0.2">
      <c r="A13" s="6" t="s">
        <v>13</v>
      </c>
      <c r="B13" s="7">
        <v>20018</v>
      </c>
      <c r="C13" s="7">
        <v>17713</v>
      </c>
      <c r="D13" s="5">
        <f t="shared" si="0"/>
        <v>2305</v>
      </c>
      <c r="E13" s="5">
        <f t="shared" si="1"/>
        <v>355162</v>
      </c>
    </row>
    <row r="14" spans="1:5" ht="15" customHeight="1" x14ac:dyDescent="0.2">
      <c r="A14" s="6" t="s">
        <v>14</v>
      </c>
      <c r="B14" s="7">
        <v>27125</v>
      </c>
      <c r="C14" s="7">
        <v>17401</v>
      </c>
      <c r="D14" s="5">
        <f t="shared" si="0"/>
        <v>9724</v>
      </c>
      <c r="E14" s="5">
        <f t="shared" si="1"/>
        <v>364886</v>
      </c>
    </row>
    <row r="15" spans="1:5" ht="15" customHeight="1" x14ac:dyDescent="0.2">
      <c r="A15" s="6" t="s">
        <v>15</v>
      </c>
      <c r="B15" s="7">
        <v>31926</v>
      </c>
      <c r="C15" s="7">
        <v>19013</v>
      </c>
      <c r="D15" s="5">
        <f t="shared" si="0"/>
        <v>12913</v>
      </c>
      <c r="E15" s="5">
        <f t="shared" si="1"/>
        <v>377799</v>
      </c>
    </row>
    <row r="16" spans="1:5" ht="15" customHeight="1" x14ac:dyDescent="0.2">
      <c r="A16" s="6" t="s">
        <v>16</v>
      </c>
      <c r="B16" s="7">
        <v>32212</v>
      </c>
      <c r="C16" s="7">
        <v>19942</v>
      </c>
      <c r="D16" s="5">
        <f t="shared" si="0"/>
        <v>12270</v>
      </c>
      <c r="E16" s="5">
        <f t="shared" si="1"/>
        <v>390069</v>
      </c>
    </row>
    <row r="17" spans="1:5" ht="15" customHeight="1" x14ac:dyDescent="0.2">
      <c r="A17" s="6" t="s">
        <v>17</v>
      </c>
      <c r="B17" s="7">
        <v>31367</v>
      </c>
      <c r="C17" s="7">
        <v>22656</v>
      </c>
      <c r="D17" s="5">
        <f t="shared" si="0"/>
        <v>8711</v>
      </c>
      <c r="E17" s="5">
        <f t="shared" si="1"/>
        <v>398780</v>
      </c>
    </row>
    <row r="18" spans="1:5" ht="15" customHeight="1" x14ac:dyDescent="0.2">
      <c r="A18" s="6" t="s">
        <v>18</v>
      </c>
      <c r="B18" s="7">
        <v>29034</v>
      </c>
      <c r="C18" s="7">
        <v>23815</v>
      </c>
      <c r="D18" s="5">
        <f t="shared" si="0"/>
        <v>5219</v>
      </c>
      <c r="E18" s="5">
        <f t="shared" si="1"/>
        <v>403999</v>
      </c>
    </row>
    <row r="19" spans="1:5" ht="15" customHeight="1" x14ac:dyDescent="0.2">
      <c r="A19" s="6" t="s">
        <v>19</v>
      </c>
      <c r="B19" s="7">
        <v>17294</v>
      </c>
      <c r="C19" s="7">
        <v>28082</v>
      </c>
      <c r="D19" s="5">
        <f t="shared" si="0"/>
        <v>-10788</v>
      </c>
      <c r="E19" s="5">
        <f t="shared" si="1"/>
        <v>393211</v>
      </c>
    </row>
    <row r="20" spans="1:5" ht="15" customHeight="1" x14ac:dyDescent="0.2">
      <c r="A20" s="8" t="s">
        <v>20</v>
      </c>
      <c r="B20" s="9">
        <f>SUM(B8:B19)</f>
        <v>290690</v>
      </c>
      <c r="C20" s="9">
        <f>SUM(C8:C19)</f>
        <v>276607</v>
      </c>
      <c r="D20" s="10">
        <f>SUM(D8:D19)</f>
        <v>14083</v>
      </c>
      <c r="E20" s="10">
        <f>E19</f>
        <v>393211</v>
      </c>
    </row>
    <row r="21" spans="1:5" ht="15" customHeight="1" x14ac:dyDescent="0.2">
      <c r="A21" s="2" t="s">
        <v>21</v>
      </c>
      <c r="B21" s="18">
        <v>30712</v>
      </c>
      <c r="C21" s="3">
        <v>24482</v>
      </c>
      <c r="D21" s="4">
        <f t="shared" ref="D21:D32" si="2">B21-C21</f>
        <v>6230</v>
      </c>
      <c r="E21" s="4">
        <f>E19+D21</f>
        <v>399441</v>
      </c>
    </row>
    <row r="22" spans="1:5" ht="15" customHeight="1" x14ac:dyDescent="0.2">
      <c r="A22" s="6" t="s">
        <v>9</v>
      </c>
      <c r="B22" s="7">
        <v>31479</v>
      </c>
      <c r="C22" s="7">
        <v>23927</v>
      </c>
      <c r="D22" s="5">
        <f t="shared" si="2"/>
        <v>7552</v>
      </c>
      <c r="E22" s="5">
        <f t="shared" ref="E22:E32" si="3">E21+D22</f>
        <v>406993</v>
      </c>
    </row>
    <row r="23" spans="1:5" ht="15" customHeight="1" x14ac:dyDescent="0.2">
      <c r="A23" s="6" t="s">
        <v>10</v>
      </c>
      <c r="B23" s="7">
        <v>31245</v>
      </c>
      <c r="C23" s="7">
        <v>27787</v>
      </c>
      <c r="D23" s="5">
        <f t="shared" si="2"/>
        <v>3458</v>
      </c>
      <c r="E23" s="5">
        <f t="shared" si="3"/>
        <v>410451</v>
      </c>
    </row>
    <row r="24" spans="1:5" ht="15" customHeight="1" x14ac:dyDescent="0.2">
      <c r="A24" s="6" t="s">
        <v>11</v>
      </c>
      <c r="B24" s="7">
        <v>28004</v>
      </c>
      <c r="C24" s="7">
        <v>25986</v>
      </c>
      <c r="D24" s="5">
        <f t="shared" si="2"/>
        <v>2018</v>
      </c>
      <c r="E24" s="5">
        <f t="shared" si="3"/>
        <v>412469</v>
      </c>
    </row>
    <row r="25" spans="1:5" ht="15" customHeight="1" x14ac:dyDescent="0.2">
      <c r="A25" s="6" t="s">
        <v>12</v>
      </c>
      <c r="B25" s="7">
        <v>29872</v>
      </c>
      <c r="C25" s="7">
        <v>25960</v>
      </c>
      <c r="D25" s="5">
        <f t="shared" si="2"/>
        <v>3912</v>
      </c>
      <c r="E25" s="5">
        <f t="shared" si="3"/>
        <v>416381</v>
      </c>
    </row>
    <row r="26" spans="1:5" ht="15" customHeight="1" x14ac:dyDescent="0.2">
      <c r="A26" s="6" t="s">
        <v>13</v>
      </c>
      <c r="B26" s="7">
        <v>31001</v>
      </c>
      <c r="C26" s="7">
        <v>26197</v>
      </c>
      <c r="D26" s="5">
        <f t="shared" si="2"/>
        <v>4804</v>
      </c>
      <c r="E26" s="5">
        <f t="shared" si="3"/>
        <v>421185</v>
      </c>
    </row>
    <row r="27" spans="1:5" ht="15" customHeight="1" x14ac:dyDescent="0.2">
      <c r="A27" s="6" t="s">
        <v>14</v>
      </c>
      <c r="B27" s="7">
        <v>32129</v>
      </c>
      <c r="C27" s="7">
        <v>26484</v>
      </c>
      <c r="D27" s="5">
        <f t="shared" si="2"/>
        <v>5645</v>
      </c>
      <c r="E27" s="5">
        <f t="shared" si="3"/>
        <v>426830</v>
      </c>
    </row>
    <row r="28" spans="1:5" ht="15" customHeight="1" x14ac:dyDescent="0.2">
      <c r="A28" s="6" t="s">
        <v>15</v>
      </c>
      <c r="B28" s="7">
        <v>33965</v>
      </c>
      <c r="C28" s="7">
        <v>25968</v>
      </c>
      <c r="D28" s="5">
        <f t="shared" si="2"/>
        <v>7997</v>
      </c>
      <c r="E28" s="5">
        <f t="shared" si="3"/>
        <v>434827</v>
      </c>
    </row>
    <row r="29" spans="1:5" ht="15" customHeight="1" x14ac:dyDescent="0.2">
      <c r="A29" s="6" t="s">
        <v>16</v>
      </c>
      <c r="B29" s="7">
        <v>34713</v>
      </c>
      <c r="C29" s="7">
        <v>25806</v>
      </c>
      <c r="D29" s="5">
        <f t="shared" si="2"/>
        <v>8907</v>
      </c>
      <c r="E29" s="5">
        <f t="shared" si="3"/>
        <v>443734</v>
      </c>
    </row>
    <row r="30" spans="1:5" ht="15" customHeight="1" x14ac:dyDescent="0.2">
      <c r="A30" s="6" t="s">
        <v>17</v>
      </c>
      <c r="B30" s="7">
        <v>33628</v>
      </c>
      <c r="C30" s="7">
        <v>27992</v>
      </c>
      <c r="D30" s="5">
        <f t="shared" si="2"/>
        <v>5636</v>
      </c>
      <c r="E30" s="5">
        <f t="shared" si="3"/>
        <v>449370</v>
      </c>
    </row>
    <row r="31" spans="1:5" ht="15" customHeight="1" x14ac:dyDescent="0.2">
      <c r="A31" s="6" t="s">
        <v>18</v>
      </c>
      <c r="B31" s="7">
        <v>33344</v>
      </c>
      <c r="C31" s="7">
        <v>26723</v>
      </c>
      <c r="D31" s="5">
        <f t="shared" si="2"/>
        <v>6621</v>
      </c>
      <c r="E31" s="5">
        <f t="shared" si="3"/>
        <v>455991</v>
      </c>
    </row>
    <row r="32" spans="1:5" ht="15" customHeight="1" x14ac:dyDescent="0.2">
      <c r="A32" s="6" t="s">
        <v>19</v>
      </c>
      <c r="B32" s="7">
        <v>22252</v>
      </c>
      <c r="C32" s="7">
        <v>30474</v>
      </c>
      <c r="D32" s="5">
        <f t="shared" si="2"/>
        <v>-8222</v>
      </c>
      <c r="E32" s="5">
        <f t="shared" si="3"/>
        <v>447769</v>
      </c>
    </row>
    <row r="33" spans="1:5" ht="15" customHeight="1" x14ac:dyDescent="0.2">
      <c r="A33" s="8" t="s">
        <v>22</v>
      </c>
      <c r="B33" s="9">
        <f>SUM(B21:B32)</f>
        <v>372344</v>
      </c>
      <c r="C33" s="9">
        <f>SUM(C21:C32)</f>
        <v>317786</v>
      </c>
      <c r="D33" s="10">
        <f>SUM(D21:D32)</f>
        <v>54558</v>
      </c>
      <c r="E33" s="10">
        <f>E32</f>
        <v>447769</v>
      </c>
    </row>
    <row r="34" spans="1:5" ht="15" customHeight="1" x14ac:dyDescent="0.2">
      <c r="A34" s="2" t="s">
        <v>23</v>
      </c>
      <c r="B34" s="3">
        <v>32663</v>
      </c>
      <c r="C34" s="3">
        <v>27161</v>
      </c>
      <c r="D34" s="4">
        <f t="shared" ref="D34:D45" si="4">B34-C34</f>
        <v>5502</v>
      </c>
      <c r="E34" s="4">
        <f>E32+D34</f>
        <v>453271</v>
      </c>
    </row>
    <row r="35" spans="1:5" ht="15" customHeight="1" x14ac:dyDescent="0.2">
      <c r="A35" s="6" t="s">
        <v>9</v>
      </c>
      <c r="B35" s="7">
        <v>35634</v>
      </c>
      <c r="C35" s="7">
        <v>28231</v>
      </c>
      <c r="D35" s="5">
        <f t="shared" si="4"/>
        <v>7403</v>
      </c>
      <c r="E35" s="5">
        <f t="shared" ref="E35:E45" si="5">E34+D35</f>
        <v>460674</v>
      </c>
    </row>
    <row r="36" spans="1:5" ht="15" customHeight="1" x14ac:dyDescent="0.2">
      <c r="A36" s="6" t="s">
        <v>10</v>
      </c>
      <c r="B36" s="7">
        <v>35373</v>
      </c>
      <c r="C36" s="7">
        <v>31791</v>
      </c>
      <c r="D36" s="5">
        <f t="shared" si="4"/>
        <v>3582</v>
      </c>
      <c r="E36" s="5">
        <f t="shared" si="5"/>
        <v>464256</v>
      </c>
    </row>
    <row r="37" spans="1:5" ht="11.25" customHeight="1" x14ac:dyDescent="0.2">
      <c r="A37" s="6" t="s">
        <v>11</v>
      </c>
      <c r="B37" s="7">
        <v>33545</v>
      </c>
      <c r="C37" s="7">
        <v>28089</v>
      </c>
      <c r="D37" s="5">
        <f t="shared" si="4"/>
        <v>5456</v>
      </c>
      <c r="E37" s="5">
        <f t="shared" si="5"/>
        <v>469712</v>
      </c>
    </row>
    <row r="38" spans="1:5" ht="15" customHeight="1" x14ac:dyDescent="0.2">
      <c r="A38" s="6" t="s">
        <v>12</v>
      </c>
      <c r="B38" s="7">
        <v>39255</v>
      </c>
      <c r="C38" s="7">
        <v>30627</v>
      </c>
      <c r="D38" s="5">
        <f t="shared" si="4"/>
        <v>8628</v>
      </c>
      <c r="E38" s="5">
        <f t="shared" si="5"/>
        <v>478340</v>
      </c>
    </row>
    <row r="39" spans="1:5" ht="15" customHeight="1" x14ac:dyDescent="0.2">
      <c r="A39" s="6" t="s">
        <v>13</v>
      </c>
      <c r="B39" s="7">
        <v>35906</v>
      </c>
      <c r="C39" s="7">
        <v>29528</v>
      </c>
      <c r="D39" s="5">
        <f t="shared" si="4"/>
        <v>6378</v>
      </c>
      <c r="E39" s="5">
        <f t="shared" si="5"/>
        <v>484718</v>
      </c>
    </row>
    <row r="40" spans="1:5" ht="15" customHeight="1" x14ac:dyDescent="0.2">
      <c r="A40" s="6" t="s">
        <v>14</v>
      </c>
      <c r="B40" s="7">
        <v>37709</v>
      </c>
      <c r="C40" s="7">
        <v>30405</v>
      </c>
      <c r="D40" s="5">
        <f t="shared" si="4"/>
        <v>7304</v>
      </c>
      <c r="E40" s="5">
        <f t="shared" si="5"/>
        <v>492022</v>
      </c>
    </row>
    <row r="41" spans="1:5" ht="15" customHeight="1" x14ac:dyDescent="0.2">
      <c r="A41" s="6" t="s">
        <v>15</v>
      </c>
      <c r="B41" s="7">
        <v>41515</v>
      </c>
      <c r="C41" s="7">
        <v>33553</v>
      </c>
      <c r="D41" s="5">
        <f t="shared" si="4"/>
        <v>7962</v>
      </c>
      <c r="E41" s="5">
        <f t="shared" si="5"/>
        <v>499984</v>
      </c>
    </row>
    <row r="42" spans="1:5" ht="15" customHeight="1" x14ac:dyDescent="0.2">
      <c r="A42" s="6" t="s">
        <v>16</v>
      </c>
      <c r="B42" s="7">
        <v>38527</v>
      </c>
      <c r="C42" s="7">
        <v>30779</v>
      </c>
      <c r="D42" s="5">
        <f t="shared" si="4"/>
        <v>7748</v>
      </c>
      <c r="E42" s="5">
        <f t="shared" si="5"/>
        <v>507732</v>
      </c>
    </row>
    <row r="43" spans="1:5" ht="15" customHeight="1" x14ac:dyDescent="0.2">
      <c r="A43" s="6" t="s">
        <v>17</v>
      </c>
      <c r="B43" s="7">
        <v>34335</v>
      </c>
      <c r="C43" s="7">
        <v>32883</v>
      </c>
      <c r="D43" s="5">
        <f t="shared" si="4"/>
        <v>1452</v>
      </c>
      <c r="E43" s="5">
        <f t="shared" si="5"/>
        <v>509184</v>
      </c>
    </row>
    <row r="44" spans="1:5" ht="15" customHeight="1" x14ac:dyDescent="0.2">
      <c r="A44" s="6" t="s">
        <v>18</v>
      </c>
      <c r="B44" s="7">
        <v>32476</v>
      </c>
      <c r="C44" s="7">
        <v>32148</v>
      </c>
      <c r="D44" s="5">
        <f t="shared" si="4"/>
        <v>328</v>
      </c>
      <c r="E44" s="5">
        <f t="shared" si="5"/>
        <v>509512</v>
      </c>
    </row>
    <row r="45" spans="1:5" ht="15" customHeight="1" x14ac:dyDescent="0.2">
      <c r="A45" s="6" t="s">
        <v>19</v>
      </c>
      <c r="B45" s="7">
        <v>22869</v>
      </c>
      <c r="C45" s="7">
        <v>35446</v>
      </c>
      <c r="D45" s="5">
        <f t="shared" si="4"/>
        <v>-12577</v>
      </c>
      <c r="E45" s="5">
        <f t="shared" si="5"/>
        <v>496935</v>
      </c>
    </row>
    <row r="46" spans="1:5" ht="15" customHeight="1" x14ac:dyDescent="0.2">
      <c r="A46" s="8" t="s">
        <v>24</v>
      </c>
      <c r="B46" s="9">
        <f>SUM(B34:B45)</f>
        <v>419807</v>
      </c>
      <c r="C46" s="9">
        <f>SUM(C34:C45)</f>
        <v>370641</v>
      </c>
      <c r="D46" s="10">
        <f>SUM(D34:D45)</f>
        <v>49166</v>
      </c>
      <c r="E46" s="10">
        <f>E45</f>
        <v>496935</v>
      </c>
    </row>
    <row r="47" spans="1:5" ht="15" customHeight="1" x14ac:dyDescent="0.2">
      <c r="A47" s="2" t="s">
        <v>25</v>
      </c>
      <c r="B47" s="3">
        <v>34035</v>
      </c>
      <c r="C47" s="3">
        <v>30437</v>
      </c>
      <c r="D47" s="4">
        <f t="shared" ref="D47:D58" si="6">B47-C47</f>
        <v>3598</v>
      </c>
      <c r="E47" s="4">
        <f>E45+D47</f>
        <v>500533</v>
      </c>
    </row>
    <row r="48" spans="1:5" ht="15" customHeight="1" x14ac:dyDescent="0.2">
      <c r="A48" s="6" t="s">
        <v>9</v>
      </c>
      <c r="B48" s="7">
        <v>32084</v>
      </c>
      <c r="C48" s="7">
        <v>29398</v>
      </c>
      <c r="D48" s="5">
        <f t="shared" si="6"/>
        <v>2686</v>
      </c>
      <c r="E48" s="5">
        <f t="shared" ref="E48:E58" si="7">E47+D48</f>
        <v>503219</v>
      </c>
    </row>
    <row r="49" spans="1:5" ht="15" customHeight="1" x14ac:dyDescent="0.2">
      <c r="A49" s="6" t="s">
        <v>10</v>
      </c>
      <c r="B49" s="7">
        <v>39235</v>
      </c>
      <c r="C49" s="7">
        <v>33922</v>
      </c>
      <c r="D49" s="5">
        <f t="shared" si="6"/>
        <v>5313</v>
      </c>
      <c r="E49" s="5">
        <f t="shared" si="7"/>
        <v>508532</v>
      </c>
    </row>
    <row r="50" spans="1:5" ht="17.25" customHeight="1" x14ac:dyDescent="0.2">
      <c r="A50" s="6" t="s">
        <v>11</v>
      </c>
      <c r="B50" s="7">
        <v>33425</v>
      </c>
      <c r="C50" s="7">
        <v>30667</v>
      </c>
      <c r="D50" s="5">
        <f t="shared" si="6"/>
        <v>2758</v>
      </c>
      <c r="E50" s="5">
        <f t="shared" si="7"/>
        <v>511290</v>
      </c>
    </row>
    <row r="51" spans="1:5" ht="15" customHeight="1" x14ac:dyDescent="0.2">
      <c r="A51" s="6" t="s">
        <v>12</v>
      </c>
      <c r="B51" s="7">
        <v>37790</v>
      </c>
      <c r="C51" s="7">
        <v>33557</v>
      </c>
      <c r="D51" s="5">
        <f t="shared" si="6"/>
        <v>4233</v>
      </c>
      <c r="E51" s="5">
        <f t="shared" si="7"/>
        <v>515523</v>
      </c>
    </row>
    <row r="52" spans="1:5" ht="15" customHeight="1" x14ac:dyDescent="0.2">
      <c r="A52" s="6" t="s">
        <v>13</v>
      </c>
      <c r="B52" s="7">
        <v>36176</v>
      </c>
      <c r="C52" s="7">
        <v>32340</v>
      </c>
      <c r="D52" s="5">
        <f t="shared" si="6"/>
        <v>3836</v>
      </c>
      <c r="E52" s="5">
        <f t="shared" si="7"/>
        <v>519359</v>
      </c>
    </row>
    <row r="53" spans="1:5" ht="15" customHeight="1" x14ac:dyDescent="0.2">
      <c r="A53" s="6" t="s">
        <v>14</v>
      </c>
      <c r="B53" s="7">
        <v>36750</v>
      </c>
      <c r="C53" s="7">
        <v>32058</v>
      </c>
      <c r="D53" s="5">
        <f t="shared" si="6"/>
        <v>4692</v>
      </c>
      <c r="E53" s="5">
        <f t="shared" si="7"/>
        <v>524051</v>
      </c>
    </row>
    <row r="54" spans="1:5" ht="15" customHeight="1" x14ac:dyDescent="0.2">
      <c r="A54" s="6" t="s">
        <v>15</v>
      </c>
      <c r="B54" s="7">
        <v>41242</v>
      </c>
      <c r="C54" s="7">
        <v>34448</v>
      </c>
      <c r="D54" s="5">
        <f t="shared" si="6"/>
        <v>6794</v>
      </c>
      <c r="E54" s="5">
        <f t="shared" si="7"/>
        <v>530845</v>
      </c>
    </row>
    <row r="55" spans="1:5" ht="15" customHeight="1" x14ac:dyDescent="0.2">
      <c r="A55" s="6" t="s">
        <v>16</v>
      </c>
      <c r="B55" s="7">
        <v>36941</v>
      </c>
      <c r="C55" s="7">
        <v>33299</v>
      </c>
      <c r="D55" s="5">
        <f t="shared" si="6"/>
        <v>3642</v>
      </c>
      <c r="E55" s="5">
        <f t="shared" si="7"/>
        <v>534487</v>
      </c>
    </row>
    <row r="56" spans="1:5" ht="15" customHeight="1" x14ac:dyDescent="0.2">
      <c r="A56" s="6" t="s">
        <v>17</v>
      </c>
      <c r="B56" s="7">
        <v>38330</v>
      </c>
      <c r="C56" s="7">
        <v>35086</v>
      </c>
      <c r="D56" s="5">
        <f t="shared" si="6"/>
        <v>3244</v>
      </c>
      <c r="E56" s="5">
        <f t="shared" si="7"/>
        <v>537731</v>
      </c>
    </row>
    <row r="57" spans="1:5" ht="15" customHeight="1" x14ac:dyDescent="0.2">
      <c r="A57" s="6" t="s">
        <v>18</v>
      </c>
      <c r="B57" s="7">
        <v>34548</v>
      </c>
      <c r="C57" s="7">
        <v>32986</v>
      </c>
      <c r="D57" s="5">
        <f t="shared" si="6"/>
        <v>1562</v>
      </c>
      <c r="E57" s="5">
        <f t="shared" si="7"/>
        <v>539293</v>
      </c>
    </row>
    <row r="58" spans="1:5" ht="15" customHeight="1" x14ac:dyDescent="0.2">
      <c r="A58" s="6" t="s">
        <v>19</v>
      </c>
      <c r="B58" s="7">
        <v>21253</v>
      </c>
      <c r="C58" s="7">
        <v>36391</v>
      </c>
      <c r="D58" s="5">
        <f t="shared" si="6"/>
        <v>-15138</v>
      </c>
      <c r="E58" s="5">
        <f t="shared" si="7"/>
        <v>524155</v>
      </c>
    </row>
    <row r="59" spans="1:5" ht="15" customHeight="1" x14ac:dyDescent="0.2">
      <c r="A59" s="8" t="s">
        <v>35</v>
      </c>
      <c r="B59" s="9">
        <f>SUM(B47:B58)</f>
        <v>421809</v>
      </c>
      <c r="C59" s="9">
        <f>SUM(C47:C58)</f>
        <v>394589</v>
      </c>
      <c r="D59" s="10">
        <f>SUM(D47:D58)</f>
        <v>27220</v>
      </c>
      <c r="E59" s="10">
        <f>E58</f>
        <v>524155</v>
      </c>
    </row>
    <row r="60" spans="1:5" ht="15" customHeight="1" x14ac:dyDescent="0.2">
      <c r="A60" s="2" t="s">
        <v>36</v>
      </c>
      <c r="B60" s="3">
        <v>37468</v>
      </c>
      <c r="C60" s="3">
        <v>32973</v>
      </c>
      <c r="D60" s="4">
        <f t="shared" ref="D60:D71" si="8">B60-C60</f>
        <v>4495</v>
      </c>
      <c r="E60" s="4">
        <f>E58+D60</f>
        <v>528650</v>
      </c>
    </row>
    <row r="61" spans="1:5" ht="15" customHeight="1" x14ac:dyDescent="0.2">
      <c r="A61" s="6" t="s">
        <v>9</v>
      </c>
      <c r="B61" s="7">
        <v>35978</v>
      </c>
      <c r="C61" s="7">
        <v>33808</v>
      </c>
      <c r="D61" s="5">
        <f t="shared" si="8"/>
        <v>2170</v>
      </c>
      <c r="E61" s="5">
        <f t="shared" ref="E61:E71" si="9">E60+D61</f>
        <v>530820</v>
      </c>
    </row>
    <row r="62" spans="1:5" ht="15" customHeight="1" x14ac:dyDescent="0.2">
      <c r="A62" s="6" t="s">
        <v>10</v>
      </c>
      <c r="B62" s="7">
        <v>38099</v>
      </c>
      <c r="C62" s="7">
        <v>34910</v>
      </c>
      <c r="D62" s="5">
        <f t="shared" si="8"/>
        <v>3189</v>
      </c>
      <c r="E62" s="5">
        <f t="shared" si="9"/>
        <v>534009</v>
      </c>
    </row>
    <row r="63" spans="1:5" ht="17.25" customHeight="1" x14ac:dyDescent="0.2">
      <c r="A63" s="6" t="s">
        <v>11</v>
      </c>
      <c r="B63" s="7">
        <v>40447</v>
      </c>
      <c r="C63" s="7">
        <v>34999</v>
      </c>
      <c r="D63" s="5">
        <f t="shared" si="8"/>
        <v>5448</v>
      </c>
      <c r="E63" s="5">
        <f t="shared" si="9"/>
        <v>539457</v>
      </c>
    </row>
    <row r="64" spans="1:5" ht="15" customHeight="1" x14ac:dyDescent="0.2">
      <c r="A64" s="6" t="s">
        <v>12</v>
      </c>
      <c r="B64" s="7">
        <v>39286</v>
      </c>
      <c r="C64" s="7">
        <v>34384</v>
      </c>
      <c r="D64" s="5">
        <f t="shared" si="8"/>
        <v>4902</v>
      </c>
      <c r="E64" s="5">
        <f t="shared" si="9"/>
        <v>544359</v>
      </c>
    </row>
    <row r="65" spans="1:5" ht="15" customHeight="1" x14ac:dyDescent="0.2">
      <c r="A65" s="6" t="s">
        <v>13</v>
      </c>
      <c r="B65" s="7">
        <v>36750</v>
      </c>
      <c r="C65" s="7">
        <v>32629</v>
      </c>
      <c r="D65" s="5">
        <f t="shared" si="8"/>
        <v>4121</v>
      </c>
      <c r="E65" s="5">
        <f t="shared" si="9"/>
        <v>548480</v>
      </c>
    </row>
    <row r="66" spans="1:5" ht="15" customHeight="1" x14ac:dyDescent="0.2">
      <c r="A66" s="6" t="s">
        <v>14</v>
      </c>
      <c r="B66" s="7">
        <v>39436</v>
      </c>
      <c r="C66" s="7">
        <v>35806</v>
      </c>
      <c r="D66" s="5">
        <f t="shared" si="8"/>
        <v>3630</v>
      </c>
      <c r="E66" s="5">
        <f t="shared" si="9"/>
        <v>552110</v>
      </c>
    </row>
    <row r="67" spans="1:5" ht="20.25" customHeight="1" x14ac:dyDescent="0.2">
      <c r="A67" s="6" t="s">
        <v>15</v>
      </c>
      <c r="B67" s="7">
        <v>40269</v>
      </c>
      <c r="C67" s="7">
        <v>36000</v>
      </c>
      <c r="D67" s="5">
        <f t="shared" si="8"/>
        <v>4269</v>
      </c>
      <c r="E67" s="5">
        <f t="shared" si="9"/>
        <v>556379</v>
      </c>
    </row>
    <row r="68" spans="1:5" ht="15" customHeight="1" x14ac:dyDescent="0.2">
      <c r="A68" s="6" t="s">
        <v>16</v>
      </c>
      <c r="B68" s="7">
        <v>40008</v>
      </c>
      <c r="C68" s="7">
        <v>33467</v>
      </c>
      <c r="D68" s="5">
        <f t="shared" si="8"/>
        <v>6541</v>
      </c>
      <c r="E68" s="5">
        <f t="shared" si="9"/>
        <v>562920</v>
      </c>
    </row>
    <row r="69" spans="1:5" ht="15" customHeight="1" x14ac:dyDescent="0.2">
      <c r="A69" s="6" t="s">
        <v>17</v>
      </c>
      <c r="B69" s="7">
        <v>38572</v>
      </c>
      <c r="C69" s="7">
        <v>40422</v>
      </c>
      <c r="D69" s="5">
        <f t="shared" si="8"/>
        <v>-1850</v>
      </c>
      <c r="E69" s="5">
        <f t="shared" si="9"/>
        <v>561070</v>
      </c>
    </row>
    <row r="70" spans="1:5" ht="15" customHeight="1" x14ac:dyDescent="0.2">
      <c r="A70" s="6" t="s">
        <v>38</v>
      </c>
      <c r="B70" s="7">
        <v>34126</v>
      </c>
      <c r="C70" s="7">
        <v>34958</v>
      </c>
      <c r="D70" s="5">
        <f t="shared" si="8"/>
        <v>-832</v>
      </c>
      <c r="E70" s="5">
        <f t="shared" si="9"/>
        <v>560238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560238</v>
      </c>
    </row>
    <row r="72" spans="1:5" ht="15" customHeight="1" x14ac:dyDescent="0.2">
      <c r="A72" s="8" t="s">
        <v>34</v>
      </c>
      <c r="B72" s="9">
        <f>SUM(B60:B71)</f>
        <v>420439</v>
      </c>
      <c r="C72" s="9">
        <f>SUM(C60:C71)</f>
        <v>384356</v>
      </c>
      <c r="D72" s="10">
        <f>SUM(D60:D71)</f>
        <v>36083</v>
      </c>
      <c r="E72" s="10">
        <f>E71</f>
        <v>560238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4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6" activePane="bottomLeft" state="frozen"/>
      <selection pane="bottomLeft" activeCell="C77" sqref="C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77332</v>
      </c>
      <c r="C8" s="3">
        <v>57890</v>
      </c>
      <c r="D8" s="4">
        <f t="shared" ref="D8:D19" si="0">B8-C8</f>
        <v>19442</v>
      </c>
      <c r="E8" s="5">
        <v>1065378</v>
      </c>
    </row>
    <row r="9" spans="1:5" ht="15" customHeight="1" x14ac:dyDescent="0.2">
      <c r="A9" s="6" t="s">
        <v>9</v>
      </c>
      <c r="B9" s="7">
        <v>72620</v>
      </c>
      <c r="C9" s="7">
        <v>60319</v>
      </c>
      <c r="D9" s="5">
        <f t="shared" si="0"/>
        <v>12301</v>
      </c>
      <c r="E9" s="5">
        <f t="shared" ref="E9:E19" si="1">E8+D9</f>
        <v>1077679</v>
      </c>
    </row>
    <row r="10" spans="1:5" ht="15" customHeight="1" x14ac:dyDescent="0.2">
      <c r="A10" s="6" t="s">
        <v>10</v>
      </c>
      <c r="B10" s="7">
        <v>67139</v>
      </c>
      <c r="C10" s="7">
        <v>75007</v>
      </c>
      <c r="D10" s="5">
        <f t="shared" si="0"/>
        <v>-7868</v>
      </c>
      <c r="E10" s="5">
        <f t="shared" si="1"/>
        <v>1069811</v>
      </c>
    </row>
    <row r="11" spans="1:5" ht="15" customHeight="1" x14ac:dyDescent="0.2">
      <c r="A11" s="6" t="s">
        <v>11</v>
      </c>
      <c r="B11" s="7">
        <v>32608</v>
      </c>
      <c r="C11" s="7">
        <v>69195</v>
      </c>
      <c r="D11" s="5">
        <f t="shared" si="0"/>
        <v>-36587</v>
      </c>
      <c r="E11" s="5">
        <f t="shared" si="1"/>
        <v>1033224</v>
      </c>
    </row>
    <row r="12" spans="1:5" ht="15" customHeight="1" x14ac:dyDescent="0.2">
      <c r="A12" s="6" t="s">
        <v>12</v>
      </c>
      <c r="B12" s="7">
        <v>43396</v>
      </c>
      <c r="C12" s="7">
        <v>57480</v>
      </c>
      <c r="D12" s="5">
        <f t="shared" si="0"/>
        <v>-14084</v>
      </c>
      <c r="E12" s="5">
        <f t="shared" si="1"/>
        <v>1019140</v>
      </c>
    </row>
    <row r="13" spans="1:5" ht="15" customHeight="1" x14ac:dyDescent="0.2">
      <c r="A13" s="6" t="s">
        <v>13</v>
      </c>
      <c r="B13" s="7">
        <v>57596</v>
      </c>
      <c r="C13" s="7">
        <v>53644</v>
      </c>
      <c r="D13" s="5">
        <f t="shared" si="0"/>
        <v>3952</v>
      </c>
      <c r="E13" s="5">
        <f t="shared" si="1"/>
        <v>1023092</v>
      </c>
    </row>
    <row r="14" spans="1:5" ht="15" customHeight="1" x14ac:dyDescent="0.2">
      <c r="A14" s="6" t="s">
        <v>14</v>
      </c>
      <c r="B14" s="7">
        <v>71000</v>
      </c>
      <c r="C14" s="7">
        <v>54084</v>
      </c>
      <c r="D14" s="5">
        <f t="shared" si="0"/>
        <v>16916</v>
      </c>
      <c r="E14" s="5">
        <f t="shared" si="1"/>
        <v>1040008</v>
      </c>
    </row>
    <row r="15" spans="1:5" ht="15" customHeight="1" x14ac:dyDescent="0.2">
      <c r="A15" s="6" t="s">
        <v>15</v>
      </c>
      <c r="B15" s="7">
        <v>75947</v>
      </c>
      <c r="C15" s="7">
        <v>53322</v>
      </c>
      <c r="D15" s="5">
        <f t="shared" si="0"/>
        <v>22625</v>
      </c>
      <c r="E15" s="5">
        <f t="shared" si="1"/>
        <v>1062633</v>
      </c>
    </row>
    <row r="16" spans="1:5" ht="15" customHeight="1" x14ac:dyDescent="0.2">
      <c r="A16" s="6" t="s">
        <v>16</v>
      </c>
      <c r="B16" s="7">
        <v>79858</v>
      </c>
      <c r="C16" s="7">
        <v>58871</v>
      </c>
      <c r="D16" s="5">
        <f t="shared" si="0"/>
        <v>20987</v>
      </c>
      <c r="E16" s="5">
        <f t="shared" si="1"/>
        <v>1083620</v>
      </c>
    </row>
    <row r="17" spans="1:5" ht="15" customHeight="1" x14ac:dyDescent="0.2">
      <c r="A17" s="6" t="s">
        <v>17</v>
      </c>
      <c r="B17" s="7">
        <v>82041</v>
      </c>
      <c r="C17" s="7">
        <v>64476</v>
      </c>
      <c r="D17" s="5">
        <f t="shared" si="0"/>
        <v>17565</v>
      </c>
      <c r="E17" s="5">
        <f t="shared" si="1"/>
        <v>1101185</v>
      </c>
    </row>
    <row r="18" spans="1:5" ht="15" customHeight="1" x14ac:dyDescent="0.2">
      <c r="A18" s="6" t="s">
        <v>18</v>
      </c>
      <c r="B18" s="7">
        <v>74596</v>
      </c>
      <c r="C18" s="7">
        <v>64146</v>
      </c>
      <c r="D18" s="5">
        <f t="shared" si="0"/>
        <v>10450</v>
      </c>
      <c r="E18" s="5">
        <f t="shared" si="1"/>
        <v>1111635</v>
      </c>
    </row>
    <row r="19" spans="1:5" ht="15" customHeight="1" x14ac:dyDescent="0.2">
      <c r="A19" s="6" t="s">
        <v>19</v>
      </c>
      <c r="B19" s="7">
        <v>54698</v>
      </c>
      <c r="C19" s="7">
        <v>72199</v>
      </c>
      <c r="D19" s="5">
        <f t="shared" si="0"/>
        <v>-17501</v>
      </c>
      <c r="E19" s="5">
        <f t="shared" si="1"/>
        <v>1094134</v>
      </c>
    </row>
    <row r="20" spans="1:5" ht="15" customHeight="1" x14ac:dyDescent="0.2">
      <c r="A20" s="8" t="s">
        <v>20</v>
      </c>
      <c r="B20" s="9">
        <f>SUM(B8:B19)</f>
        <v>788831</v>
      </c>
      <c r="C20" s="9">
        <f>SUM(C8:C19)</f>
        <v>740633</v>
      </c>
      <c r="D20" s="10">
        <f>SUM(D8:D19)</f>
        <v>48198</v>
      </c>
      <c r="E20" s="10">
        <f>E19</f>
        <v>1094134</v>
      </c>
    </row>
    <row r="21" spans="1:5" ht="15" customHeight="1" x14ac:dyDescent="0.2">
      <c r="A21" s="2" t="s">
        <v>21</v>
      </c>
      <c r="B21" s="3">
        <v>87518</v>
      </c>
      <c r="C21" s="3">
        <v>64303</v>
      </c>
      <c r="D21" s="4">
        <f t="shared" ref="D21:D32" si="2">B21-C21</f>
        <v>23215</v>
      </c>
      <c r="E21" s="4">
        <f>E19+D21</f>
        <v>1117349</v>
      </c>
    </row>
    <row r="22" spans="1:5" ht="15" customHeight="1" x14ac:dyDescent="0.2">
      <c r="A22" s="6" t="s">
        <v>9</v>
      </c>
      <c r="B22" s="7">
        <v>91831</v>
      </c>
      <c r="C22" s="7">
        <v>67270</v>
      </c>
      <c r="D22" s="5">
        <f t="shared" si="2"/>
        <v>24561</v>
      </c>
      <c r="E22" s="5">
        <f t="shared" ref="E22:E32" si="3">E21+D22</f>
        <v>1141910</v>
      </c>
    </row>
    <row r="23" spans="1:5" ht="15" customHeight="1" x14ac:dyDescent="0.2">
      <c r="A23" s="6" t="s">
        <v>10</v>
      </c>
      <c r="B23" s="7">
        <v>89494</v>
      </c>
      <c r="C23" s="7">
        <v>75332</v>
      </c>
      <c r="D23" s="5">
        <f t="shared" si="2"/>
        <v>14162</v>
      </c>
      <c r="E23" s="5">
        <f t="shared" si="3"/>
        <v>1156072</v>
      </c>
    </row>
    <row r="24" spans="1:5" ht="15" customHeight="1" x14ac:dyDescent="0.2">
      <c r="A24" s="6" t="s">
        <v>11</v>
      </c>
      <c r="B24" s="7">
        <v>77841</v>
      </c>
      <c r="C24" s="7">
        <v>68505</v>
      </c>
      <c r="D24" s="5">
        <f t="shared" si="2"/>
        <v>9336</v>
      </c>
      <c r="E24" s="5">
        <f t="shared" si="3"/>
        <v>1165408</v>
      </c>
    </row>
    <row r="25" spans="1:5" ht="15" customHeight="1" x14ac:dyDescent="0.2">
      <c r="A25" s="6" t="s">
        <v>12</v>
      </c>
      <c r="B25" s="7">
        <v>81931</v>
      </c>
      <c r="C25" s="7">
        <v>74114</v>
      </c>
      <c r="D25" s="5">
        <f t="shared" si="2"/>
        <v>7817</v>
      </c>
      <c r="E25" s="5">
        <f t="shared" si="3"/>
        <v>1173225</v>
      </c>
    </row>
    <row r="26" spans="1:5" ht="15" customHeight="1" x14ac:dyDescent="0.2">
      <c r="A26" s="6" t="s">
        <v>13</v>
      </c>
      <c r="B26" s="7">
        <v>83126</v>
      </c>
      <c r="C26" s="7">
        <v>75051</v>
      </c>
      <c r="D26" s="5">
        <f t="shared" si="2"/>
        <v>8075</v>
      </c>
      <c r="E26" s="5">
        <f t="shared" si="3"/>
        <v>1181300</v>
      </c>
    </row>
    <row r="27" spans="1:5" ht="15" customHeight="1" x14ac:dyDescent="0.2">
      <c r="A27" s="6" t="s">
        <v>14</v>
      </c>
      <c r="B27" s="7">
        <v>87630</v>
      </c>
      <c r="C27" s="7">
        <v>74891</v>
      </c>
      <c r="D27" s="5">
        <f t="shared" si="2"/>
        <v>12739</v>
      </c>
      <c r="E27" s="5">
        <f t="shared" si="3"/>
        <v>1194039</v>
      </c>
    </row>
    <row r="28" spans="1:5" ht="15" customHeight="1" x14ac:dyDescent="0.2">
      <c r="A28" s="6" t="s">
        <v>15</v>
      </c>
      <c r="B28" s="7">
        <v>91161</v>
      </c>
      <c r="C28" s="7">
        <v>74602</v>
      </c>
      <c r="D28" s="5">
        <f t="shared" si="2"/>
        <v>16559</v>
      </c>
      <c r="E28" s="5">
        <f t="shared" si="3"/>
        <v>1210598</v>
      </c>
    </row>
    <row r="29" spans="1:5" ht="15" customHeight="1" x14ac:dyDescent="0.2">
      <c r="A29" s="6" t="s">
        <v>16</v>
      </c>
      <c r="B29" s="7">
        <v>86294</v>
      </c>
      <c r="C29" s="7">
        <v>76603</v>
      </c>
      <c r="D29" s="5">
        <f t="shared" si="2"/>
        <v>9691</v>
      </c>
      <c r="E29" s="5">
        <f t="shared" si="3"/>
        <v>1220289</v>
      </c>
    </row>
    <row r="30" spans="1:5" ht="15" customHeight="1" x14ac:dyDescent="0.2">
      <c r="A30" s="6" t="s">
        <v>17</v>
      </c>
      <c r="B30" s="7">
        <v>83478</v>
      </c>
      <c r="C30" s="7">
        <v>78061</v>
      </c>
      <c r="D30" s="5">
        <f t="shared" si="2"/>
        <v>5417</v>
      </c>
      <c r="E30" s="5">
        <f t="shared" si="3"/>
        <v>1225706</v>
      </c>
    </row>
    <row r="31" spans="1:5" ht="15" customHeight="1" x14ac:dyDescent="0.2">
      <c r="A31" s="6" t="s">
        <v>18</v>
      </c>
      <c r="B31" s="7">
        <v>83727</v>
      </c>
      <c r="C31" s="7">
        <v>81550</v>
      </c>
      <c r="D31" s="5">
        <f t="shared" si="2"/>
        <v>2177</v>
      </c>
      <c r="E31" s="5">
        <f t="shared" si="3"/>
        <v>1227883</v>
      </c>
    </row>
    <row r="32" spans="1:5" ht="15" customHeight="1" x14ac:dyDescent="0.2">
      <c r="A32" s="6" t="s">
        <v>19</v>
      </c>
      <c r="B32" s="7">
        <v>61399</v>
      </c>
      <c r="C32" s="7">
        <v>83223</v>
      </c>
      <c r="D32" s="5">
        <f t="shared" si="2"/>
        <v>-21824</v>
      </c>
      <c r="E32" s="5">
        <f t="shared" si="3"/>
        <v>1206059</v>
      </c>
    </row>
    <row r="33" spans="1:5" ht="15" customHeight="1" x14ac:dyDescent="0.2">
      <c r="A33" s="8" t="s">
        <v>22</v>
      </c>
      <c r="B33" s="9">
        <f>SUM(B21:B32)</f>
        <v>1005430</v>
      </c>
      <c r="C33" s="9">
        <f>SUM(C21:C32)</f>
        <v>893505</v>
      </c>
      <c r="D33" s="10">
        <f>SUM(D21:D32)</f>
        <v>111925</v>
      </c>
      <c r="E33" s="10">
        <f>E32</f>
        <v>1206059</v>
      </c>
    </row>
    <row r="34" spans="1:5" ht="15" customHeight="1" x14ac:dyDescent="0.2">
      <c r="A34" s="2" t="s">
        <v>23</v>
      </c>
      <c r="B34" s="3">
        <v>94613</v>
      </c>
      <c r="C34" s="3">
        <v>72938</v>
      </c>
      <c r="D34" s="4">
        <f t="shared" ref="D34:D45" si="4">B34-C34</f>
        <v>21675</v>
      </c>
      <c r="E34" s="4">
        <f>E32+D34</f>
        <v>1227734</v>
      </c>
    </row>
    <row r="35" spans="1:5" ht="15" customHeight="1" x14ac:dyDescent="0.2">
      <c r="A35" s="6" t="s">
        <v>9</v>
      </c>
      <c r="B35" s="7">
        <v>98632</v>
      </c>
      <c r="C35" s="7">
        <v>78052</v>
      </c>
      <c r="D35" s="5">
        <f t="shared" si="4"/>
        <v>20580</v>
      </c>
      <c r="E35" s="5">
        <f t="shared" ref="E35:E45" si="5">E34+D35</f>
        <v>1248314</v>
      </c>
    </row>
    <row r="36" spans="1:5" ht="15" customHeight="1" x14ac:dyDescent="0.2">
      <c r="A36" s="6" t="s">
        <v>10</v>
      </c>
      <c r="B36" s="7">
        <v>95178</v>
      </c>
      <c r="C36" s="7">
        <v>87139</v>
      </c>
      <c r="D36" s="5">
        <f t="shared" si="4"/>
        <v>8039</v>
      </c>
      <c r="E36" s="5">
        <f t="shared" si="5"/>
        <v>1256353</v>
      </c>
    </row>
    <row r="37" spans="1:5" ht="15" customHeight="1" x14ac:dyDescent="0.2">
      <c r="A37" s="6" t="s">
        <v>11</v>
      </c>
      <c r="B37" s="7">
        <v>89505</v>
      </c>
      <c r="C37" s="7">
        <v>79201</v>
      </c>
      <c r="D37" s="5">
        <f t="shared" si="4"/>
        <v>10304</v>
      </c>
      <c r="E37" s="5">
        <f t="shared" si="5"/>
        <v>1266657</v>
      </c>
    </row>
    <row r="38" spans="1:5" ht="15" customHeight="1" x14ac:dyDescent="0.2">
      <c r="A38" s="6" t="s">
        <v>12</v>
      </c>
      <c r="B38" s="7">
        <v>99538</v>
      </c>
      <c r="C38" s="7">
        <v>86359</v>
      </c>
      <c r="D38" s="5">
        <f t="shared" si="4"/>
        <v>13179</v>
      </c>
      <c r="E38" s="5">
        <f t="shared" si="5"/>
        <v>1279836</v>
      </c>
    </row>
    <row r="39" spans="1:5" ht="15" customHeight="1" x14ac:dyDescent="0.2">
      <c r="A39" s="6" t="s">
        <v>13</v>
      </c>
      <c r="B39" s="7">
        <v>95010</v>
      </c>
      <c r="C39" s="7">
        <v>82776</v>
      </c>
      <c r="D39" s="5">
        <f t="shared" si="4"/>
        <v>12234</v>
      </c>
      <c r="E39" s="5">
        <f t="shared" si="5"/>
        <v>1292070</v>
      </c>
    </row>
    <row r="40" spans="1:5" ht="15" customHeight="1" x14ac:dyDescent="0.2">
      <c r="A40" s="6" t="s">
        <v>14</v>
      </c>
      <c r="B40" s="7">
        <v>96773</v>
      </c>
      <c r="C40" s="7">
        <v>82203</v>
      </c>
      <c r="D40" s="5">
        <f t="shared" si="4"/>
        <v>14570</v>
      </c>
      <c r="E40" s="5">
        <f t="shared" si="5"/>
        <v>1306640</v>
      </c>
    </row>
    <row r="41" spans="1:5" ht="15" customHeight="1" x14ac:dyDescent="0.2">
      <c r="A41" s="6" t="s">
        <v>15</v>
      </c>
      <c r="B41" s="7">
        <v>105041</v>
      </c>
      <c r="C41" s="7">
        <v>86482</v>
      </c>
      <c r="D41" s="5">
        <f t="shared" si="4"/>
        <v>18559</v>
      </c>
      <c r="E41" s="5">
        <f t="shared" si="5"/>
        <v>1325199</v>
      </c>
    </row>
    <row r="42" spans="1:5" ht="15" customHeight="1" x14ac:dyDescent="0.2">
      <c r="A42" s="6" t="s">
        <v>16</v>
      </c>
      <c r="B42" s="7">
        <v>96391</v>
      </c>
      <c r="C42" s="7">
        <v>82749</v>
      </c>
      <c r="D42" s="5">
        <f t="shared" si="4"/>
        <v>13642</v>
      </c>
      <c r="E42" s="5">
        <f t="shared" si="5"/>
        <v>1338841</v>
      </c>
    </row>
    <row r="43" spans="1:5" ht="15" customHeight="1" x14ac:dyDescent="0.2">
      <c r="A43" s="6" t="s">
        <v>17</v>
      </c>
      <c r="B43" s="7">
        <v>86606</v>
      </c>
      <c r="C43" s="7">
        <v>83151</v>
      </c>
      <c r="D43" s="5">
        <f t="shared" si="4"/>
        <v>3455</v>
      </c>
      <c r="E43" s="5">
        <f t="shared" si="5"/>
        <v>1342296</v>
      </c>
    </row>
    <row r="44" spans="1:5" ht="15" customHeight="1" x14ac:dyDescent="0.2">
      <c r="A44" s="6" t="s">
        <v>18</v>
      </c>
      <c r="B44" s="7">
        <v>79267</v>
      </c>
      <c r="C44" s="7">
        <v>89249</v>
      </c>
      <c r="D44" s="5">
        <f t="shared" si="4"/>
        <v>-9982</v>
      </c>
      <c r="E44" s="5">
        <f t="shared" si="5"/>
        <v>1332314</v>
      </c>
    </row>
    <row r="45" spans="1:5" ht="15" customHeight="1" x14ac:dyDescent="0.2">
      <c r="A45" s="6" t="s">
        <v>19</v>
      </c>
      <c r="B45" s="7">
        <v>58033</v>
      </c>
      <c r="C45" s="7">
        <v>88106</v>
      </c>
      <c r="D45" s="5">
        <f t="shared" si="4"/>
        <v>-30073</v>
      </c>
      <c r="E45" s="5">
        <f t="shared" si="5"/>
        <v>1302241</v>
      </c>
    </row>
    <row r="46" spans="1:5" ht="15" customHeight="1" x14ac:dyDescent="0.2">
      <c r="A46" s="8" t="s">
        <v>24</v>
      </c>
      <c r="B46" s="9">
        <f>SUM(B34:B45)</f>
        <v>1094587</v>
      </c>
      <c r="C46" s="9">
        <f>SUM(C34:C45)</f>
        <v>998405</v>
      </c>
      <c r="D46" s="10">
        <f>SUM(D34:D45)</f>
        <v>96182</v>
      </c>
      <c r="E46" s="10">
        <f>E45</f>
        <v>1302241</v>
      </c>
    </row>
    <row r="47" spans="1:5" ht="15" customHeight="1" x14ac:dyDescent="0.2">
      <c r="A47" s="2" t="s">
        <v>25</v>
      </c>
      <c r="B47" s="3">
        <v>100480</v>
      </c>
      <c r="C47" s="3">
        <v>79193</v>
      </c>
      <c r="D47" s="4">
        <f t="shared" ref="D47:D58" si="6">B47-C47</f>
        <v>21287</v>
      </c>
      <c r="E47" s="4">
        <f>E45+D47</f>
        <v>1323528</v>
      </c>
    </row>
    <row r="48" spans="1:5" ht="15" customHeight="1" x14ac:dyDescent="0.2">
      <c r="A48" s="6" t="s">
        <v>9</v>
      </c>
      <c r="B48" s="7">
        <v>91146</v>
      </c>
      <c r="C48" s="7">
        <v>79559</v>
      </c>
      <c r="D48" s="5">
        <f t="shared" si="6"/>
        <v>11587</v>
      </c>
      <c r="E48" s="5">
        <f t="shared" ref="E48:E58" si="7">E47+D48</f>
        <v>1335115</v>
      </c>
    </row>
    <row r="49" spans="1:5" ht="15" customHeight="1" x14ac:dyDescent="0.2">
      <c r="A49" s="6" t="s">
        <v>10</v>
      </c>
      <c r="B49" s="7">
        <v>111242</v>
      </c>
      <c r="C49" s="7">
        <v>91412</v>
      </c>
      <c r="D49" s="5">
        <f t="shared" si="6"/>
        <v>19830</v>
      </c>
      <c r="E49" s="5">
        <f t="shared" si="7"/>
        <v>1354945</v>
      </c>
    </row>
    <row r="50" spans="1:5" ht="15" customHeight="1" x14ac:dyDescent="0.2">
      <c r="A50" s="6" t="s">
        <v>11</v>
      </c>
      <c r="B50" s="7">
        <v>93379</v>
      </c>
      <c r="C50" s="7">
        <v>79043</v>
      </c>
      <c r="D50" s="5">
        <f t="shared" si="6"/>
        <v>14336</v>
      </c>
      <c r="E50" s="5">
        <f t="shared" si="7"/>
        <v>1369281</v>
      </c>
    </row>
    <row r="51" spans="1:5" ht="15" customHeight="1" x14ac:dyDescent="0.2">
      <c r="A51" s="6" t="s">
        <v>12</v>
      </c>
      <c r="B51" s="7">
        <v>104129</v>
      </c>
      <c r="C51" s="7">
        <v>89533</v>
      </c>
      <c r="D51" s="5">
        <f t="shared" si="6"/>
        <v>14596</v>
      </c>
      <c r="E51" s="5">
        <f t="shared" si="7"/>
        <v>1383877</v>
      </c>
    </row>
    <row r="52" spans="1:5" ht="15" customHeight="1" x14ac:dyDescent="0.2">
      <c r="A52" s="6" t="s">
        <v>13</v>
      </c>
      <c r="B52" s="7">
        <v>95943</v>
      </c>
      <c r="C52" s="7">
        <v>87707</v>
      </c>
      <c r="D52" s="5">
        <f t="shared" si="6"/>
        <v>8236</v>
      </c>
      <c r="E52" s="5">
        <f t="shared" si="7"/>
        <v>1392113</v>
      </c>
    </row>
    <row r="53" spans="1:5" ht="15" customHeight="1" x14ac:dyDescent="0.2">
      <c r="A53" s="6" t="s">
        <v>14</v>
      </c>
      <c r="B53" s="7">
        <v>99383</v>
      </c>
      <c r="C53" s="7">
        <v>87190</v>
      </c>
      <c r="D53" s="5">
        <f t="shared" si="6"/>
        <v>12193</v>
      </c>
      <c r="E53" s="5">
        <f t="shared" si="7"/>
        <v>1404306</v>
      </c>
    </row>
    <row r="54" spans="1:5" ht="15" customHeight="1" x14ac:dyDescent="0.2">
      <c r="A54" s="6" t="s">
        <v>15</v>
      </c>
      <c r="B54" s="7">
        <v>107852</v>
      </c>
      <c r="C54" s="7">
        <v>95519</v>
      </c>
      <c r="D54" s="5">
        <f t="shared" si="6"/>
        <v>12333</v>
      </c>
      <c r="E54" s="5">
        <f t="shared" si="7"/>
        <v>1416639</v>
      </c>
    </row>
    <row r="55" spans="1:5" ht="15" customHeight="1" x14ac:dyDescent="0.2">
      <c r="A55" s="6" t="s">
        <v>16</v>
      </c>
      <c r="B55" s="7">
        <v>94481</v>
      </c>
      <c r="C55" s="7">
        <v>84037</v>
      </c>
      <c r="D55" s="5">
        <f t="shared" si="6"/>
        <v>10444</v>
      </c>
      <c r="E55" s="5">
        <f t="shared" si="7"/>
        <v>1427083</v>
      </c>
    </row>
    <row r="56" spans="1:5" ht="15" customHeight="1" x14ac:dyDescent="0.2">
      <c r="A56" s="6" t="s">
        <v>17</v>
      </c>
      <c r="B56" s="7">
        <v>94250</v>
      </c>
      <c r="C56" s="7">
        <v>88592</v>
      </c>
      <c r="D56" s="5">
        <f t="shared" si="6"/>
        <v>5658</v>
      </c>
      <c r="E56" s="5">
        <f t="shared" si="7"/>
        <v>1432741</v>
      </c>
    </row>
    <row r="57" spans="1:5" ht="15" customHeight="1" x14ac:dyDescent="0.2">
      <c r="A57" s="6" t="s">
        <v>18</v>
      </c>
      <c r="B57" s="7">
        <v>84542</v>
      </c>
      <c r="C57" s="7">
        <v>95330</v>
      </c>
      <c r="D57" s="5">
        <f t="shared" si="6"/>
        <v>-10788</v>
      </c>
      <c r="E57" s="5">
        <f t="shared" si="7"/>
        <v>1421953</v>
      </c>
    </row>
    <row r="58" spans="1:5" ht="15" customHeight="1" x14ac:dyDescent="0.2">
      <c r="A58" s="6" t="s">
        <v>19</v>
      </c>
      <c r="B58" s="7">
        <v>62232</v>
      </c>
      <c r="C58" s="7">
        <v>91724</v>
      </c>
      <c r="D58" s="5">
        <f t="shared" si="6"/>
        <v>-29492</v>
      </c>
      <c r="E58" s="5">
        <f t="shared" si="7"/>
        <v>1392461</v>
      </c>
    </row>
    <row r="59" spans="1:5" ht="15" customHeight="1" x14ac:dyDescent="0.2">
      <c r="A59" s="8" t="s">
        <v>35</v>
      </c>
      <c r="B59" s="9">
        <f>SUM(B47:B58)</f>
        <v>1139059</v>
      </c>
      <c r="C59" s="9">
        <f>SUM(C47:C58)</f>
        <v>1048839</v>
      </c>
      <c r="D59" s="10">
        <f>SUM(D47:D58)</f>
        <v>90220</v>
      </c>
      <c r="E59" s="10">
        <f>E58</f>
        <v>1392461</v>
      </c>
    </row>
    <row r="60" spans="1:5" ht="15" customHeight="1" x14ac:dyDescent="0.2">
      <c r="A60" s="2" t="s">
        <v>36</v>
      </c>
      <c r="B60" s="3">
        <v>112688</v>
      </c>
      <c r="C60" s="3">
        <v>85245</v>
      </c>
      <c r="D60" s="4">
        <f t="shared" ref="D60:D71" si="8">B60-C60</f>
        <v>27443</v>
      </c>
      <c r="E60" s="4">
        <f>E58+D60</f>
        <v>1419904</v>
      </c>
    </row>
    <row r="61" spans="1:5" ht="15" customHeight="1" x14ac:dyDescent="0.2">
      <c r="A61" s="6" t="s">
        <v>9</v>
      </c>
      <c r="B61" s="7">
        <v>109091</v>
      </c>
      <c r="C61" s="7">
        <v>89041</v>
      </c>
      <c r="D61" s="5">
        <f t="shared" si="8"/>
        <v>20050</v>
      </c>
      <c r="E61" s="5">
        <f t="shared" ref="E61:E71" si="9">E60+D61</f>
        <v>1439954</v>
      </c>
    </row>
    <row r="62" spans="1:5" ht="15" customHeight="1" x14ac:dyDescent="0.2">
      <c r="A62" s="6" t="s">
        <v>10</v>
      </c>
      <c r="B62" s="7">
        <v>110563</v>
      </c>
      <c r="C62" s="7">
        <v>94673</v>
      </c>
      <c r="D62" s="5">
        <f t="shared" si="8"/>
        <v>15890</v>
      </c>
      <c r="E62" s="5">
        <f t="shared" si="9"/>
        <v>1455844</v>
      </c>
    </row>
    <row r="63" spans="1:5" ht="15" customHeight="1" x14ac:dyDescent="0.2">
      <c r="A63" s="6" t="s">
        <v>11</v>
      </c>
      <c r="B63" s="7">
        <v>109593</v>
      </c>
      <c r="C63" s="7">
        <v>98470</v>
      </c>
      <c r="D63" s="5">
        <f t="shared" si="8"/>
        <v>11123</v>
      </c>
      <c r="E63" s="5">
        <f t="shared" si="9"/>
        <v>1466967</v>
      </c>
    </row>
    <row r="64" spans="1:5" ht="15" customHeight="1" x14ac:dyDescent="0.2">
      <c r="A64" s="6" t="s">
        <v>12</v>
      </c>
      <c r="B64" s="7">
        <v>106352</v>
      </c>
      <c r="C64" s="7">
        <v>99822</v>
      </c>
      <c r="D64" s="5">
        <f t="shared" si="8"/>
        <v>6530</v>
      </c>
      <c r="E64" s="5">
        <f t="shared" si="9"/>
        <v>1473497</v>
      </c>
    </row>
    <row r="65" spans="1:5" ht="15" customHeight="1" x14ac:dyDescent="0.2">
      <c r="A65" s="6" t="s">
        <v>13</v>
      </c>
      <c r="B65" s="7">
        <v>99845</v>
      </c>
      <c r="C65" s="7">
        <v>93131</v>
      </c>
      <c r="D65" s="5">
        <f t="shared" si="8"/>
        <v>6714</v>
      </c>
      <c r="E65" s="5">
        <f t="shared" si="9"/>
        <v>1480211</v>
      </c>
    </row>
    <row r="66" spans="1:5" ht="15" customHeight="1" x14ac:dyDescent="0.2">
      <c r="A66" s="6" t="s">
        <v>14</v>
      </c>
      <c r="B66" s="7">
        <v>104893</v>
      </c>
      <c r="C66" s="7">
        <v>99439</v>
      </c>
      <c r="D66" s="5">
        <f t="shared" si="8"/>
        <v>5454</v>
      </c>
      <c r="E66" s="5">
        <f t="shared" si="9"/>
        <v>1485665</v>
      </c>
    </row>
    <row r="67" spans="1:5" ht="15" customHeight="1" x14ac:dyDescent="0.2">
      <c r="A67" s="6" t="s">
        <v>15</v>
      </c>
      <c r="B67" s="7">
        <v>104626</v>
      </c>
      <c r="C67" s="7">
        <v>101036</v>
      </c>
      <c r="D67" s="5">
        <f t="shared" si="8"/>
        <v>3590</v>
      </c>
      <c r="E67" s="5">
        <f t="shared" si="9"/>
        <v>1489255</v>
      </c>
    </row>
    <row r="68" spans="1:5" ht="15" customHeight="1" x14ac:dyDescent="0.2">
      <c r="A68" s="6" t="s">
        <v>16</v>
      </c>
      <c r="B68" s="7">
        <v>99208</v>
      </c>
      <c r="C68" s="7">
        <v>96090</v>
      </c>
      <c r="D68" s="5">
        <f t="shared" si="8"/>
        <v>3118</v>
      </c>
      <c r="E68" s="5">
        <f t="shared" si="9"/>
        <v>1492373</v>
      </c>
    </row>
    <row r="69" spans="1:5" ht="15" customHeight="1" x14ac:dyDescent="0.2">
      <c r="A69" s="6" t="s">
        <v>17</v>
      </c>
      <c r="B69" s="7">
        <v>101080</v>
      </c>
      <c r="C69" s="7">
        <v>100567</v>
      </c>
      <c r="D69" s="5">
        <f t="shared" si="8"/>
        <v>513</v>
      </c>
      <c r="E69" s="5">
        <f t="shared" si="9"/>
        <v>1492886</v>
      </c>
    </row>
    <row r="70" spans="1:5" ht="15" customHeight="1" x14ac:dyDescent="0.2">
      <c r="A70" s="6" t="s">
        <v>38</v>
      </c>
      <c r="B70" s="7">
        <v>82367</v>
      </c>
      <c r="C70" s="7">
        <v>98544</v>
      </c>
      <c r="D70" s="5">
        <f t="shared" si="8"/>
        <v>-16177</v>
      </c>
      <c r="E70" s="5">
        <f t="shared" si="9"/>
        <v>1476709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1476709</v>
      </c>
    </row>
    <row r="72" spans="1:5" ht="15" customHeight="1" x14ac:dyDescent="0.2">
      <c r="A72" s="8" t="s">
        <v>34</v>
      </c>
      <c r="B72" s="9">
        <f>SUM(B60:B71)</f>
        <v>1140306</v>
      </c>
      <c r="C72" s="9">
        <f>SUM(C60:C71)</f>
        <v>1056058</v>
      </c>
      <c r="D72" s="10">
        <f>SUM(D60:D71)</f>
        <v>84248</v>
      </c>
      <c r="E72" s="10">
        <f>E71</f>
        <v>1476709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8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8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31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6">
        <v>28027</v>
      </c>
      <c r="C8" s="3">
        <v>20261</v>
      </c>
      <c r="D8" s="4">
        <f t="shared" ref="D8:D19" si="0">B8-C8</f>
        <v>7766</v>
      </c>
      <c r="E8" s="5">
        <v>354115</v>
      </c>
    </row>
    <row r="9" spans="1:5" ht="15" customHeight="1" x14ac:dyDescent="0.2">
      <c r="A9" s="6" t="s">
        <v>9</v>
      </c>
      <c r="B9" s="7">
        <v>26437</v>
      </c>
      <c r="C9" s="7">
        <v>20876</v>
      </c>
      <c r="D9" s="5">
        <f t="shared" si="0"/>
        <v>5561</v>
      </c>
      <c r="E9" s="5">
        <f t="shared" ref="E9:E19" si="1">E8+D9</f>
        <v>359676</v>
      </c>
    </row>
    <row r="10" spans="1:5" ht="15" customHeight="1" x14ac:dyDescent="0.2">
      <c r="A10" s="6" t="s">
        <v>10</v>
      </c>
      <c r="B10" s="7">
        <v>22154</v>
      </c>
      <c r="C10" s="7">
        <v>23933</v>
      </c>
      <c r="D10" s="5">
        <f t="shared" si="0"/>
        <v>-1779</v>
      </c>
      <c r="E10" s="5">
        <f t="shared" si="1"/>
        <v>357897</v>
      </c>
    </row>
    <row r="11" spans="1:5" ht="15" customHeight="1" x14ac:dyDescent="0.2">
      <c r="A11" s="6" t="s">
        <v>11</v>
      </c>
      <c r="B11" s="7">
        <v>10831</v>
      </c>
      <c r="C11" s="7">
        <v>21400</v>
      </c>
      <c r="D11" s="5">
        <f t="shared" si="0"/>
        <v>-10569</v>
      </c>
      <c r="E11" s="5">
        <f t="shared" si="1"/>
        <v>347328</v>
      </c>
    </row>
    <row r="12" spans="1:5" ht="15" customHeight="1" x14ac:dyDescent="0.2">
      <c r="A12" s="6" t="s">
        <v>12</v>
      </c>
      <c r="B12" s="7">
        <v>17225</v>
      </c>
      <c r="C12" s="7">
        <v>19057</v>
      </c>
      <c r="D12" s="5">
        <f t="shared" si="0"/>
        <v>-1832</v>
      </c>
      <c r="E12" s="5">
        <f t="shared" si="1"/>
        <v>345496</v>
      </c>
    </row>
    <row r="13" spans="1:5" ht="15" customHeight="1" x14ac:dyDescent="0.2">
      <c r="A13" s="6" t="s">
        <v>13</v>
      </c>
      <c r="B13" s="7">
        <v>19717</v>
      </c>
      <c r="C13" s="7">
        <v>17966</v>
      </c>
      <c r="D13" s="5">
        <f t="shared" si="0"/>
        <v>1751</v>
      </c>
      <c r="E13" s="5">
        <f t="shared" si="1"/>
        <v>347247</v>
      </c>
    </row>
    <row r="14" spans="1:5" ht="15" customHeight="1" x14ac:dyDescent="0.2">
      <c r="A14" s="6" t="s">
        <v>14</v>
      </c>
      <c r="B14" s="7">
        <v>22580</v>
      </c>
      <c r="C14" s="7">
        <v>18338</v>
      </c>
      <c r="D14" s="5">
        <f t="shared" si="0"/>
        <v>4242</v>
      </c>
      <c r="E14" s="5">
        <f t="shared" si="1"/>
        <v>351489</v>
      </c>
    </row>
    <row r="15" spans="1:5" ht="15" customHeight="1" x14ac:dyDescent="0.2">
      <c r="A15" s="6" t="s">
        <v>15</v>
      </c>
      <c r="B15" s="7">
        <v>23752</v>
      </c>
      <c r="C15" s="7">
        <v>18778</v>
      </c>
      <c r="D15" s="5">
        <f t="shared" si="0"/>
        <v>4974</v>
      </c>
      <c r="E15" s="5">
        <f t="shared" si="1"/>
        <v>356463</v>
      </c>
    </row>
    <row r="16" spans="1:5" ht="15" customHeight="1" x14ac:dyDescent="0.2">
      <c r="A16" s="6" t="s">
        <v>16</v>
      </c>
      <c r="B16" s="7">
        <v>24976</v>
      </c>
      <c r="C16" s="7">
        <v>19736</v>
      </c>
      <c r="D16" s="5">
        <f t="shared" si="0"/>
        <v>5240</v>
      </c>
      <c r="E16" s="5">
        <f t="shared" si="1"/>
        <v>361703</v>
      </c>
    </row>
    <row r="17" spans="1:5" ht="15" customHeight="1" x14ac:dyDescent="0.2">
      <c r="A17" s="6" t="s">
        <v>17</v>
      </c>
      <c r="B17" s="7">
        <v>26639</v>
      </c>
      <c r="C17" s="7">
        <v>21772</v>
      </c>
      <c r="D17" s="5">
        <f t="shared" si="0"/>
        <v>4867</v>
      </c>
      <c r="E17" s="5">
        <f t="shared" si="1"/>
        <v>366570</v>
      </c>
    </row>
    <row r="18" spans="1:5" ht="15" customHeight="1" x14ac:dyDescent="0.2">
      <c r="A18" s="6" t="s">
        <v>18</v>
      </c>
      <c r="B18" s="7">
        <v>24534</v>
      </c>
      <c r="C18" s="7">
        <v>21775</v>
      </c>
      <c r="D18" s="5">
        <f t="shared" si="0"/>
        <v>2759</v>
      </c>
      <c r="E18" s="5">
        <f t="shared" si="1"/>
        <v>369329</v>
      </c>
    </row>
    <row r="19" spans="1:5" ht="15" customHeight="1" x14ac:dyDescent="0.2">
      <c r="A19" s="6" t="s">
        <v>19</v>
      </c>
      <c r="B19" s="7">
        <v>14157</v>
      </c>
      <c r="C19" s="7">
        <v>23202</v>
      </c>
      <c r="D19" s="5">
        <f t="shared" si="0"/>
        <v>-9045</v>
      </c>
      <c r="E19" s="5">
        <f t="shared" si="1"/>
        <v>360284</v>
      </c>
    </row>
    <row r="20" spans="1:5" ht="15" customHeight="1" x14ac:dyDescent="0.2">
      <c r="A20" s="8" t="s">
        <v>20</v>
      </c>
      <c r="B20" s="9">
        <f>SUM(B8:B19)</f>
        <v>261029</v>
      </c>
      <c r="C20" s="9">
        <f>SUM(C8:C19)</f>
        <v>247094</v>
      </c>
      <c r="D20" s="10">
        <f>SUM(D8:D19)</f>
        <v>13935</v>
      </c>
      <c r="E20" s="10">
        <f>E19</f>
        <v>360284</v>
      </c>
    </row>
    <row r="21" spans="1:5" ht="15" customHeight="1" x14ac:dyDescent="0.2">
      <c r="A21" s="2" t="s">
        <v>21</v>
      </c>
      <c r="B21" s="3">
        <v>31615</v>
      </c>
      <c r="C21" s="3">
        <v>22019</v>
      </c>
      <c r="D21" s="4">
        <f t="shared" ref="D21:D32" si="2">B21-C21</f>
        <v>9596</v>
      </c>
      <c r="E21" s="4">
        <f>E19+D21</f>
        <v>369880</v>
      </c>
    </row>
    <row r="22" spans="1:5" ht="15" customHeight="1" x14ac:dyDescent="0.2">
      <c r="A22" s="6" t="s">
        <v>9</v>
      </c>
      <c r="B22" s="7">
        <v>32683</v>
      </c>
      <c r="C22" s="7">
        <v>23765</v>
      </c>
      <c r="D22" s="5">
        <f t="shared" si="2"/>
        <v>8918</v>
      </c>
      <c r="E22" s="5">
        <f t="shared" ref="E22:E32" si="3">E21+D22</f>
        <v>378798</v>
      </c>
    </row>
    <row r="23" spans="1:5" ht="15" customHeight="1" x14ac:dyDescent="0.2">
      <c r="A23" s="6" t="s">
        <v>10</v>
      </c>
      <c r="B23" s="7">
        <v>30705</v>
      </c>
      <c r="C23" s="7">
        <v>26911</v>
      </c>
      <c r="D23" s="5">
        <f t="shared" si="2"/>
        <v>3794</v>
      </c>
      <c r="E23" s="5">
        <f t="shared" si="3"/>
        <v>382592</v>
      </c>
    </row>
    <row r="24" spans="1:5" ht="15" customHeight="1" x14ac:dyDescent="0.2">
      <c r="A24" s="6" t="s">
        <v>11</v>
      </c>
      <c r="B24" s="7">
        <v>27748</v>
      </c>
      <c r="C24" s="7">
        <v>23262</v>
      </c>
      <c r="D24" s="5">
        <f t="shared" si="2"/>
        <v>4486</v>
      </c>
      <c r="E24" s="5">
        <f t="shared" si="3"/>
        <v>387078</v>
      </c>
    </row>
    <row r="25" spans="1:5" ht="15" customHeight="1" x14ac:dyDescent="0.2">
      <c r="A25" s="6" t="s">
        <v>12</v>
      </c>
      <c r="B25" s="7">
        <v>27973</v>
      </c>
      <c r="C25" s="7">
        <v>25898</v>
      </c>
      <c r="D25" s="5">
        <f t="shared" si="2"/>
        <v>2075</v>
      </c>
      <c r="E25" s="5">
        <f t="shared" si="3"/>
        <v>389153</v>
      </c>
    </row>
    <row r="26" spans="1:5" ht="15" customHeight="1" x14ac:dyDescent="0.2">
      <c r="A26" s="6" t="s">
        <v>13</v>
      </c>
      <c r="B26" s="7">
        <v>27025</v>
      </c>
      <c r="C26" s="7">
        <v>25943</v>
      </c>
      <c r="D26" s="5">
        <f t="shared" si="2"/>
        <v>1082</v>
      </c>
      <c r="E26" s="5">
        <f t="shared" si="3"/>
        <v>390235</v>
      </c>
    </row>
    <row r="27" spans="1:5" ht="15" customHeight="1" x14ac:dyDescent="0.2">
      <c r="A27" s="6" t="s">
        <v>14</v>
      </c>
      <c r="B27" s="7">
        <v>29500</v>
      </c>
      <c r="C27" s="7">
        <v>25359</v>
      </c>
      <c r="D27" s="5">
        <f t="shared" si="2"/>
        <v>4141</v>
      </c>
      <c r="E27" s="5">
        <f t="shared" si="3"/>
        <v>394376</v>
      </c>
    </row>
    <row r="28" spans="1:5" ht="15" customHeight="1" x14ac:dyDescent="0.2">
      <c r="A28" s="6" t="s">
        <v>15</v>
      </c>
      <c r="B28" s="7">
        <v>30313</v>
      </c>
      <c r="C28" s="7">
        <v>26289</v>
      </c>
      <c r="D28" s="5">
        <f t="shared" si="2"/>
        <v>4024</v>
      </c>
      <c r="E28" s="5">
        <f t="shared" si="3"/>
        <v>398400</v>
      </c>
    </row>
    <row r="29" spans="1:5" ht="15" customHeight="1" x14ac:dyDescent="0.2">
      <c r="A29" s="6" t="s">
        <v>16</v>
      </c>
      <c r="B29" s="7">
        <v>29283</v>
      </c>
      <c r="C29" s="7">
        <v>26899</v>
      </c>
      <c r="D29" s="5">
        <f t="shared" si="2"/>
        <v>2384</v>
      </c>
      <c r="E29" s="5">
        <f t="shared" si="3"/>
        <v>400784</v>
      </c>
    </row>
    <row r="30" spans="1:5" ht="15" customHeight="1" x14ac:dyDescent="0.2">
      <c r="A30" s="6" t="s">
        <v>17</v>
      </c>
      <c r="B30" s="7">
        <v>27927</v>
      </c>
      <c r="C30" s="7">
        <v>26208</v>
      </c>
      <c r="D30" s="5">
        <f t="shared" si="2"/>
        <v>1719</v>
      </c>
      <c r="E30" s="5">
        <f t="shared" si="3"/>
        <v>402503</v>
      </c>
    </row>
    <row r="31" spans="1:5" ht="15" customHeight="1" x14ac:dyDescent="0.2">
      <c r="A31" s="6" t="s">
        <v>18</v>
      </c>
      <c r="B31" s="7">
        <v>26441</v>
      </c>
      <c r="C31" s="7">
        <v>26501</v>
      </c>
      <c r="D31" s="5">
        <f t="shared" si="2"/>
        <v>-60</v>
      </c>
      <c r="E31" s="5">
        <f t="shared" si="3"/>
        <v>402443</v>
      </c>
    </row>
    <row r="32" spans="1:5" ht="15" customHeight="1" x14ac:dyDescent="0.2">
      <c r="A32" s="6" t="s">
        <v>19</v>
      </c>
      <c r="B32" s="7">
        <v>16804</v>
      </c>
      <c r="C32" s="7">
        <v>28697</v>
      </c>
      <c r="D32" s="5">
        <f t="shared" si="2"/>
        <v>-11893</v>
      </c>
      <c r="E32" s="5">
        <f t="shared" si="3"/>
        <v>390550</v>
      </c>
    </row>
    <row r="33" spans="1:5" ht="15" customHeight="1" x14ac:dyDescent="0.2">
      <c r="A33" s="8" t="s">
        <v>22</v>
      </c>
      <c r="B33" s="9">
        <f>SUM(B21:B32)</f>
        <v>338017</v>
      </c>
      <c r="C33" s="9">
        <f>SUM(C21:C32)</f>
        <v>307751</v>
      </c>
      <c r="D33" s="10">
        <f>SUM(D21:D32)</f>
        <v>30266</v>
      </c>
      <c r="E33" s="10">
        <f>E32</f>
        <v>390550</v>
      </c>
    </row>
    <row r="34" spans="1:5" ht="15" customHeight="1" x14ac:dyDescent="0.2">
      <c r="A34" s="2" t="s">
        <v>23</v>
      </c>
      <c r="B34" s="3">
        <v>33805</v>
      </c>
      <c r="C34" s="3">
        <v>26758</v>
      </c>
      <c r="D34" s="4">
        <f t="shared" ref="D34:D45" si="4">B34-C34</f>
        <v>7047</v>
      </c>
      <c r="E34" s="4">
        <f>E32+D34</f>
        <v>397597</v>
      </c>
    </row>
    <row r="35" spans="1:5" ht="15" customHeight="1" x14ac:dyDescent="0.2">
      <c r="A35" s="6" t="s">
        <v>9</v>
      </c>
      <c r="B35" s="7">
        <v>34923</v>
      </c>
      <c r="C35" s="7">
        <v>28561</v>
      </c>
      <c r="D35" s="5">
        <f t="shared" si="4"/>
        <v>6362</v>
      </c>
      <c r="E35" s="5">
        <f t="shared" ref="E35:E45" si="5">E34+D35</f>
        <v>403959</v>
      </c>
    </row>
    <row r="36" spans="1:5" ht="15" customHeight="1" x14ac:dyDescent="0.2">
      <c r="A36" s="6" t="s">
        <v>10</v>
      </c>
      <c r="B36" s="7">
        <v>33824</v>
      </c>
      <c r="C36" s="7">
        <v>30798</v>
      </c>
      <c r="D36" s="5">
        <f t="shared" si="4"/>
        <v>3026</v>
      </c>
      <c r="E36" s="5">
        <f t="shared" si="5"/>
        <v>406985</v>
      </c>
    </row>
    <row r="37" spans="1:5" ht="15" customHeight="1" x14ac:dyDescent="0.2">
      <c r="A37" s="6" t="s">
        <v>11</v>
      </c>
      <c r="B37" s="7">
        <v>30520</v>
      </c>
      <c r="C37" s="7">
        <v>26527</v>
      </c>
      <c r="D37" s="5">
        <f t="shared" si="4"/>
        <v>3993</v>
      </c>
      <c r="E37" s="5">
        <f t="shared" si="5"/>
        <v>410978</v>
      </c>
    </row>
    <row r="38" spans="1:5" ht="15" customHeight="1" x14ac:dyDescent="0.2">
      <c r="A38" s="6" t="s">
        <v>12</v>
      </c>
      <c r="B38" s="17">
        <v>32890</v>
      </c>
      <c r="C38" s="7">
        <v>28698</v>
      </c>
      <c r="D38" s="5">
        <f t="shared" si="4"/>
        <v>4192</v>
      </c>
      <c r="E38" s="5">
        <f t="shared" si="5"/>
        <v>415170</v>
      </c>
    </row>
    <row r="39" spans="1:5" ht="15" customHeight="1" x14ac:dyDescent="0.2">
      <c r="A39" s="6" t="s">
        <v>13</v>
      </c>
      <c r="B39" s="7">
        <v>30442</v>
      </c>
      <c r="C39" s="7">
        <v>28929</v>
      </c>
      <c r="D39" s="5">
        <f t="shared" si="4"/>
        <v>1513</v>
      </c>
      <c r="E39" s="5">
        <f t="shared" si="5"/>
        <v>416683</v>
      </c>
    </row>
    <row r="40" spans="1:5" ht="15" customHeight="1" x14ac:dyDescent="0.2">
      <c r="A40" s="6" t="s">
        <v>14</v>
      </c>
      <c r="B40" s="7">
        <v>31332</v>
      </c>
      <c r="C40" s="7">
        <v>28069</v>
      </c>
      <c r="D40" s="5">
        <f t="shared" si="4"/>
        <v>3263</v>
      </c>
      <c r="E40" s="5">
        <f t="shared" si="5"/>
        <v>419946</v>
      </c>
    </row>
    <row r="41" spans="1:5" ht="15" customHeight="1" x14ac:dyDescent="0.2">
      <c r="A41" s="6" t="s">
        <v>15</v>
      </c>
      <c r="B41" s="7">
        <v>32707</v>
      </c>
      <c r="C41" s="7">
        <v>30187</v>
      </c>
      <c r="D41" s="5">
        <f t="shared" si="4"/>
        <v>2520</v>
      </c>
      <c r="E41" s="5">
        <f t="shared" si="5"/>
        <v>422466</v>
      </c>
    </row>
    <row r="42" spans="1:5" ht="15" customHeight="1" x14ac:dyDescent="0.2">
      <c r="A42" s="6" t="s">
        <v>16</v>
      </c>
      <c r="B42" s="7">
        <v>31293</v>
      </c>
      <c r="C42" s="7">
        <v>27669</v>
      </c>
      <c r="D42" s="5">
        <f t="shared" si="4"/>
        <v>3624</v>
      </c>
      <c r="E42" s="5">
        <f t="shared" si="5"/>
        <v>426090</v>
      </c>
    </row>
    <row r="43" spans="1:5" ht="15" customHeight="1" x14ac:dyDescent="0.2">
      <c r="A43" s="6" t="s">
        <v>17</v>
      </c>
      <c r="B43" s="7">
        <v>28850</v>
      </c>
      <c r="C43" s="7">
        <v>27484</v>
      </c>
      <c r="D43" s="5">
        <f t="shared" si="4"/>
        <v>1366</v>
      </c>
      <c r="E43" s="5">
        <f t="shared" si="5"/>
        <v>427456</v>
      </c>
    </row>
    <row r="44" spans="1:5" ht="15" customHeight="1" x14ac:dyDescent="0.2">
      <c r="A44" s="6" t="s">
        <v>18</v>
      </c>
      <c r="B44" s="7">
        <v>25056</v>
      </c>
      <c r="C44" s="7">
        <v>28356</v>
      </c>
      <c r="D44" s="5">
        <f t="shared" si="4"/>
        <v>-3300</v>
      </c>
      <c r="E44" s="5">
        <f t="shared" si="5"/>
        <v>424156</v>
      </c>
    </row>
    <row r="45" spans="1:5" ht="15" customHeight="1" x14ac:dyDescent="0.2">
      <c r="A45" s="6" t="s">
        <v>19</v>
      </c>
      <c r="B45" s="7">
        <v>16379</v>
      </c>
      <c r="C45" s="7">
        <v>30291</v>
      </c>
      <c r="D45" s="5">
        <f t="shared" si="4"/>
        <v>-13912</v>
      </c>
      <c r="E45" s="5">
        <f t="shared" si="5"/>
        <v>410244</v>
      </c>
    </row>
    <row r="46" spans="1:5" ht="15" customHeight="1" x14ac:dyDescent="0.2">
      <c r="A46" s="8" t="s">
        <v>24</v>
      </c>
      <c r="B46" s="9">
        <f>SUM(B34:B45)</f>
        <v>362021</v>
      </c>
      <c r="C46" s="9">
        <f>SUM(C34:C45)</f>
        <v>342327</v>
      </c>
      <c r="D46" s="10">
        <f>SUM(D34:D45)</f>
        <v>19694</v>
      </c>
      <c r="E46" s="10">
        <f>E45</f>
        <v>410244</v>
      </c>
    </row>
    <row r="47" spans="1:5" ht="15" customHeight="1" x14ac:dyDescent="0.2">
      <c r="A47" s="2" t="s">
        <v>25</v>
      </c>
      <c r="B47" s="3">
        <v>37096</v>
      </c>
      <c r="C47" s="3">
        <v>27491</v>
      </c>
      <c r="D47" s="4">
        <f t="shared" ref="D47:D58" si="6">B47-C47</f>
        <v>9605</v>
      </c>
      <c r="E47" s="4">
        <f>E45+D47</f>
        <v>419849</v>
      </c>
    </row>
    <row r="48" spans="1:5" ht="15" customHeight="1" x14ac:dyDescent="0.2">
      <c r="A48" s="6" t="s">
        <v>9</v>
      </c>
      <c r="B48" s="7">
        <v>32006</v>
      </c>
      <c r="C48" s="7">
        <v>28927</v>
      </c>
      <c r="D48" s="5">
        <f t="shared" si="6"/>
        <v>3079</v>
      </c>
      <c r="E48" s="5">
        <f t="shared" ref="E48:E58" si="7">E47+D48</f>
        <v>422928</v>
      </c>
    </row>
    <row r="49" spans="1:5" ht="17.25" customHeight="1" x14ac:dyDescent="0.2">
      <c r="A49" s="6" t="s">
        <v>10</v>
      </c>
      <c r="B49" s="7">
        <v>36004</v>
      </c>
      <c r="C49" s="7">
        <v>33550</v>
      </c>
      <c r="D49" s="5">
        <f t="shared" si="6"/>
        <v>2454</v>
      </c>
      <c r="E49" s="5">
        <f t="shared" si="7"/>
        <v>425382</v>
      </c>
    </row>
    <row r="50" spans="1:5" ht="15" customHeight="1" x14ac:dyDescent="0.2">
      <c r="A50" s="6" t="s">
        <v>11</v>
      </c>
      <c r="B50" s="7">
        <v>29818</v>
      </c>
      <c r="C50" s="7">
        <v>25909</v>
      </c>
      <c r="D50" s="5">
        <f t="shared" si="6"/>
        <v>3909</v>
      </c>
      <c r="E50" s="5">
        <f t="shared" si="7"/>
        <v>429291</v>
      </c>
    </row>
    <row r="51" spans="1:5" ht="15.75" customHeight="1" x14ac:dyDescent="0.2">
      <c r="A51" s="6" t="s">
        <v>12</v>
      </c>
      <c r="B51" s="17">
        <v>32440</v>
      </c>
      <c r="C51" s="7">
        <v>30069</v>
      </c>
      <c r="D51" s="5">
        <f t="shared" si="6"/>
        <v>2371</v>
      </c>
      <c r="E51" s="5">
        <f t="shared" si="7"/>
        <v>431662</v>
      </c>
    </row>
    <row r="52" spans="1:5" ht="15" customHeight="1" x14ac:dyDescent="0.2">
      <c r="A52" s="6" t="s">
        <v>13</v>
      </c>
      <c r="B52" s="7">
        <v>30401</v>
      </c>
      <c r="C52" s="7">
        <v>30731</v>
      </c>
      <c r="D52" s="5">
        <f t="shared" si="6"/>
        <v>-330</v>
      </c>
      <c r="E52" s="5">
        <f t="shared" si="7"/>
        <v>431332</v>
      </c>
    </row>
    <row r="53" spans="1:5" ht="15" customHeight="1" x14ac:dyDescent="0.2">
      <c r="A53" s="6" t="s">
        <v>14</v>
      </c>
      <c r="B53" s="7">
        <v>29961</v>
      </c>
      <c r="C53" s="7">
        <v>28358</v>
      </c>
      <c r="D53" s="5">
        <f t="shared" si="6"/>
        <v>1603</v>
      </c>
      <c r="E53" s="5">
        <f t="shared" si="7"/>
        <v>432935</v>
      </c>
    </row>
    <row r="54" spans="1:5" ht="15" customHeight="1" x14ac:dyDescent="0.2">
      <c r="A54" s="6" t="s">
        <v>15</v>
      </c>
      <c r="B54" s="7">
        <v>33464</v>
      </c>
      <c r="C54" s="7">
        <v>30804</v>
      </c>
      <c r="D54" s="5">
        <f t="shared" si="6"/>
        <v>2660</v>
      </c>
      <c r="E54" s="5">
        <f t="shared" si="7"/>
        <v>435595</v>
      </c>
    </row>
    <row r="55" spans="1:5" ht="15" customHeight="1" x14ac:dyDescent="0.2">
      <c r="A55" s="6" t="s">
        <v>16</v>
      </c>
      <c r="B55" s="7">
        <v>28707</v>
      </c>
      <c r="C55" s="7">
        <v>27640</v>
      </c>
      <c r="D55" s="5">
        <f t="shared" si="6"/>
        <v>1067</v>
      </c>
      <c r="E55" s="5">
        <f t="shared" si="7"/>
        <v>436662</v>
      </c>
    </row>
    <row r="56" spans="1:5" ht="15" customHeight="1" x14ac:dyDescent="0.2">
      <c r="A56" s="6" t="s">
        <v>17</v>
      </c>
      <c r="B56" s="7">
        <v>29643</v>
      </c>
      <c r="C56" s="7">
        <v>27770</v>
      </c>
      <c r="D56" s="5">
        <f t="shared" si="6"/>
        <v>1873</v>
      </c>
      <c r="E56" s="5">
        <f t="shared" si="7"/>
        <v>438535</v>
      </c>
    </row>
    <row r="57" spans="1:5" ht="15" customHeight="1" x14ac:dyDescent="0.2">
      <c r="A57" s="6" t="s">
        <v>18</v>
      </c>
      <c r="B57" s="7">
        <v>26492</v>
      </c>
      <c r="C57" s="7">
        <v>29242</v>
      </c>
      <c r="D57" s="5">
        <f t="shared" si="6"/>
        <v>-2750</v>
      </c>
      <c r="E57" s="5">
        <f t="shared" si="7"/>
        <v>435785</v>
      </c>
    </row>
    <row r="58" spans="1:5" ht="15" customHeight="1" x14ac:dyDescent="0.2">
      <c r="A58" s="6" t="s">
        <v>19</v>
      </c>
      <c r="B58" s="7">
        <v>15968</v>
      </c>
      <c r="C58" s="7">
        <v>28644</v>
      </c>
      <c r="D58" s="5">
        <f t="shared" si="6"/>
        <v>-12676</v>
      </c>
      <c r="E58" s="5">
        <f t="shared" si="7"/>
        <v>423109</v>
      </c>
    </row>
    <row r="59" spans="1:5" ht="15" customHeight="1" x14ac:dyDescent="0.2">
      <c r="A59" s="8" t="s">
        <v>35</v>
      </c>
      <c r="B59" s="9">
        <f>SUM(B47:B58)</f>
        <v>362000</v>
      </c>
      <c r="C59" s="9">
        <f>SUM(C47:C58)</f>
        <v>349135</v>
      </c>
      <c r="D59" s="10">
        <f>SUM(D47:D58)</f>
        <v>12865</v>
      </c>
      <c r="E59" s="10">
        <f>E58</f>
        <v>423109</v>
      </c>
    </row>
    <row r="60" spans="1:5" ht="15" customHeight="1" x14ac:dyDescent="0.2">
      <c r="A60" s="2" t="s">
        <v>36</v>
      </c>
      <c r="B60" s="3">
        <v>37239</v>
      </c>
      <c r="C60" s="3">
        <v>28419</v>
      </c>
      <c r="D60" s="4">
        <f t="shared" ref="D60:D71" si="8">B60-C60</f>
        <v>8820</v>
      </c>
      <c r="E60" s="4">
        <f>E58+D60</f>
        <v>431929</v>
      </c>
    </row>
    <row r="61" spans="1:5" ht="15" customHeight="1" x14ac:dyDescent="0.2">
      <c r="A61" s="6" t="s">
        <v>9</v>
      </c>
      <c r="B61" s="7">
        <v>36512</v>
      </c>
      <c r="C61" s="7">
        <v>30853</v>
      </c>
      <c r="D61" s="5">
        <f t="shared" si="8"/>
        <v>5659</v>
      </c>
      <c r="E61" s="5">
        <f t="shared" ref="E61:E71" si="9">E60+D61</f>
        <v>437588</v>
      </c>
    </row>
    <row r="62" spans="1:5" ht="17.25" customHeight="1" x14ac:dyDescent="0.2">
      <c r="A62" s="6" t="s">
        <v>10</v>
      </c>
      <c r="B62" s="7">
        <v>35486</v>
      </c>
      <c r="C62" s="7">
        <v>31427</v>
      </c>
      <c r="D62" s="5">
        <f t="shared" si="8"/>
        <v>4059</v>
      </c>
      <c r="E62" s="5">
        <f t="shared" si="9"/>
        <v>441647</v>
      </c>
    </row>
    <row r="63" spans="1:5" ht="15" customHeight="1" x14ac:dyDescent="0.2">
      <c r="A63" s="6" t="s">
        <v>11</v>
      </c>
      <c r="B63" s="7">
        <v>36694</v>
      </c>
      <c r="C63" s="7">
        <v>30972</v>
      </c>
      <c r="D63" s="5">
        <f t="shared" si="8"/>
        <v>5722</v>
      </c>
      <c r="E63" s="5">
        <f t="shared" si="9"/>
        <v>447369</v>
      </c>
    </row>
    <row r="64" spans="1:5" ht="15.75" customHeight="1" x14ac:dyDescent="0.2">
      <c r="A64" s="6" t="s">
        <v>12</v>
      </c>
      <c r="B64" s="17">
        <v>30921</v>
      </c>
      <c r="C64" s="7">
        <v>29813</v>
      </c>
      <c r="D64" s="5">
        <f t="shared" si="8"/>
        <v>1108</v>
      </c>
      <c r="E64" s="5">
        <f t="shared" si="9"/>
        <v>448477</v>
      </c>
    </row>
    <row r="65" spans="1:5" ht="15" customHeight="1" x14ac:dyDescent="0.2">
      <c r="A65" s="6" t="s">
        <v>13</v>
      </c>
      <c r="B65" s="7">
        <v>33056</v>
      </c>
      <c r="C65" s="7">
        <v>29713</v>
      </c>
      <c r="D65" s="5">
        <f t="shared" si="8"/>
        <v>3343</v>
      </c>
      <c r="E65" s="5">
        <f t="shared" si="9"/>
        <v>451820</v>
      </c>
    </row>
    <row r="66" spans="1:5" ht="15" customHeight="1" x14ac:dyDescent="0.2">
      <c r="A66" s="6" t="s">
        <v>14</v>
      </c>
      <c r="B66" s="7">
        <v>37136</v>
      </c>
      <c r="C66" s="7">
        <v>31993</v>
      </c>
      <c r="D66" s="5">
        <f t="shared" si="8"/>
        <v>5143</v>
      </c>
      <c r="E66" s="5">
        <f t="shared" si="9"/>
        <v>456963</v>
      </c>
    </row>
    <row r="67" spans="1:5" ht="12.75" customHeight="1" x14ac:dyDescent="0.2">
      <c r="A67" s="6" t="s">
        <v>15</v>
      </c>
      <c r="B67" s="7">
        <v>36402</v>
      </c>
      <c r="C67" s="7">
        <v>32359</v>
      </c>
      <c r="D67" s="5">
        <f t="shared" si="8"/>
        <v>4043</v>
      </c>
      <c r="E67" s="5">
        <f t="shared" si="9"/>
        <v>461006</v>
      </c>
    </row>
    <row r="68" spans="1:5" ht="15" customHeight="1" x14ac:dyDescent="0.2">
      <c r="A68" s="6" t="s">
        <v>16</v>
      </c>
      <c r="B68" s="7">
        <v>34539</v>
      </c>
      <c r="C68" s="7">
        <v>30967</v>
      </c>
      <c r="D68" s="5">
        <f t="shared" si="8"/>
        <v>3572</v>
      </c>
      <c r="E68" s="5">
        <f t="shared" si="9"/>
        <v>464578</v>
      </c>
    </row>
    <row r="69" spans="1:5" ht="15" customHeight="1" x14ac:dyDescent="0.2">
      <c r="A69" s="6" t="s">
        <v>17</v>
      </c>
      <c r="B69" s="7">
        <v>36471</v>
      </c>
      <c r="C69" s="7">
        <v>33667</v>
      </c>
      <c r="D69" s="5">
        <f t="shared" si="8"/>
        <v>2804</v>
      </c>
      <c r="E69" s="5">
        <f t="shared" si="9"/>
        <v>467382</v>
      </c>
    </row>
    <row r="70" spans="1:5" ht="15" customHeight="1" x14ac:dyDescent="0.2">
      <c r="A70" s="6" t="s">
        <v>38</v>
      </c>
      <c r="B70" s="7">
        <v>27556</v>
      </c>
      <c r="C70" s="7">
        <v>31373</v>
      </c>
      <c r="D70" s="5">
        <f t="shared" si="8"/>
        <v>-3817</v>
      </c>
      <c r="E70" s="5">
        <f t="shared" si="9"/>
        <v>463565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463565</v>
      </c>
    </row>
    <row r="72" spans="1:5" ht="15" customHeight="1" x14ac:dyDescent="0.2">
      <c r="A72" s="8" t="s">
        <v>34</v>
      </c>
      <c r="B72" s="9">
        <f>SUM(B60:B71)</f>
        <v>382012</v>
      </c>
      <c r="C72" s="9">
        <f>SUM(C60:C71)</f>
        <v>341556</v>
      </c>
      <c r="D72" s="10">
        <f>SUM(D60:D71)</f>
        <v>40456</v>
      </c>
      <c r="E72" s="10">
        <f>E71</f>
        <v>463565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5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C78" sqref="C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13780</v>
      </c>
      <c r="C8" s="3">
        <v>10631</v>
      </c>
      <c r="D8" s="4">
        <f t="shared" ref="D8:D19" si="0">B8-C8</f>
        <v>3149</v>
      </c>
      <c r="E8" s="5">
        <v>172085</v>
      </c>
    </row>
    <row r="9" spans="1:5" ht="15" customHeight="1" x14ac:dyDescent="0.2">
      <c r="A9" s="6" t="s">
        <v>9</v>
      </c>
      <c r="B9" s="7">
        <v>12575</v>
      </c>
      <c r="C9" s="7">
        <v>10341</v>
      </c>
      <c r="D9" s="5">
        <f t="shared" si="0"/>
        <v>2234</v>
      </c>
      <c r="E9" s="5">
        <f t="shared" ref="E9:E19" si="1">E8+D9</f>
        <v>174319</v>
      </c>
    </row>
    <row r="10" spans="1:5" ht="15" customHeight="1" x14ac:dyDescent="0.2">
      <c r="A10" s="6" t="s">
        <v>10</v>
      </c>
      <c r="B10" s="7">
        <v>12035</v>
      </c>
      <c r="C10" s="7">
        <v>12858</v>
      </c>
      <c r="D10" s="5">
        <f t="shared" si="0"/>
        <v>-823</v>
      </c>
      <c r="E10" s="5">
        <f t="shared" si="1"/>
        <v>173496</v>
      </c>
    </row>
    <row r="11" spans="1:5" ht="15" customHeight="1" x14ac:dyDescent="0.2">
      <c r="A11" s="6" t="s">
        <v>11</v>
      </c>
      <c r="B11" s="7">
        <v>7765</v>
      </c>
      <c r="C11" s="7">
        <v>10694</v>
      </c>
      <c r="D11" s="5">
        <f t="shared" si="0"/>
        <v>-2929</v>
      </c>
      <c r="E11" s="5">
        <f t="shared" si="1"/>
        <v>170567</v>
      </c>
    </row>
    <row r="12" spans="1:5" ht="15" customHeight="1" x14ac:dyDescent="0.2">
      <c r="A12" s="6" t="s">
        <v>12</v>
      </c>
      <c r="B12" s="7">
        <v>10807</v>
      </c>
      <c r="C12" s="7">
        <v>10480</v>
      </c>
      <c r="D12" s="5">
        <f t="shared" si="0"/>
        <v>327</v>
      </c>
      <c r="E12" s="5">
        <f t="shared" si="1"/>
        <v>170894</v>
      </c>
    </row>
    <row r="13" spans="1:5" ht="15" customHeight="1" x14ac:dyDescent="0.2">
      <c r="A13" s="6" t="s">
        <v>13</v>
      </c>
      <c r="B13" s="7">
        <v>13415</v>
      </c>
      <c r="C13" s="7">
        <v>10337</v>
      </c>
      <c r="D13" s="5">
        <f t="shared" si="0"/>
        <v>3078</v>
      </c>
      <c r="E13" s="5">
        <f t="shared" si="1"/>
        <v>173972</v>
      </c>
    </row>
    <row r="14" spans="1:5" ht="15" customHeight="1" x14ac:dyDescent="0.2">
      <c r="A14" s="6" t="s">
        <v>14</v>
      </c>
      <c r="B14" s="7">
        <v>13829</v>
      </c>
      <c r="C14" s="7">
        <v>10643</v>
      </c>
      <c r="D14" s="5">
        <f t="shared" si="0"/>
        <v>3186</v>
      </c>
      <c r="E14" s="5">
        <f t="shared" si="1"/>
        <v>177158</v>
      </c>
    </row>
    <row r="15" spans="1:5" ht="15" customHeight="1" x14ac:dyDescent="0.2">
      <c r="A15" s="6" t="s">
        <v>15</v>
      </c>
      <c r="B15" s="7">
        <v>15107</v>
      </c>
      <c r="C15" s="7">
        <v>10948</v>
      </c>
      <c r="D15" s="5">
        <f t="shared" si="0"/>
        <v>4159</v>
      </c>
      <c r="E15" s="5">
        <f t="shared" si="1"/>
        <v>181317</v>
      </c>
    </row>
    <row r="16" spans="1:5" ht="15" customHeight="1" x14ac:dyDescent="0.2">
      <c r="A16" s="6" t="s">
        <v>16</v>
      </c>
      <c r="B16" s="7">
        <v>15033</v>
      </c>
      <c r="C16" s="7">
        <v>11753</v>
      </c>
      <c r="D16" s="5">
        <f t="shared" si="0"/>
        <v>3280</v>
      </c>
      <c r="E16" s="5">
        <f t="shared" si="1"/>
        <v>184597</v>
      </c>
    </row>
    <row r="17" spans="1:5" ht="15" customHeight="1" x14ac:dyDescent="0.2">
      <c r="A17" s="6" t="s">
        <v>17</v>
      </c>
      <c r="B17" s="7">
        <v>14533</v>
      </c>
      <c r="C17" s="7">
        <v>12910</v>
      </c>
      <c r="D17" s="5">
        <f t="shared" si="0"/>
        <v>1623</v>
      </c>
      <c r="E17" s="5">
        <f t="shared" si="1"/>
        <v>186220</v>
      </c>
    </row>
    <row r="18" spans="1:5" ht="15" customHeight="1" x14ac:dyDescent="0.2">
      <c r="A18" s="6" t="s">
        <v>18</v>
      </c>
      <c r="B18" s="7">
        <v>12731</v>
      </c>
      <c r="C18" s="7">
        <v>12396</v>
      </c>
      <c r="D18" s="5">
        <f t="shared" si="0"/>
        <v>335</v>
      </c>
      <c r="E18" s="5">
        <f t="shared" si="1"/>
        <v>186555</v>
      </c>
    </row>
    <row r="19" spans="1:5" ht="15" customHeight="1" x14ac:dyDescent="0.2">
      <c r="A19" s="6" t="s">
        <v>19</v>
      </c>
      <c r="B19" s="7">
        <v>8060</v>
      </c>
      <c r="C19" s="7">
        <v>15784</v>
      </c>
      <c r="D19" s="5">
        <f t="shared" si="0"/>
        <v>-7724</v>
      </c>
      <c r="E19" s="5">
        <f t="shared" si="1"/>
        <v>178831</v>
      </c>
    </row>
    <row r="20" spans="1:5" ht="15" customHeight="1" x14ac:dyDescent="0.2">
      <c r="A20" s="8" t="s">
        <v>20</v>
      </c>
      <c r="B20" s="9">
        <f>SUM(B8:B19)</f>
        <v>149670</v>
      </c>
      <c r="C20" s="9">
        <f>SUM(C8:C19)</f>
        <v>139775</v>
      </c>
      <c r="D20" s="10">
        <f>SUM(D8:D19)</f>
        <v>9895</v>
      </c>
      <c r="E20" s="10">
        <f>E19</f>
        <v>178831</v>
      </c>
    </row>
    <row r="21" spans="1:5" ht="15" customHeight="1" x14ac:dyDescent="0.2">
      <c r="A21" s="2" t="s">
        <v>21</v>
      </c>
      <c r="B21" s="3">
        <v>16042</v>
      </c>
      <c r="C21" s="3">
        <v>10867</v>
      </c>
      <c r="D21" s="4">
        <f t="shared" ref="D21:D32" si="2">B21-C21</f>
        <v>5175</v>
      </c>
      <c r="E21" s="4">
        <f>E19+D21</f>
        <v>184006</v>
      </c>
    </row>
    <row r="22" spans="1:5" ht="15" customHeight="1" x14ac:dyDescent="0.2">
      <c r="A22" s="6" t="s">
        <v>9</v>
      </c>
      <c r="B22" s="7">
        <v>15318</v>
      </c>
      <c r="C22" s="7">
        <v>11721</v>
      </c>
      <c r="D22" s="5">
        <f t="shared" si="2"/>
        <v>3597</v>
      </c>
      <c r="E22" s="5">
        <f t="shared" ref="E22:E32" si="3">E21+D22</f>
        <v>187603</v>
      </c>
    </row>
    <row r="23" spans="1:5" ht="15" customHeight="1" x14ac:dyDescent="0.2">
      <c r="A23" s="6" t="s">
        <v>10</v>
      </c>
      <c r="B23" s="7">
        <v>14550</v>
      </c>
      <c r="C23" s="7">
        <v>12555</v>
      </c>
      <c r="D23" s="5">
        <f t="shared" si="2"/>
        <v>1995</v>
      </c>
      <c r="E23" s="5">
        <f t="shared" si="3"/>
        <v>189598</v>
      </c>
    </row>
    <row r="24" spans="1:5" ht="15" customHeight="1" x14ac:dyDescent="0.2">
      <c r="A24" s="6" t="s">
        <v>11</v>
      </c>
      <c r="B24" s="7">
        <v>15878</v>
      </c>
      <c r="C24" s="7">
        <v>10495</v>
      </c>
      <c r="D24" s="5">
        <f t="shared" si="2"/>
        <v>5383</v>
      </c>
      <c r="E24" s="5">
        <f t="shared" si="3"/>
        <v>194981</v>
      </c>
    </row>
    <row r="25" spans="1:5" ht="15" customHeight="1" x14ac:dyDescent="0.2">
      <c r="A25" s="6" t="s">
        <v>12</v>
      </c>
      <c r="B25" s="7">
        <v>16944</v>
      </c>
      <c r="C25" s="7">
        <v>13015</v>
      </c>
      <c r="D25" s="5">
        <f t="shared" si="2"/>
        <v>3929</v>
      </c>
      <c r="E25" s="5">
        <f t="shared" si="3"/>
        <v>198910</v>
      </c>
    </row>
    <row r="26" spans="1:5" ht="15" customHeight="1" x14ac:dyDescent="0.2">
      <c r="A26" s="6" t="s">
        <v>13</v>
      </c>
      <c r="B26" s="7">
        <v>16822</v>
      </c>
      <c r="C26" s="7">
        <v>12342</v>
      </c>
      <c r="D26" s="5">
        <f t="shared" si="2"/>
        <v>4480</v>
      </c>
      <c r="E26" s="5">
        <f t="shared" si="3"/>
        <v>203390</v>
      </c>
    </row>
    <row r="27" spans="1:5" ht="15" customHeight="1" x14ac:dyDescent="0.2">
      <c r="A27" s="6" t="s">
        <v>14</v>
      </c>
      <c r="B27" s="7">
        <v>17889</v>
      </c>
      <c r="C27" s="7">
        <v>13919</v>
      </c>
      <c r="D27" s="5">
        <f t="shared" si="2"/>
        <v>3970</v>
      </c>
      <c r="E27" s="5">
        <f t="shared" si="3"/>
        <v>207360</v>
      </c>
    </row>
    <row r="28" spans="1:5" ht="15" customHeight="1" x14ac:dyDescent="0.2">
      <c r="A28" s="6" t="s">
        <v>15</v>
      </c>
      <c r="B28" s="7">
        <v>18170</v>
      </c>
      <c r="C28" s="7">
        <v>14252</v>
      </c>
      <c r="D28" s="5">
        <f t="shared" si="2"/>
        <v>3918</v>
      </c>
      <c r="E28" s="5">
        <f t="shared" si="3"/>
        <v>211278</v>
      </c>
    </row>
    <row r="29" spans="1:5" ht="15" customHeight="1" x14ac:dyDescent="0.2">
      <c r="A29" s="6" t="s">
        <v>16</v>
      </c>
      <c r="B29" s="7">
        <v>17604</v>
      </c>
      <c r="C29" s="7">
        <v>14997</v>
      </c>
      <c r="D29" s="5">
        <f t="shared" si="2"/>
        <v>2607</v>
      </c>
      <c r="E29" s="5">
        <f t="shared" si="3"/>
        <v>213885</v>
      </c>
    </row>
    <row r="30" spans="1:5" ht="15" customHeight="1" x14ac:dyDescent="0.2">
      <c r="A30" s="6" t="s">
        <v>17</v>
      </c>
      <c r="B30" s="7">
        <v>17040</v>
      </c>
      <c r="C30" s="7">
        <v>15274</v>
      </c>
      <c r="D30" s="5">
        <f t="shared" si="2"/>
        <v>1766</v>
      </c>
      <c r="E30" s="5">
        <f t="shared" si="3"/>
        <v>215651</v>
      </c>
    </row>
    <row r="31" spans="1:5" ht="15" customHeight="1" x14ac:dyDescent="0.2">
      <c r="A31" s="6" t="s">
        <v>18</v>
      </c>
      <c r="B31" s="7">
        <v>15403</v>
      </c>
      <c r="C31" s="7">
        <v>15964</v>
      </c>
      <c r="D31" s="5">
        <f t="shared" si="2"/>
        <v>-561</v>
      </c>
      <c r="E31" s="5">
        <f t="shared" si="3"/>
        <v>215090</v>
      </c>
    </row>
    <row r="32" spans="1:5" ht="15" customHeight="1" x14ac:dyDescent="0.2">
      <c r="A32" s="6" t="s">
        <v>19</v>
      </c>
      <c r="B32" s="7">
        <v>10105</v>
      </c>
      <c r="C32" s="7">
        <v>17293</v>
      </c>
      <c r="D32" s="5">
        <f t="shared" si="2"/>
        <v>-7188</v>
      </c>
      <c r="E32" s="5">
        <f t="shared" si="3"/>
        <v>207902</v>
      </c>
    </row>
    <row r="33" spans="1:5" ht="15" customHeight="1" x14ac:dyDescent="0.2">
      <c r="A33" s="8" t="s">
        <v>22</v>
      </c>
      <c r="B33" s="9">
        <f>SUM(B21:B32)</f>
        <v>191765</v>
      </c>
      <c r="C33" s="9">
        <f>SUM(C21:C32)</f>
        <v>162694</v>
      </c>
      <c r="D33" s="10">
        <f>SUM(D21:D32)</f>
        <v>29071</v>
      </c>
      <c r="E33" s="10">
        <f>E32</f>
        <v>207902</v>
      </c>
    </row>
    <row r="34" spans="1:5" ht="15" customHeight="1" x14ac:dyDescent="0.2">
      <c r="A34" s="2" t="s">
        <v>23</v>
      </c>
      <c r="B34" s="3">
        <v>17572</v>
      </c>
      <c r="C34" s="3">
        <v>12952</v>
      </c>
      <c r="D34" s="4">
        <f t="shared" ref="D34:D45" si="4">B34-C34</f>
        <v>4620</v>
      </c>
      <c r="E34" s="4">
        <f>E32+D34</f>
        <v>212522</v>
      </c>
    </row>
    <row r="35" spans="1:5" ht="15" customHeight="1" x14ac:dyDescent="0.2">
      <c r="A35" s="6" t="s">
        <v>9</v>
      </c>
      <c r="B35" s="7">
        <v>19598</v>
      </c>
      <c r="C35" s="7">
        <v>14133</v>
      </c>
      <c r="D35" s="5">
        <f t="shared" si="4"/>
        <v>5465</v>
      </c>
      <c r="E35" s="5">
        <f t="shared" ref="E35:E45" si="5">E34+D35</f>
        <v>217987</v>
      </c>
    </row>
    <row r="36" spans="1:5" ht="15" customHeight="1" x14ac:dyDescent="0.2">
      <c r="A36" s="6" t="s">
        <v>10</v>
      </c>
      <c r="B36" s="7">
        <v>20420</v>
      </c>
      <c r="C36" s="7">
        <v>16085</v>
      </c>
      <c r="D36" s="5">
        <f t="shared" si="4"/>
        <v>4335</v>
      </c>
      <c r="E36" s="5">
        <f t="shared" si="5"/>
        <v>222322</v>
      </c>
    </row>
    <row r="37" spans="1:5" ht="15" customHeight="1" x14ac:dyDescent="0.2">
      <c r="A37" s="6" t="s">
        <v>11</v>
      </c>
      <c r="B37" s="7">
        <v>18485</v>
      </c>
      <c r="C37" s="7">
        <v>14006</v>
      </c>
      <c r="D37" s="5">
        <f t="shared" si="4"/>
        <v>4479</v>
      </c>
      <c r="E37" s="5">
        <f t="shared" si="5"/>
        <v>226801</v>
      </c>
    </row>
    <row r="38" spans="1:5" ht="15" customHeight="1" x14ac:dyDescent="0.2">
      <c r="A38" s="6" t="s">
        <v>12</v>
      </c>
      <c r="B38" s="7">
        <v>21118</v>
      </c>
      <c r="C38" s="7">
        <v>16880</v>
      </c>
      <c r="D38" s="5">
        <f t="shared" si="4"/>
        <v>4238</v>
      </c>
      <c r="E38" s="5">
        <f t="shared" si="5"/>
        <v>231039</v>
      </c>
    </row>
    <row r="39" spans="1:5" ht="15" customHeight="1" x14ac:dyDescent="0.2">
      <c r="A39" s="6" t="s">
        <v>13</v>
      </c>
      <c r="B39" s="7">
        <v>20317</v>
      </c>
      <c r="C39" s="7">
        <v>15915</v>
      </c>
      <c r="D39" s="5">
        <f t="shared" si="4"/>
        <v>4402</v>
      </c>
      <c r="E39" s="5">
        <f t="shared" si="5"/>
        <v>235441</v>
      </c>
    </row>
    <row r="40" spans="1:5" ht="15" customHeight="1" x14ac:dyDescent="0.2">
      <c r="A40" s="6" t="s">
        <v>14</v>
      </c>
      <c r="B40" s="7">
        <v>20468</v>
      </c>
      <c r="C40" s="7">
        <v>15969</v>
      </c>
      <c r="D40" s="5">
        <f t="shared" si="4"/>
        <v>4499</v>
      </c>
      <c r="E40" s="5">
        <f t="shared" si="5"/>
        <v>239940</v>
      </c>
    </row>
    <row r="41" spans="1:5" ht="15" customHeight="1" x14ac:dyDescent="0.2">
      <c r="A41" s="6" t="s">
        <v>15</v>
      </c>
      <c r="B41" s="7">
        <v>21290</v>
      </c>
      <c r="C41" s="7">
        <v>17532</v>
      </c>
      <c r="D41" s="5">
        <f t="shared" si="4"/>
        <v>3758</v>
      </c>
      <c r="E41" s="5">
        <f t="shared" si="5"/>
        <v>243698</v>
      </c>
    </row>
    <row r="42" spans="1:5" ht="15" customHeight="1" x14ac:dyDescent="0.2">
      <c r="A42" s="6" t="s">
        <v>16</v>
      </c>
      <c r="B42" s="7">
        <v>20288</v>
      </c>
      <c r="C42" s="7">
        <v>17063</v>
      </c>
      <c r="D42" s="5">
        <f t="shared" si="4"/>
        <v>3225</v>
      </c>
      <c r="E42" s="5">
        <f t="shared" si="5"/>
        <v>246923</v>
      </c>
    </row>
    <row r="43" spans="1:5" ht="15" customHeight="1" x14ac:dyDescent="0.2">
      <c r="A43" s="6" t="s">
        <v>17</v>
      </c>
      <c r="B43" s="7">
        <v>16938</v>
      </c>
      <c r="C43" s="7">
        <v>17461</v>
      </c>
      <c r="D43" s="5">
        <f t="shared" si="4"/>
        <v>-523</v>
      </c>
      <c r="E43" s="5">
        <f t="shared" si="5"/>
        <v>246400</v>
      </c>
    </row>
    <row r="44" spans="1:5" ht="15" customHeight="1" x14ac:dyDescent="0.2">
      <c r="A44" s="6" t="s">
        <v>18</v>
      </c>
      <c r="B44" s="7">
        <v>15449</v>
      </c>
      <c r="C44" s="7">
        <v>18357</v>
      </c>
      <c r="D44" s="5">
        <f t="shared" si="4"/>
        <v>-2908</v>
      </c>
      <c r="E44" s="5">
        <f t="shared" si="5"/>
        <v>243492</v>
      </c>
    </row>
    <row r="45" spans="1:5" ht="15" customHeight="1" x14ac:dyDescent="0.2">
      <c r="A45" s="6" t="s">
        <v>19</v>
      </c>
      <c r="B45" s="7">
        <v>10476</v>
      </c>
      <c r="C45" s="7">
        <v>20318</v>
      </c>
      <c r="D45" s="5">
        <f t="shared" si="4"/>
        <v>-9842</v>
      </c>
      <c r="E45" s="5">
        <f t="shared" si="5"/>
        <v>233650</v>
      </c>
    </row>
    <row r="46" spans="1:5" ht="15" customHeight="1" x14ac:dyDescent="0.2">
      <c r="A46" s="8" t="s">
        <v>24</v>
      </c>
      <c r="B46" s="9">
        <f>SUM(B34:B45)</f>
        <v>222419</v>
      </c>
      <c r="C46" s="9">
        <f>SUM(C34:C45)</f>
        <v>196671</v>
      </c>
      <c r="D46" s="10">
        <f>SUM(D34:D45)</f>
        <v>25748</v>
      </c>
      <c r="E46" s="10">
        <f>E45</f>
        <v>233650</v>
      </c>
    </row>
    <row r="47" spans="1:5" x14ac:dyDescent="0.2">
      <c r="A47" s="2" t="s">
        <v>25</v>
      </c>
      <c r="B47" s="3">
        <v>21545</v>
      </c>
      <c r="C47" s="3">
        <v>14872</v>
      </c>
      <c r="D47" s="4">
        <f t="shared" ref="D47:D58" si="6">B47-C47</f>
        <v>6673</v>
      </c>
      <c r="E47" s="4">
        <f>E45+D47</f>
        <v>240323</v>
      </c>
    </row>
    <row r="48" spans="1:5" ht="15" customHeight="1" x14ac:dyDescent="0.2">
      <c r="A48" s="6" t="s">
        <v>9</v>
      </c>
      <c r="B48" s="7">
        <v>20187</v>
      </c>
      <c r="C48" s="7">
        <v>15498</v>
      </c>
      <c r="D48" s="5">
        <f t="shared" si="6"/>
        <v>4689</v>
      </c>
      <c r="E48" s="5">
        <f t="shared" ref="E48:E58" si="7">E47+D48</f>
        <v>245012</v>
      </c>
    </row>
    <row r="49" spans="1:5" ht="15" customHeight="1" x14ac:dyDescent="0.2">
      <c r="A49" s="6" t="s">
        <v>10</v>
      </c>
      <c r="B49" s="7">
        <v>22204</v>
      </c>
      <c r="C49" s="7">
        <v>17897</v>
      </c>
      <c r="D49" s="5">
        <f t="shared" si="6"/>
        <v>4307</v>
      </c>
      <c r="E49" s="5">
        <f t="shared" si="7"/>
        <v>249319</v>
      </c>
    </row>
    <row r="50" spans="1:5" ht="15" customHeight="1" x14ac:dyDescent="0.2">
      <c r="A50" s="6" t="s">
        <v>11</v>
      </c>
      <c r="B50" s="7">
        <v>20443</v>
      </c>
      <c r="C50" s="7">
        <v>14947</v>
      </c>
      <c r="D50" s="5">
        <f t="shared" si="6"/>
        <v>5496</v>
      </c>
      <c r="E50" s="5">
        <f t="shared" si="7"/>
        <v>254815</v>
      </c>
    </row>
    <row r="51" spans="1:5" ht="15" customHeight="1" x14ac:dyDescent="0.2">
      <c r="A51" s="6" t="s">
        <v>12</v>
      </c>
      <c r="B51" s="7">
        <v>22456</v>
      </c>
      <c r="C51" s="7">
        <v>20027</v>
      </c>
      <c r="D51" s="5">
        <f t="shared" si="6"/>
        <v>2429</v>
      </c>
      <c r="E51" s="5">
        <f t="shared" si="7"/>
        <v>257244</v>
      </c>
    </row>
    <row r="52" spans="1:5" ht="15" customHeight="1" x14ac:dyDescent="0.2">
      <c r="A52" s="6" t="s">
        <v>13</v>
      </c>
      <c r="B52" s="7">
        <v>21428</v>
      </c>
      <c r="C52" s="7">
        <v>18601</v>
      </c>
      <c r="D52" s="5">
        <f t="shared" si="6"/>
        <v>2827</v>
      </c>
      <c r="E52" s="5">
        <f t="shared" si="7"/>
        <v>260071</v>
      </c>
    </row>
    <row r="53" spans="1:5" ht="15" customHeight="1" x14ac:dyDescent="0.2">
      <c r="A53" s="6" t="s">
        <v>14</v>
      </c>
      <c r="B53" s="7">
        <v>20875</v>
      </c>
      <c r="C53" s="7">
        <v>19146</v>
      </c>
      <c r="D53" s="5">
        <f t="shared" si="6"/>
        <v>1729</v>
      </c>
      <c r="E53" s="5">
        <f t="shared" si="7"/>
        <v>261800</v>
      </c>
    </row>
    <row r="54" spans="1:5" ht="15" customHeight="1" x14ac:dyDescent="0.2">
      <c r="A54" s="6" t="s">
        <v>15</v>
      </c>
      <c r="B54" s="7">
        <v>22033</v>
      </c>
      <c r="C54" s="7">
        <v>19820</v>
      </c>
      <c r="D54" s="5">
        <f t="shared" si="6"/>
        <v>2213</v>
      </c>
      <c r="E54" s="5">
        <f t="shared" si="7"/>
        <v>264013</v>
      </c>
    </row>
    <row r="55" spans="1:5" ht="15" customHeight="1" x14ac:dyDescent="0.2">
      <c r="A55" s="6" t="s">
        <v>16</v>
      </c>
      <c r="B55" s="7">
        <v>20121</v>
      </c>
      <c r="C55" s="7">
        <v>19180</v>
      </c>
      <c r="D55" s="5">
        <f t="shared" si="6"/>
        <v>941</v>
      </c>
      <c r="E55" s="5">
        <f t="shared" si="7"/>
        <v>264954</v>
      </c>
    </row>
    <row r="56" spans="1:5" ht="15" customHeight="1" x14ac:dyDescent="0.2">
      <c r="A56" s="6" t="s">
        <v>17</v>
      </c>
      <c r="B56" s="7">
        <v>18468</v>
      </c>
      <c r="C56" s="7">
        <v>20020</v>
      </c>
      <c r="D56" s="5">
        <f t="shared" si="6"/>
        <v>-1552</v>
      </c>
      <c r="E56" s="5">
        <f t="shared" si="7"/>
        <v>263402</v>
      </c>
    </row>
    <row r="57" spans="1:5" ht="15" customHeight="1" x14ac:dyDescent="0.2">
      <c r="A57" s="6" t="s">
        <v>18</v>
      </c>
      <c r="B57" s="7">
        <v>16696</v>
      </c>
      <c r="C57" s="7">
        <v>20209</v>
      </c>
      <c r="D57" s="5">
        <f t="shared" si="6"/>
        <v>-3513</v>
      </c>
      <c r="E57" s="5">
        <f t="shared" si="7"/>
        <v>259889</v>
      </c>
    </row>
    <row r="58" spans="1:5" ht="15" customHeight="1" x14ac:dyDescent="0.2">
      <c r="A58" s="6" t="s">
        <v>19</v>
      </c>
      <c r="B58" s="7">
        <v>11002</v>
      </c>
      <c r="C58" s="7">
        <v>23033</v>
      </c>
      <c r="D58" s="5">
        <f t="shared" si="6"/>
        <v>-12031</v>
      </c>
      <c r="E58" s="5">
        <f t="shared" si="7"/>
        <v>247858</v>
      </c>
    </row>
    <row r="59" spans="1:5" ht="15" customHeight="1" x14ac:dyDescent="0.2">
      <c r="A59" s="8" t="s">
        <v>35</v>
      </c>
      <c r="B59" s="9">
        <f>SUM(B47:B58)</f>
        <v>237458</v>
      </c>
      <c r="C59" s="9">
        <f>SUM(C47:C58)</f>
        <v>223250</v>
      </c>
      <c r="D59" s="10">
        <f>SUM(D47:D58)</f>
        <v>14208</v>
      </c>
      <c r="E59" s="10">
        <f>E58</f>
        <v>247858</v>
      </c>
    </row>
    <row r="60" spans="1:5" x14ac:dyDescent="0.2">
      <c r="A60" s="2" t="s">
        <v>36</v>
      </c>
      <c r="B60" s="3">
        <v>22614</v>
      </c>
      <c r="C60" s="3">
        <v>16013</v>
      </c>
      <c r="D60" s="4">
        <f t="shared" ref="D60:D71" si="8">B60-C60</f>
        <v>6601</v>
      </c>
      <c r="E60" s="4">
        <f>E58+D60</f>
        <v>254459</v>
      </c>
    </row>
    <row r="61" spans="1:5" ht="15" customHeight="1" x14ac:dyDescent="0.2">
      <c r="A61" s="6" t="s">
        <v>9</v>
      </c>
      <c r="B61" s="7">
        <v>21825</v>
      </c>
      <c r="C61" s="7">
        <v>17540</v>
      </c>
      <c r="D61" s="5">
        <f t="shared" si="8"/>
        <v>4285</v>
      </c>
      <c r="E61" s="5">
        <f t="shared" ref="E61:E71" si="9">E60+D61</f>
        <v>258744</v>
      </c>
    </row>
    <row r="62" spans="1:5" ht="15" customHeight="1" x14ac:dyDescent="0.2">
      <c r="A62" s="6" t="s">
        <v>10</v>
      </c>
      <c r="B62" s="7">
        <v>22443</v>
      </c>
      <c r="C62" s="7">
        <v>19002</v>
      </c>
      <c r="D62" s="5">
        <f t="shared" si="8"/>
        <v>3441</v>
      </c>
      <c r="E62" s="5">
        <f t="shared" si="9"/>
        <v>262185</v>
      </c>
    </row>
    <row r="63" spans="1:5" ht="15" customHeight="1" x14ac:dyDescent="0.2">
      <c r="A63" s="6" t="s">
        <v>11</v>
      </c>
      <c r="B63" s="7">
        <v>24081</v>
      </c>
      <c r="C63" s="7">
        <v>17603</v>
      </c>
      <c r="D63" s="5">
        <f t="shared" si="8"/>
        <v>6478</v>
      </c>
      <c r="E63" s="5">
        <f t="shared" si="9"/>
        <v>268663</v>
      </c>
    </row>
    <row r="64" spans="1:5" ht="15.75" customHeight="1" x14ac:dyDescent="0.2">
      <c r="A64" s="6" t="s">
        <v>12</v>
      </c>
      <c r="B64" s="7">
        <v>22966</v>
      </c>
      <c r="C64" s="7">
        <v>20437</v>
      </c>
      <c r="D64" s="5">
        <f t="shared" si="8"/>
        <v>2529</v>
      </c>
      <c r="E64" s="5">
        <f t="shared" si="9"/>
        <v>271192</v>
      </c>
    </row>
    <row r="65" spans="1:5" ht="15" customHeight="1" x14ac:dyDescent="0.2">
      <c r="A65" s="6" t="s">
        <v>13</v>
      </c>
      <c r="B65" s="7">
        <v>21074</v>
      </c>
      <c r="C65" s="7">
        <v>19218</v>
      </c>
      <c r="D65" s="5">
        <f t="shared" si="8"/>
        <v>1856</v>
      </c>
      <c r="E65" s="5">
        <f t="shared" si="9"/>
        <v>273048</v>
      </c>
    </row>
    <row r="66" spans="1:5" ht="15" customHeight="1" x14ac:dyDescent="0.2">
      <c r="A66" s="6" t="s">
        <v>14</v>
      </c>
      <c r="B66" s="7">
        <v>22472</v>
      </c>
      <c r="C66" s="7">
        <v>20837</v>
      </c>
      <c r="D66" s="5">
        <f t="shared" si="8"/>
        <v>1635</v>
      </c>
      <c r="E66" s="5">
        <f t="shared" si="9"/>
        <v>274683</v>
      </c>
    </row>
    <row r="67" spans="1:5" ht="15" customHeight="1" x14ac:dyDescent="0.2">
      <c r="A67" s="6" t="s">
        <v>15</v>
      </c>
      <c r="B67" s="7">
        <v>21119</v>
      </c>
      <c r="C67" s="7">
        <v>20997</v>
      </c>
      <c r="D67" s="5">
        <f t="shared" si="8"/>
        <v>122</v>
      </c>
      <c r="E67" s="5">
        <f t="shared" si="9"/>
        <v>274805</v>
      </c>
    </row>
    <row r="68" spans="1:5" ht="15" customHeight="1" x14ac:dyDescent="0.2">
      <c r="A68" s="6" t="s">
        <v>16</v>
      </c>
      <c r="B68" s="7">
        <v>21040</v>
      </c>
      <c r="C68" s="7">
        <v>19157</v>
      </c>
      <c r="D68" s="5">
        <f t="shared" si="8"/>
        <v>1883</v>
      </c>
      <c r="E68" s="5">
        <f t="shared" si="9"/>
        <v>276688</v>
      </c>
    </row>
    <row r="69" spans="1:5" ht="15" customHeight="1" x14ac:dyDescent="0.2">
      <c r="A69" s="6" t="s">
        <v>17</v>
      </c>
      <c r="B69" s="7">
        <v>20115</v>
      </c>
      <c r="C69" s="7">
        <v>21802</v>
      </c>
      <c r="D69" s="5">
        <f t="shared" si="8"/>
        <v>-1687</v>
      </c>
      <c r="E69" s="5">
        <f t="shared" si="9"/>
        <v>275001</v>
      </c>
    </row>
    <row r="70" spans="1:5" ht="15" customHeight="1" x14ac:dyDescent="0.2">
      <c r="A70" s="6" t="s">
        <v>38</v>
      </c>
      <c r="B70" s="7">
        <v>15761</v>
      </c>
      <c r="C70" s="7">
        <v>21554</v>
      </c>
      <c r="D70" s="5">
        <f t="shared" si="8"/>
        <v>-5793</v>
      </c>
      <c r="E70" s="5">
        <f t="shared" si="9"/>
        <v>269208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269208</v>
      </c>
    </row>
    <row r="72" spans="1:5" ht="15" customHeight="1" x14ac:dyDescent="0.2">
      <c r="A72" s="8" t="s">
        <v>34</v>
      </c>
      <c r="B72" s="9">
        <f>SUM(B60:B71)</f>
        <v>235510</v>
      </c>
      <c r="C72" s="9">
        <f>SUM(C60:C71)</f>
        <v>214160</v>
      </c>
      <c r="D72" s="10">
        <f>SUM(D60:D71)</f>
        <v>21350</v>
      </c>
      <c r="E72" s="10">
        <f>E71</f>
        <v>269208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6.2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6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2" customHeight="1" x14ac:dyDescent="0.2">
      <c r="A4" s="22" t="s">
        <v>33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33</v>
      </c>
      <c r="C8" s="3">
        <v>50</v>
      </c>
      <c r="D8" s="4">
        <f t="shared" ref="D8:D19" si="0">B8-C8</f>
        <v>-17</v>
      </c>
      <c r="E8" s="5">
        <v>176</v>
      </c>
    </row>
    <row r="9" spans="1:5" ht="15" customHeight="1" x14ac:dyDescent="0.2">
      <c r="A9" s="6" t="s">
        <v>9</v>
      </c>
      <c r="B9" s="7">
        <v>71</v>
      </c>
      <c r="C9" s="7">
        <v>40</v>
      </c>
      <c r="D9" s="5">
        <f t="shared" si="0"/>
        <v>31</v>
      </c>
      <c r="E9" s="5">
        <f t="shared" ref="E9:E19" si="1">E8+D9</f>
        <v>207</v>
      </c>
    </row>
    <row r="10" spans="1:5" ht="15" customHeight="1" x14ac:dyDescent="0.2">
      <c r="A10" s="6" t="s">
        <v>10</v>
      </c>
      <c r="B10" s="7">
        <v>98</v>
      </c>
      <c r="C10" s="7">
        <v>72</v>
      </c>
      <c r="D10" s="5">
        <f t="shared" si="0"/>
        <v>26</v>
      </c>
      <c r="E10" s="5">
        <f t="shared" si="1"/>
        <v>233</v>
      </c>
    </row>
    <row r="11" spans="1:5" ht="15" customHeight="1" x14ac:dyDescent="0.2">
      <c r="A11" s="6" t="s">
        <v>11</v>
      </c>
      <c r="B11" s="7">
        <v>38</v>
      </c>
      <c r="C11" s="7">
        <v>72</v>
      </c>
      <c r="D11" s="5">
        <f t="shared" si="0"/>
        <v>-34</v>
      </c>
      <c r="E11" s="5">
        <f t="shared" si="1"/>
        <v>199</v>
      </c>
    </row>
    <row r="12" spans="1:5" ht="15" customHeight="1" x14ac:dyDescent="0.2">
      <c r="A12" s="6" t="s">
        <v>12</v>
      </c>
      <c r="B12" s="7">
        <v>11</v>
      </c>
      <c r="C12" s="7">
        <v>44</v>
      </c>
      <c r="D12" s="5">
        <f t="shared" si="0"/>
        <v>-33</v>
      </c>
      <c r="E12" s="5">
        <f t="shared" si="1"/>
        <v>166</v>
      </c>
    </row>
    <row r="13" spans="1:5" ht="15" customHeight="1" x14ac:dyDescent="0.2">
      <c r="A13" s="6" t="s">
        <v>13</v>
      </c>
      <c r="B13" s="7">
        <v>19</v>
      </c>
      <c r="C13" s="7">
        <v>25</v>
      </c>
      <c r="D13" s="5">
        <f t="shared" si="0"/>
        <v>-6</v>
      </c>
      <c r="E13" s="5">
        <f t="shared" si="1"/>
        <v>160</v>
      </c>
    </row>
    <row r="14" spans="1:5" ht="15" customHeight="1" x14ac:dyDescent="0.2">
      <c r="A14" s="6" t="s">
        <v>14</v>
      </c>
      <c r="B14" s="7">
        <v>23</v>
      </c>
      <c r="C14" s="7">
        <v>45</v>
      </c>
      <c r="D14" s="5">
        <f t="shared" si="0"/>
        <v>-22</v>
      </c>
      <c r="E14" s="5">
        <f t="shared" si="1"/>
        <v>138</v>
      </c>
    </row>
    <row r="15" spans="1:5" ht="15" customHeight="1" x14ac:dyDescent="0.2">
      <c r="A15" s="6" t="s">
        <v>15</v>
      </c>
      <c r="B15" s="7">
        <v>17</v>
      </c>
      <c r="C15" s="7">
        <v>38</v>
      </c>
      <c r="D15" s="5">
        <f t="shared" si="0"/>
        <v>-21</v>
      </c>
      <c r="E15" s="5">
        <f t="shared" si="1"/>
        <v>117</v>
      </c>
    </row>
    <row r="16" spans="1:5" ht="15" customHeight="1" x14ac:dyDescent="0.2">
      <c r="A16" s="6" t="s">
        <v>16</v>
      </c>
      <c r="B16" s="7">
        <v>27</v>
      </c>
      <c r="C16" s="7">
        <v>33</v>
      </c>
      <c r="D16" s="5">
        <f t="shared" si="0"/>
        <v>-6</v>
      </c>
      <c r="E16" s="5">
        <f t="shared" si="1"/>
        <v>111</v>
      </c>
    </row>
    <row r="17" spans="1:5" ht="15" customHeight="1" x14ac:dyDescent="0.2">
      <c r="A17" s="6" t="s">
        <v>17</v>
      </c>
      <c r="B17" s="7">
        <v>41</v>
      </c>
      <c r="C17" s="7">
        <v>30</v>
      </c>
      <c r="D17" s="5">
        <f t="shared" si="0"/>
        <v>11</v>
      </c>
      <c r="E17" s="5">
        <f t="shared" si="1"/>
        <v>122</v>
      </c>
    </row>
    <row r="18" spans="1:5" ht="15" customHeight="1" x14ac:dyDescent="0.2">
      <c r="A18" s="6" t="s">
        <v>18</v>
      </c>
      <c r="B18" s="7">
        <v>44</v>
      </c>
      <c r="C18" s="7">
        <v>45</v>
      </c>
      <c r="D18" s="5">
        <f t="shared" si="0"/>
        <v>-1</v>
      </c>
      <c r="E18" s="5">
        <f t="shared" si="1"/>
        <v>121</v>
      </c>
    </row>
    <row r="19" spans="1:5" ht="15" customHeight="1" x14ac:dyDescent="0.2">
      <c r="A19" s="6" t="s">
        <v>19</v>
      </c>
      <c r="B19" s="7">
        <v>9</v>
      </c>
      <c r="C19" s="7">
        <v>30</v>
      </c>
      <c r="D19" s="5">
        <f t="shared" si="0"/>
        <v>-21</v>
      </c>
      <c r="E19" s="5">
        <f t="shared" si="1"/>
        <v>100</v>
      </c>
    </row>
    <row r="20" spans="1:5" ht="15" customHeight="1" x14ac:dyDescent="0.2">
      <c r="A20" s="8" t="s">
        <v>20</v>
      </c>
      <c r="B20" s="9">
        <f>SUM(B8:B19)</f>
        <v>431</v>
      </c>
      <c r="C20" s="9">
        <f>SUM(C8:C19)</f>
        <v>524</v>
      </c>
      <c r="D20" s="10">
        <f>SUM(D8:D19)</f>
        <v>-93</v>
      </c>
      <c r="E20" s="10">
        <f>E19</f>
        <v>100</v>
      </c>
    </row>
    <row r="21" spans="1:5" ht="15" customHeight="1" x14ac:dyDescent="0.2">
      <c r="A21" s="2" t="s">
        <v>21</v>
      </c>
      <c r="B21" s="3">
        <v>20</v>
      </c>
      <c r="C21" s="3">
        <v>23</v>
      </c>
      <c r="D21" s="4">
        <f t="shared" ref="D21:D32" si="2">B21-C21</f>
        <v>-3</v>
      </c>
      <c r="E21" s="4">
        <f>E19+D21</f>
        <v>97</v>
      </c>
    </row>
    <row r="22" spans="1:5" ht="15" customHeight="1" x14ac:dyDescent="0.2">
      <c r="A22" s="6" t="s">
        <v>9</v>
      </c>
      <c r="B22" s="7">
        <v>27</v>
      </c>
      <c r="C22" s="7">
        <v>30</v>
      </c>
      <c r="D22" s="5">
        <f t="shared" si="2"/>
        <v>-3</v>
      </c>
      <c r="E22" s="5">
        <f t="shared" ref="E22:E32" si="3">E21+D22</f>
        <v>94</v>
      </c>
    </row>
    <row r="23" spans="1:5" ht="15" customHeight="1" x14ac:dyDescent="0.2">
      <c r="A23" s="6" t="s">
        <v>10</v>
      </c>
      <c r="B23" s="7">
        <v>30</v>
      </c>
      <c r="C23" s="7">
        <v>19</v>
      </c>
      <c r="D23" s="5">
        <f t="shared" si="2"/>
        <v>11</v>
      </c>
      <c r="E23" s="5">
        <f t="shared" si="3"/>
        <v>105</v>
      </c>
    </row>
    <row r="24" spans="1:5" ht="15" customHeight="1" x14ac:dyDescent="0.2">
      <c r="A24" s="6" t="s">
        <v>11</v>
      </c>
      <c r="B24" s="7">
        <v>20</v>
      </c>
      <c r="C24" s="7">
        <v>35</v>
      </c>
      <c r="D24" s="5">
        <f t="shared" si="2"/>
        <v>-15</v>
      </c>
      <c r="E24" s="5">
        <f t="shared" si="3"/>
        <v>90</v>
      </c>
    </row>
    <row r="25" spans="1:5" ht="15" customHeight="1" x14ac:dyDescent="0.2">
      <c r="A25" s="6" t="s">
        <v>12</v>
      </c>
      <c r="B25" s="7">
        <v>20</v>
      </c>
      <c r="C25" s="15">
        <v>39</v>
      </c>
      <c r="D25" s="5">
        <f t="shared" si="2"/>
        <v>-19</v>
      </c>
      <c r="E25" s="5">
        <f t="shared" si="3"/>
        <v>71</v>
      </c>
    </row>
    <row r="26" spans="1:5" ht="15" customHeight="1" x14ac:dyDescent="0.2">
      <c r="A26" s="6" t="s">
        <v>13</v>
      </c>
      <c r="B26" s="7">
        <v>11</v>
      </c>
      <c r="C26" s="15">
        <v>28</v>
      </c>
      <c r="D26" s="5">
        <f t="shared" si="2"/>
        <v>-17</v>
      </c>
      <c r="E26" s="5">
        <f t="shared" si="3"/>
        <v>54</v>
      </c>
    </row>
    <row r="27" spans="1:5" ht="15" customHeight="1" x14ac:dyDescent="0.2">
      <c r="A27" s="6" t="s">
        <v>14</v>
      </c>
      <c r="B27" s="7">
        <v>14</v>
      </c>
      <c r="C27" s="15">
        <v>12</v>
      </c>
      <c r="D27" s="5">
        <f t="shared" si="2"/>
        <v>2</v>
      </c>
      <c r="E27" s="5">
        <f t="shared" si="3"/>
        <v>56</v>
      </c>
    </row>
    <row r="28" spans="1:5" ht="15" customHeight="1" x14ac:dyDescent="0.2">
      <c r="A28" s="6" t="s">
        <v>15</v>
      </c>
      <c r="B28" s="7">
        <v>19</v>
      </c>
      <c r="C28" s="15">
        <v>19</v>
      </c>
      <c r="D28" s="5">
        <f t="shared" si="2"/>
        <v>0</v>
      </c>
      <c r="E28" s="5">
        <f t="shared" si="3"/>
        <v>56</v>
      </c>
    </row>
    <row r="29" spans="1:5" ht="15" customHeight="1" x14ac:dyDescent="0.2">
      <c r="A29" s="6" t="s">
        <v>16</v>
      </c>
      <c r="B29" s="7">
        <v>12</v>
      </c>
      <c r="C29" s="15">
        <v>17</v>
      </c>
      <c r="D29" s="5">
        <f t="shared" si="2"/>
        <v>-5</v>
      </c>
      <c r="E29" s="5">
        <f t="shared" si="3"/>
        <v>51</v>
      </c>
    </row>
    <row r="30" spans="1:5" ht="15" customHeight="1" x14ac:dyDescent="0.2">
      <c r="A30" s="6" t="s">
        <v>17</v>
      </c>
      <c r="B30" s="7">
        <v>26</v>
      </c>
      <c r="C30" s="15">
        <v>33</v>
      </c>
      <c r="D30" s="5">
        <f t="shared" si="2"/>
        <v>-7</v>
      </c>
      <c r="E30" s="5">
        <f t="shared" si="3"/>
        <v>44</v>
      </c>
    </row>
    <row r="31" spans="1:5" ht="18" customHeight="1" x14ac:dyDescent="0.2">
      <c r="A31" s="6" t="s">
        <v>18</v>
      </c>
      <c r="B31" s="7">
        <v>28</v>
      </c>
      <c r="C31" s="15">
        <v>15</v>
      </c>
      <c r="D31" s="5">
        <f t="shared" si="2"/>
        <v>13</v>
      </c>
      <c r="E31" s="5">
        <f t="shared" si="3"/>
        <v>57</v>
      </c>
    </row>
    <row r="32" spans="1:5" ht="15" customHeight="1" x14ac:dyDescent="0.2">
      <c r="A32" s="6" t="s">
        <v>19</v>
      </c>
      <c r="B32" s="7">
        <v>19</v>
      </c>
      <c r="C32" s="15">
        <v>27</v>
      </c>
      <c r="D32" s="5">
        <f t="shared" si="2"/>
        <v>-8</v>
      </c>
      <c r="E32" s="5">
        <f t="shared" si="3"/>
        <v>49</v>
      </c>
    </row>
    <row r="33" spans="1:5" ht="15" customHeight="1" x14ac:dyDescent="0.2">
      <c r="A33" s="8" t="s">
        <v>22</v>
      </c>
      <c r="B33" s="9">
        <f>SUM(B21:B32)</f>
        <v>246</v>
      </c>
      <c r="C33" s="9">
        <f>SUM(C21:C32)</f>
        <v>297</v>
      </c>
      <c r="D33" s="10">
        <f>SUM(D21:D32)</f>
        <v>-51</v>
      </c>
      <c r="E33" s="10">
        <f>E32</f>
        <v>49</v>
      </c>
    </row>
    <row r="34" spans="1:5" ht="15" customHeight="1" x14ac:dyDescent="0.2">
      <c r="A34" s="2" t="s">
        <v>23</v>
      </c>
      <c r="B34" s="3">
        <v>10</v>
      </c>
      <c r="C34" s="3">
        <v>11</v>
      </c>
      <c r="D34" s="4">
        <f t="shared" ref="D34:D45" si="4">B34-C34</f>
        <v>-1</v>
      </c>
      <c r="E34" s="5">
        <f>E32+D34</f>
        <v>48</v>
      </c>
    </row>
    <row r="35" spans="1:5" ht="15" customHeight="1" x14ac:dyDescent="0.2">
      <c r="A35" s="6" t="s">
        <v>9</v>
      </c>
      <c r="B35" s="7">
        <v>18</v>
      </c>
      <c r="C35" s="7">
        <v>10</v>
      </c>
      <c r="D35" s="5">
        <f t="shared" si="4"/>
        <v>8</v>
      </c>
      <c r="E35" s="5">
        <f t="shared" ref="E35:E45" si="5">E34+D35</f>
        <v>56</v>
      </c>
    </row>
    <row r="36" spans="1:5" ht="15" customHeight="1" x14ac:dyDescent="0.2">
      <c r="A36" s="6" t="s">
        <v>10</v>
      </c>
      <c r="B36" s="7">
        <v>11</v>
      </c>
      <c r="C36" s="7">
        <v>9</v>
      </c>
      <c r="D36" s="5">
        <f t="shared" si="4"/>
        <v>2</v>
      </c>
      <c r="E36" s="5">
        <f t="shared" si="5"/>
        <v>58</v>
      </c>
    </row>
    <row r="37" spans="1:5" ht="15" customHeight="1" x14ac:dyDescent="0.2">
      <c r="A37" s="6" t="s">
        <v>11</v>
      </c>
      <c r="B37" s="7">
        <v>12</v>
      </c>
      <c r="C37" s="7">
        <v>16</v>
      </c>
      <c r="D37" s="5">
        <f t="shared" si="4"/>
        <v>-4</v>
      </c>
      <c r="E37" s="5">
        <f t="shared" si="5"/>
        <v>54</v>
      </c>
    </row>
    <row r="38" spans="1:5" ht="15" customHeight="1" x14ac:dyDescent="0.2">
      <c r="A38" s="6" t="s">
        <v>12</v>
      </c>
      <c r="B38" s="7">
        <v>21</v>
      </c>
      <c r="C38" s="7">
        <v>12</v>
      </c>
      <c r="D38" s="5">
        <f t="shared" si="4"/>
        <v>9</v>
      </c>
      <c r="E38" s="5">
        <f t="shared" si="5"/>
        <v>63</v>
      </c>
    </row>
    <row r="39" spans="1:5" ht="15" customHeight="1" x14ac:dyDescent="0.2">
      <c r="A39" s="6" t="s">
        <v>13</v>
      </c>
      <c r="B39" s="7">
        <v>20</v>
      </c>
      <c r="C39" s="7">
        <v>25</v>
      </c>
      <c r="D39" s="5">
        <f t="shared" si="4"/>
        <v>-5</v>
      </c>
      <c r="E39" s="5">
        <f t="shared" si="5"/>
        <v>58</v>
      </c>
    </row>
    <row r="40" spans="1:5" ht="15" customHeight="1" x14ac:dyDescent="0.2">
      <c r="A40" s="6" t="s">
        <v>14</v>
      </c>
      <c r="B40" s="7">
        <v>47</v>
      </c>
      <c r="C40" s="7">
        <v>13</v>
      </c>
      <c r="D40" s="5">
        <f t="shared" si="4"/>
        <v>34</v>
      </c>
      <c r="E40" s="5">
        <f t="shared" si="5"/>
        <v>92</v>
      </c>
    </row>
    <row r="41" spans="1:5" ht="15" customHeight="1" x14ac:dyDescent="0.2">
      <c r="A41" s="6" t="s">
        <v>15</v>
      </c>
      <c r="B41" s="7">
        <v>55</v>
      </c>
      <c r="C41" s="7">
        <v>23</v>
      </c>
      <c r="D41" s="5">
        <f t="shared" si="4"/>
        <v>32</v>
      </c>
      <c r="E41" s="5">
        <f t="shared" si="5"/>
        <v>124</v>
      </c>
    </row>
    <row r="42" spans="1:5" ht="15" customHeight="1" x14ac:dyDescent="0.2">
      <c r="A42" s="6" t="s">
        <v>16</v>
      </c>
      <c r="B42" s="7">
        <v>21</v>
      </c>
      <c r="C42" s="7">
        <v>29</v>
      </c>
      <c r="D42" s="5">
        <f t="shared" si="4"/>
        <v>-8</v>
      </c>
      <c r="E42" s="5">
        <f t="shared" si="5"/>
        <v>116</v>
      </c>
    </row>
    <row r="43" spans="1:5" ht="15" customHeight="1" x14ac:dyDescent="0.2">
      <c r="A43" s="6" t="s">
        <v>17</v>
      </c>
      <c r="B43" s="7">
        <v>13</v>
      </c>
      <c r="C43" s="7">
        <v>53</v>
      </c>
      <c r="D43" s="5">
        <f t="shared" si="4"/>
        <v>-40</v>
      </c>
      <c r="E43" s="5">
        <f t="shared" si="5"/>
        <v>76</v>
      </c>
    </row>
    <row r="44" spans="1:5" ht="15" customHeight="1" x14ac:dyDescent="0.2">
      <c r="A44" s="6" t="s">
        <v>18</v>
      </c>
      <c r="B44" s="7">
        <v>11</v>
      </c>
      <c r="C44" s="7">
        <v>18</v>
      </c>
      <c r="D44" s="5">
        <f t="shared" si="4"/>
        <v>-7</v>
      </c>
      <c r="E44" s="5">
        <f t="shared" si="5"/>
        <v>69</v>
      </c>
    </row>
    <row r="45" spans="1:5" ht="15" customHeight="1" x14ac:dyDescent="0.2">
      <c r="A45" s="6" t="s">
        <v>19</v>
      </c>
      <c r="B45" s="7">
        <v>5</v>
      </c>
      <c r="C45" s="7">
        <v>26</v>
      </c>
      <c r="D45" s="5">
        <f t="shared" si="4"/>
        <v>-21</v>
      </c>
      <c r="E45" s="5">
        <f t="shared" si="5"/>
        <v>48</v>
      </c>
    </row>
    <row r="46" spans="1:5" ht="15" customHeight="1" x14ac:dyDescent="0.2">
      <c r="A46" s="8" t="s">
        <v>24</v>
      </c>
      <c r="B46" s="9">
        <f>SUM(B34:B45)</f>
        <v>244</v>
      </c>
      <c r="C46" s="9">
        <f>SUM(C34:C45)</f>
        <v>245</v>
      </c>
      <c r="D46" s="10">
        <f>SUM(D34:D45)</f>
        <v>-1</v>
      </c>
      <c r="E46" s="10">
        <f>E45</f>
        <v>48</v>
      </c>
    </row>
    <row r="47" spans="1:5" ht="15" customHeight="1" x14ac:dyDescent="0.2">
      <c r="A47" s="2" t="s">
        <v>25</v>
      </c>
      <c r="B47" s="3">
        <v>17</v>
      </c>
      <c r="C47" s="3">
        <v>19</v>
      </c>
      <c r="D47" s="4">
        <f t="shared" ref="D47:D58" si="6">B47-C47</f>
        <v>-2</v>
      </c>
      <c r="E47" s="4">
        <f>E45+D47</f>
        <v>46</v>
      </c>
    </row>
    <row r="48" spans="1:5" ht="15" customHeight="1" x14ac:dyDescent="0.2">
      <c r="A48" s="6" t="s">
        <v>9</v>
      </c>
      <c r="B48" s="7">
        <v>10</v>
      </c>
      <c r="C48" s="7">
        <v>15</v>
      </c>
      <c r="D48" s="5">
        <f t="shared" si="6"/>
        <v>-5</v>
      </c>
      <c r="E48" s="5">
        <f t="shared" ref="E48:E58" si="7">E47+D48</f>
        <v>41</v>
      </c>
    </row>
    <row r="49" spans="1:5" ht="15" customHeight="1" x14ac:dyDescent="0.2">
      <c r="A49" s="6" t="s">
        <v>10</v>
      </c>
      <c r="B49" s="7">
        <v>33</v>
      </c>
      <c r="C49" s="7">
        <v>12</v>
      </c>
      <c r="D49" s="5">
        <f t="shared" si="6"/>
        <v>21</v>
      </c>
      <c r="E49" s="5">
        <f t="shared" si="7"/>
        <v>62</v>
      </c>
    </row>
    <row r="50" spans="1:5" ht="15" customHeight="1" x14ac:dyDescent="0.2">
      <c r="A50" s="6" t="s">
        <v>11</v>
      </c>
      <c r="B50" s="7">
        <v>40</v>
      </c>
      <c r="C50" s="7">
        <v>10</v>
      </c>
      <c r="D50" s="5">
        <f t="shared" si="6"/>
        <v>30</v>
      </c>
      <c r="E50" s="5">
        <f t="shared" si="7"/>
        <v>92</v>
      </c>
    </row>
    <row r="51" spans="1:5" ht="15" customHeight="1" x14ac:dyDescent="0.2">
      <c r="A51" s="6" t="s">
        <v>12</v>
      </c>
      <c r="B51" s="7">
        <v>23</v>
      </c>
      <c r="C51" s="7">
        <v>7</v>
      </c>
      <c r="D51" s="5">
        <f t="shared" si="6"/>
        <v>16</v>
      </c>
      <c r="E51" s="5">
        <f t="shared" si="7"/>
        <v>108</v>
      </c>
    </row>
    <row r="52" spans="1:5" ht="15" customHeight="1" x14ac:dyDescent="0.2">
      <c r="A52" s="6" t="s">
        <v>13</v>
      </c>
      <c r="B52" s="7">
        <v>14</v>
      </c>
      <c r="C52" s="7">
        <v>14</v>
      </c>
      <c r="D52" s="5">
        <f t="shared" si="6"/>
        <v>0</v>
      </c>
      <c r="E52" s="5">
        <f t="shared" si="7"/>
        <v>108</v>
      </c>
    </row>
    <row r="53" spans="1:5" ht="15" customHeight="1" x14ac:dyDescent="0.2">
      <c r="A53" s="6" t="s">
        <v>14</v>
      </c>
      <c r="B53" s="7">
        <v>28</v>
      </c>
      <c r="C53" s="7">
        <v>14</v>
      </c>
      <c r="D53" s="5">
        <f t="shared" si="6"/>
        <v>14</v>
      </c>
      <c r="E53" s="5">
        <f t="shared" si="7"/>
        <v>122</v>
      </c>
    </row>
    <row r="54" spans="1:5" ht="15" customHeight="1" x14ac:dyDescent="0.2">
      <c r="A54" s="6" t="s">
        <v>15</v>
      </c>
      <c r="B54" s="7">
        <v>29</v>
      </c>
      <c r="C54" s="7">
        <v>30</v>
      </c>
      <c r="D54" s="5">
        <f t="shared" si="6"/>
        <v>-1</v>
      </c>
      <c r="E54" s="5">
        <f t="shared" si="7"/>
        <v>121</v>
      </c>
    </row>
    <row r="55" spans="1:5" ht="15" customHeight="1" x14ac:dyDescent="0.2">
      <c r="A55" s="6" t="s">
        <v>16</v>
      </c>
      <c r="B55" s="7">
        <v>16</v>
      </c>
      <c r="C55" s="7">
        <v>13</v>
      </c>
      <c r="D55" s="5">
        <f t="shared" si="6"/>
        <v>3</v>
      </c>
      <c r="E55" s="5">
        <f t="shared" si="7"/>
        <v>124</v>
      </c>
    </row>
    <row r="56" spans="1:5" ht="15" customHeight="1" x14ac:dyDescent="0.2">
      <c r="A56" s="6" t="s">
        <v>17</v>
      </c>
      <c r="B56" s="7">
        <v>8</v>
      </c>
      <c r="C56" s="7">
        <v>15</v>
      </c>
      <c r="D56" s="5">
        <f t="shared" si="6"/>
        <v>-7</v>
      </c>
      <c r="E56" s="5">
        <f t="shared" si="7"/>
        <v>117</v>
      </c>
    </row>
    <row r="57" spans="1:5" ht="15" customHeight="1" x14ac:dyDescent="0.2">
      <c r="A57" s="6" t="s">
        <v>18</v>
      </c>
      <c r="B57" s="7">
        <v>17</v>
      </c>
      <c r="C57" s="7">
        <v>23</v>
      </c>
      <c r="D57" s="5">
        <f t="shared" si="6"/>
        <v>-6</v>
      </c>
      <c r="E57" s="5">
        <f t="shared" si="7"/>
        <v>111</v>
      </c>
    </row>
    <row r="58" spans="1:5" ht="15" customHeight="1" x14ac:dyDescent="0.2">
      <c r="A58" s="6" t="s">
        <v>19</v>
      </c>
      <c r="B58" s="7">
        <v>9</v>
      </c>
      <c r="C58" s="7">
        <v>22</v>
      </c>
      <c r="D58" s="5">
        <f t="shared" si="6"/>
        <v>-13</v>
      </c>
      <c r="E58" s="5">
        <f t="shared" si="7"/>
        <v>98</v>
      </c>
    </row>
    <row r="59" spans="1:5" ht="15" customHeight="1" x14ac:dyDescent="0.2">
      <c r="A59" s="8" t="s">
        <v>35</v>
      </c>
      <c r="B59" s="9">
        <f>SUM(B47:B58)</f>
        <v>244</v>
      </c>
      <c r="C59" s="9">
        <f>SUM(C47:C58)</f>
        <v>194</v>
      </c>
      <c r="D59" s="10">
        <f>SUM(D47:D58)</f>
        <v>50</v>
      </c>
      <c r="E59" s="10">
        <f>E58</f>
        <v>98</v>
      </c>
    </row>
    <row r="60" spans="1:5" ht="15" customHeight="1" x14ac:dyDescent="0.2">
      <c r="A60" s="2" t="s">
        <v>36</v>
      </c>
      <c r="B60" s="3">
        <v>18</v>
      </c>
      <c r="C60" s="3">
        <v>9</v>
      </c>
      <c r="D60" s="4">
        <f t="shared" ref="D60:D71" si="8">B60-C60</f>
        <v>9</v>
      </c>
      <c r="E60" s="4">
        <f>E58+D60</f>
        <v>107</v>
      </c>
    </row>
    <row r="61" spans="1:5" ht="15" customHeight="1" x14ac:dyDescent="0.2">
      <c r="A61" s="6" t="s">
        <v>9</v>
      </c>
      <c r="B61" s="7">
        <v>26</v>
      </c>
      <c r="C61" s="7">
        <v>10</v>
      </c>
      <c r="D61" s="5">
        <f t="shared" si="8"/>
        <v>16</v>
      </c>
      <c r="E61" s="5">
        <f t="shared" ref="E61:E71" si="9">E60+D61</f>
        <v>123</v>
      </c>
    </row>
    <row r="62" spans="1:5" ht="15" customHeight="1" x14ac:dyDescent="0.2">
      <c r="A62" s="6" t="s">
        <v>10</v>
      </c>
      <c r="B62" s="7">
        <v>43</v>
      </c>
      <c r="C62" s="7">
        <v>4</v>
      </c>
      <c r="D62" s="5">
        <f t="shared" si="8"/>
        <v>39</v>
      </c>
      <c r="E62" s="5">
        <f t="shared" si="9"/>
        <v>162</v>
      </c>
    </row>
    <row r="63" spans="1:5" ht="15" customHeight="1" x14ac:dyDescent="0.2">
      <c r="A63" s="6" t="s">
        <v>11</v>
      </c>
      <c r="B63" s="7">
        <v>204</v>
      </c>
      <c r="C63" s="7">
        <v>10</v>
      </c>
      <c r="D63" s="5">
        <f t="shared" si="8"/>
        <v>194</v>
      </c>
      <c r="E63" s="5">
        <f t="shared" si="9"/>
        <v>356</v>
      </c>
    </row>
    <row r="64" spans="1:5" ht="15" customHeight="1" x14ac:dyDescent="0.2">
      <c r="A64" s="6" t="s">
        <v>12</v>
      </c>
      <c r="B64" s="7">
        <v>323</v>
      </c>
      <c r="C64" s="7">
        <v>28</v>
      </c>
      <c r="D64" s="5">
        <f t="shared" si="8"/>
        <v>295</v>
      </c>
      <c r="E64" s="5">
        <f t="shared" si="9"/>
        <v>651</v>
      </c>
    </row>
    <row r="65" spans="1:5" ht="15" customHeight="1" x14ac:dyDescent="0.2">
      <c r="A65" s="6" t="s">
        <v>13</v>
      </c>
      <c r="B65" s="7">
        <v>358</v>
      </c>
      <c r="C65" s="7">
        <v>60</v>
      </c>
      <c r="D65" s="5">
        <f t="shared" si="8"/>
        <v>298</v>
      </c>
      <c r="E65" s="5">
        <f t="shared" si="9"/>
        <v>949</v>
      </c>
    </row>
    <row r="66" spans="1:5" ht="15" customHeight="1" x14ac:dyDescent="0.2">
      <c r="A66" s="6" t="s">
        <v>14</v>
      </c>
      <c r="B66" s="7">
        <v>300</v>
      </c>
      <c r="C66" s="7">
        <v>46</v>
      </c>
      <c r="D66" s="5">
        <f t="shared" si="8"/>
        <v>254</v>
      </c>
      <c r="E66" s="5">
        <f t="shared" si="9"/>
        <v>1203</v>
      </c>
    </row>
    <row r="67" spans="1:5" ht="15" customHeight="1" x14ac:dyDescent="0.2">
      <c r="A67" s="6" t="s">
        <v>15</v>
      </c>
      <c r="B67" s="7">
        <v>329</v>
      </c>
      <c r="C67" s="7">
        <v>68</v>
      </c>
      <c r="D67" s="5">
        <f t="shared" si="8"/>
        <v>261</v>
      </c>
      <c r="E67" s="5">
        <f t="shared" si="9"/>
        <v>1464</v>
      </c>
    </row>
    <row r="68" spans="1:5" ht="15" customHeight="1" x14ac:dyDescent="0.2">
      <c r="A68" s="6" t="s">
        <v>16</v>
      </c>
      <c r="B68" s="7">
        <v>294</v>
      </c>
      <c r="C68" s="7">
        <v>87</v>
      </c>
      <c r="D68" s="5">
        <f t="shared" si="8"/>
        <v>207</v>
      </c>
      <c r="E68" s="5">
        <f t="shared" si="9"/>
        <v>1671</v>
      </c>
    </row>
    <row r="69" spans="1:5" ht="15" customHeight="1" x14ac:dyDescent="0.2">
      <c r="A69" s="6" t="s">
        <v>17</v>
      </c>
      <c r="B69" s="7">
        <v>231</v>
      </c>
      <c r="C69" s="7">
        <v>182</v>
      </c>
      <c r="D69" s="5">
        <f t="shared" si="8"/>
        <v>49</v>
      </c>
      <c r="E69" s="5">
        <f t="shared" si="9"/>
        <v>1720</v>
      </c>
    </row>
    <row r="70" spans="1:5" ht="15" customHeight="1" x14ac:dyDescent="0.2">
      <c r="A70" s="6" t="s">
        <v>38</v>
      </c>
      <c r="B70" s="7">
        <v>168</v>
      </c>
      <c r="C70" s="7">
        <v>228</v>
      </c>
      <c r="D70" s="5">
        <f t="shared" si="8"/>
        <v>-60</v>
      </c>
      <c r="E70" s="5">
        <f t="shared" si="9"/>
        <v>1660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1660</v>
      </c>
    </row>
    <row r="72" spans="1:5" ht="15" customHeight="1" x14ac:dyDescent="0.2">
      <c r="A72" s="8" t="s">
        <v>34</v>
      </c>
      <c r="B72" s="9">
        <f>SUM(B60:B71)</f>
        <v>2294</v>
      </c>
      <c r="C72" s="9">
        <f>SUM(C60:C71)</f>
        <v>732</v>
      </c>
      <c r="D72" s="10">
        <f>SUM(D60:D71)</f>
        <v>1562</v>
      </c>
      <c r="E72" s="10">
        <f>E71</f>
        <v>1660</v>
      </c>
    </row>
    <row r="73" spans="1:5" x14ac:dyDescent="0.2">
      <c r="A73" s="11" t="s">
        <v>27</v>
      </c>
    </row>
    <row r="74" spans="1:5" x14ac:dyDescent="0.2">
      <c r="A74" s="12" t="s">
        <v>28</v>
      </c>
    </row>
    <row r="75" spans="1:5" ht="22.5" customHeight="1" x14ac:dyDescent="0.2">
      <c r="A75" s="19" t="s">
        <v>37</v>
      </c>
      <c r="B75" s="19"/>
      <c r="C75" s="19"/>
      <c r="D75" s="19"/>
      <c r="E75" s="19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12</cp:revision>
  <cp:lastPrinted>2020-07-02T18:18:02Z</cp:lastPrinted>
  <dcterms:created xsi:type="dcterms:W3CDTF">2015-11-26T16:40:43Z</dcterms:created>
  <dcterms:modified xsi:type="dcterms:W3CDTF">2025-01-17T14:15:46Z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