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D55FB170-640D-4588-BDC7-1C6A5913B37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Norte" sheetId="1" r:id="rId1"/>
    <sheet name="Nordeste" sheetId="2" r:id="rId2"/>
    <sheet name="Sudeste" sheetId="3" r:id="rId3"/>
    <sheet name="Sul" sheetId="4" r:id="rId4"/>
    <sheet name="Centro-Oeste" sheetId="5" r:id="rId5"/>
    <sheet name="NÃO IDENTIFICADO" sheetId="6" r:id="rId6"/>
  </sheets>
  <definedNames>
    <definedName name="_xlnm.Print_Area" localSheetId="4">'Centro-Oeste'!$A$1:$E$75</definedName>
    <definedName name="_xlnm.Print_Area" localSheetId="5">'NÃO IDENTIFICADO'!$A$1:$E$76</definedName>
    <definedName name="_xlnm.Print_Area" localSheetId="1">Nordeste!$A$1:$E$75</definedName>
    <definedName name="_xlnm.Print_Area" localSheetId="0">Norte!$A$1:$E$75</definedName>
    <definedName name="_xlnm.Print_Area" localSheetId="2">Sudeste!$A$1:$E$75</definedName>
    <definedName name="_xlnm.Print_Area" localSheetId="3">Sul!$A$1:$E$75</definedName>
    <definedName name="_xlnm.Print_Titles" localSheetId="4">'Centro-Oeste'!$1:$7</definedName>
    <definedName name="_xlnm.Print_Titles" localSheetId="5">'NÃO IDENTIFICADO'!$1:$7</definedName>
    <definedName name="_xlnm.Print_Titles" localSheetId="1">Nordeste!$1:$7</definedName>
    <definedName name="_xlnm.Print_Titles" localSheetId="0">Norte!$1:$7</definedName>
    <definedName name="_xlnm.Print_Titles" localSheetId="2">Sudeste!$1:$7</definedName>
    <definedName name="_xlnm.Print_Titles" localSheetId="3">Sul!$1:$7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0" i="5" l="1"/>
  <c r="D21" i="5"/>
  <c r="D8" i="4"/>
  <c r="D9" i="4"/>
  <c r="E9" i="4" s="1"/>
  <c r="D10" i="4"/>
  <c r="D11" i="4"/>
  <c r="D12" i="4"/>
  <c r="D13" i="4"/>
  <c r="D14" i="4"/>
  <c r="D15" i="4"/>
  <c r="D16" i="4"/>
  <c r="D17" i="4"/>
  <c r="D18" i="4"/>
  <c r="D19" i="4"/>
  <c r="D34" i="4"/>
  <c r="D60" i="2"/>
  <c r="D34" i="2"/>
  <c r="D47" i="1"/>
  <c r="E10" i="4" l="1"/>
  <c r="E11" i="4" s="1"/>
  <c r="E12" i="4" s="1"/>
  <c r="E13" i="4" s="1"/>
  <c r="E14" i="4" s="1"/>
  <c r="E15" i="4" s="1"/>
  <c r="E16" i="4" s="1"/>
  <c r="E17" i="4" s="1"/>
  <c r="E18" i="4" s="1"/>
  <c r="E19" i="4" s="1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71" i="1"/>
  <c r="D70" i="1"/>
  <c r="D69" i="1"/>
  <c r="D68" i="1"/>
  <c r="D67" i="1"/>
  <c r="D66" i="1"/>
  <c r="D65" i="1"/>
  <c r="D64" i="1"/>
  <c r="D63" i="1"/>
  <c r="D62" i="1"/>
  <c r="D61" i="1"/>
  <c r="D60" i="1"/>
  <c r="D47" i="2"/>
  <c r="D34" i="6"/>
  <c r="D21" i="4"/>
  <c r="D58" i="6"/>
  <c r="D57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D38" i="6"/>
  <c r="D37" i="6"/>
  <c r="D36" i="6"/>
  <c r="D35" i="6"/>
  <c r="D32" i="6"/>
  <c r="D31" i="6"/>
  <c r="D30" i="6"/>
  <c r="D29" i="6"/>
  <c r="D28" i="6"/>
  <c r="D27" i="6"/>
  <c r="D26" i="6"/>
  <c r="D25" i="6"/>
  <c r="D24" i="6"/>
  <c r="D23" i="6"/>
  <c r="D22" i="6"/>
  <c r="D21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58" i="5"/>
  <c r="D57" i="5"/>
  <c r="D56" i="5"/>
  <c r="D55" i="5"/>
  <c r="D54" i="5"/>
  <c r="D53" i="5"/>
  <c r="D52" i="5"/>
  <c r="D51" i="5"/>
  <c r="D50" i="5"/>
  <c r="D49" i="5"/>
  <c r="D48" i="5"/>
  <c r="D47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2" i="4"/>
  <c r="D31" i="4"/>
  <c r="D30" i="4"/>
  <c r="D29" i="4"/>
  <c r="D28" i="4"/>
  <c r="D27" i="4"/>
  <c r="D26" i="4"/>
  <c r="D25" i="4"/>
  <c r="D24" i="4"/>
  <c r="D23" i="4"/>
  <c r="D22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72" i="6" l="1"/>
  <c r="D72" i="5"/>
  <c r="D72" i="4"/>
  <c r="D72" i="3"/>
  <c r="D72" i="2"/>
  <c r="D72" i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4" i="6" s="1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4" s="1"/>
  <c r="D46" i="4"/>
  <c r="D33" i="4"/>
  <c r="D20" i="4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D59" i="5"/>
  <c r="D59" i="4"/>
  <c r="D46" i="6"/>
  <c r="D33" i="6"/>
  <c r="D59" i="6"/>
  <c r="D59" i="3"/>
  <c r="D46" i="3"/>
  <c r="D33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20" i="3"/>
  <c r="D20" i="1"/>
  <c r="D33" i="1"/>
  <c r="D20" i="5"/>
  <c r="D59" i="1"/>
  <c r="D33" i="2"/>
  <c r="D46" i="2"/>
  <c r="D59" i="2"/>
  <c r="D33" i="5"/>
  <c r="D20" i="6"/>
  <c r="D20" i="2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D46" i="5"/>
  <c r="E20" i="4" l="1"/>
  <c r="E20" i="6"/>
  <c r="E20" i="3"/>
  <c r="E22" i="5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5"/>
  <c r="E33" i="3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20" i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20" i="2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4" i="2" s="1"/>
  <c r="E35" i="4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3" i="4"/>
  <c r="E33" i="6"/>
  <c r="E35" i="6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3" i="2" l="1"/>
  <c r="E35" i="2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46" i="6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6" i="4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59" i="6" l="1"/>
  <c r="E60" i="6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46" i="2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46" i="5"/>
  <c r="E59" i="5" l="1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</calcChain>
</file>

<file path=xl/sharedStrings.xml><?xml version="1.0" encoding="utf-8"?>
<sst xmlns="http://schemas.openxmlformats.org/spreadsheetml/2006/main" count="456" uniqueCount="38">
  <si>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</si>
  <si>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</si>
  <si>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NORTE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</si>
  <si>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</si>
  <si>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</si>
  <si>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</si>
  <si>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</si>
  <si>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</si>
  <si>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</si>
  <si>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</si>
  <si>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</si>
  <si>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</si>
  <si>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</si>
  <si>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</si>
  <si>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</si>
  <si>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</si>
  <si>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</si>
  <si>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</si>
  <si>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</si>
  <si>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</si>
  <si>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</si>
  <si>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</si>
  <si>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</si>
  <si>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</si>
  <si>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</si>
  <si>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</si>
  <si>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</si>
  <si>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</si>
  <si>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</si>
  <si>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NORDESTE</t>
  </si>
  <si>
    <t>SUDESTE</t>
  </si>
  <si>
    <t>SUL</t>
  </si>
  <si>
    <t>CENTRO-OESTE</t>
  </si>
  <si>
    <t>REGIÕES/ESTADOS NÃO IDENTIFICADOS</t>
  </si>
  <si>
    <t>2024*</t>
  </si>
  <si>
    <t>2023</t>
  </si>
  <si>
    <t>24 JAN</t>
  </si>
  <si>
    <t>(*) Os totais de admissões, desligamentos e saldos referem-se ao valores de janeiro a novembro com ajustes somados aos valores de admissões, desligamentos e saldos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</si>
</sst>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8" x14ac:knownFonts="1">
    <font>
      <sz val="10"/>
      <name val="Arial"/>
      <family val="2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8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8">
        <v>7778</v>
      </c>
      <c r="C8" s="3">
        <v>8119</v>
      </c>
      <c r="D8" s="4">
        <f t="shared" ref="D8:D19" si="0">B8-C8</f>
        <v>-341</v>
      </c>
      <c r="E8" s="5">
        <v>117846</v>
      </c>
    </row>
    <row r="9" spans="1:5" ht="15" customHeight="1" x14ac:dyDescent="0.2">
      <c r="A9" s="6" t="s">
        <v>9</v>
      </c>
      <c r="B9" s="7">
        <v>8756</v>
      </c>
      <c r="C9" s="7">
        <v>8306</v>
      </c>
      <c r="D9" s="5">
        <f t="shared" si="0"/>
        <v>450</v>
      </c>
      <c r="E9" s="5">
        <f t="shared" ref="E9:E19" si="1">E8+D9</f>
        <v>118296</v>
      </c>
    </row>
    <row r="10" spans="1:5" ht="15" customHeight="1" x14ac:dyDescent="0.2">
      <c r="A10" s="6" t="s">
        <v>10</v>
      </c>
      <c r="B10" s="7">
        <v>7954</v>
      </c>
      <c r="C10" s="7">
        <v>8173</v>
      </c>
      <c r="D10" s="5">
        <f t="shared" si="0"/>
        <v>-219</v>
      </c>
      <c r="E10" s="5">
        <f t="shared" si="1"/>
        <v>118077</v>
      </c>
    </row>
    <row r="11" spans="1:5" ht="15" customHeight="1" x14ac:dyDescent="0.2">
      <c r="A11" s="6" t="s">
        <v>11</v>
      </c>
      <c r="B11" s="7">
        <v>4279</v>
      </c>
      <c r="C11" s="7">
        <v>8897</v>
      </c>
      <c r="D11" s="5">
        <f t="shared" si="0"/>
        <v>-4618</v>
      </c>
      <c r="E11" s="5">
        <f t="shared" si="1"/>
        <v>113459</v>
      </c>
    </row>
    <row r="12" spans="1:5" ht="15" customHeight="1" x14ac:dyDescent="0.2">
      <c r="A12" s="6" t="s">
        <v>12</v>
      </c>
      <c r="B12" s="7">
        <v>5808</v>
      </c>
      <c r="C12" s="7">
        <v>6442</v>
      </c>
      <c r="D12" s="5">
        <f t="shared" si="0"/>
        <v>-634</v>
      </c>
      <c r="E12" s="5">
        <f t="shared" si="1"/>
        <v>112825</v>
      </c>
    </row>
    <row r="13" spans="1:5" ht="15" customHeight="1" x14ac:dyDescent="0.2">
      <c r="A13" s="6" t="s">
        <v>13</v>
      </c>
      <c r="B13" s="7">
        <v>9136</v>
      </c>
      <c r="C13" s="7">
        <v>5621</v>
      </c>
      <c r="D13" s="5">
        <f t="shared" si="0"/>
        <v>3515</v>
      </c>
      <c r="E13" s="5">
        <f t="shared" si="1"/>
        <v>116340</v>
      </c>
    </row>
    <row r="14" spans="1:5" ht="15" customHeight="1" x14ac:dyDescent="0.2">
      <c r="A14" s="6" t="s">
        <v>14</v>
      </c>
      <c r="B14" s="7">
        <v>11605</v>
      </c>
      <c r="C14" s="7">
        <v>6225</v>
      </c>
      <c r="D14" s="5">
        <f t="shared" si="0"/>
        <v>5380</v>
      </c>
      <c r="E14" s="5">
        <f t="shared" si="1"/>
        <v>121720</v>
      </c>
    </row>
    <row r="15" spans="1:5" ht="15" customHeight="1" x14ac:dyDescent="0.2">
      <c r="A15" s="6" t="s">
        <v>15</v>
      </c>
      <c r="B15" s="7">
        <v>12007</v>
      </c>
      <c r="C15" s="7">
        <v>6662</v>
      </c>
      <c r="D15" s="5">
        <f t="shared" si="0"/>
        <v>5345</v>
      </c>
      <c r="E15" s="5">
        <f t="shared" si="1"/>
        <v>127065</v>
      </c>
    </row>
    <row r="16" spans="1:5" ht="15" customHeight="1" x14ac:dyDescent="0.2">
      <c r="A16" s="6" t="s">
        <v>16</v>
      </c>
      <c r="B16" s="7">
        <v>12078</v>
      </c>
      <c r="C16" s="7">
        <v>7010</v>
      </c>
      <c r="D16" s="5">
        <f t="shared" si="0"/>
        <v>5068</v>
      </c>
      <c r="E16" s="5">
        <f t="shared" si="1"/>
        <v>132133</v>
      </c>
    </row>
    <row r="17" spans="1:5" ht="15" customHeight="1" x14ac:dyDescent="0.2">
      <c r="A17" s="6" t="s">
        <v>17</v>
      </c>
      <c r="B17" s="7">
        <v>11493</v>
      </c>
      <c r="C17" s="7">
        <v>8841</v>
      </c>
      <c r="D17" s="5">
        <f t="shared" si="0"/>
        <v>2652</v>
      </c>
      <c r="E17" s="5">
        <f t="shared" si="1"/>
        <v>134785</v>
      </c>
    </row>
    <row r="18" spans="1:5" ht="15" customHeight="1" x14ac:dyDescent="0.2">
      <c r="A18" s="6" t="s">
        <v>18</v>
      </c>
      <c r="B18" s="7">
        <v>8192</v>
      </c>
      <c r="C18" s="7">
        <v>10380</v>
      </c>
      <c r="D18" s="5">
        <f t="shared" si="0"/>
        <v>-2188</v>
      </c>
      <c r="E18" s="5">
        <f t="shared" si="1"/>
        <v>132597</v>
      </c>
    </row>
    <row r="19" spans="1:5" ht="15" customHeight="1" x14ac:dyDescent="0.2">
      <c r="A19" s="6" t="s">
        <v>19</v>
      </c>
      <c r="B19" s="7">
        <v>5823</v>
      </c>
      <c r="C19" s="7">
        <v>11528</v>
      </c>
      <c r="D19" s="5">
        <f t="shared" si="0"/>
        <v>-5705</v>
      </c>
      <c r="E19" s="5">
        <f t="shared" si="1"/>
        <v>126892</v>
      </c>
    </row>
    <row r="20" spans="1:5" ht="15" customHeight="1" x14ac:dyDescent="0.2">
      <c r="A20" s="8" t="s">
        <v>20</v>
      </c>
      <c r="B20" s="9">
        <v>104909</v>
      </c>
      <c r="C20" s="9">
        <v>96204</v>
      </c>
      <c r="D20" s="10">
        <f>SUM(D8:D19)</f>
        <v>8705</v>
      </c>
      <c r="E20" s="10">
        <f>E19</f>
        <v>126892</v>
      </c>
    </row>
    <row r="21" spans="1:5" ht="15" customHeight="1" x14ac:dyDescent="0.2">
      <c r="A21" s="2" t="s">
        <v>21</v>
      </c>
      <c r="B21" s="3">
        <v>8822</v>
      </c>
      <c r="C21" s="3">
        <v>8522</v>
      </c>
      <c r="D21" s="4">
        <f t="shared" ref="D21:D32" si="2">B21-C21</f>
        <v>300</v>
      </c>
      <c r="E21" s="4">
        <f>E19+D21</f>
        <v>127192</v>
      </c>
    </row>
    <row r="22" spans="1:5" ht="15" customHeight="1" x14ac:dyDescent="0.2">
      <c r="A22" s="6" t="s">
        <v>9</v>
      </c>
      <c r="B22" s="7">
        <v>9422</v>
      </c>
      <c r="C22" s="7">
        <v>8564</v>
      </c>
      <c r="D22" s="5">
        <f t="shared" si="2"/>
        <v>858</v>
      </c>
      <c r="E22" s="5">
        <f t="shared" ref="E22:E32" si="3">E21+D22</f>
        <v>128050</v>
      </c>
    </row>
    <row r="23" spans="1:5" ht="15" customHeight="1" x14ac:dyDescent="0.2">
      <c r="A23" s="6" t="s">
        <v>10</v>
      </c>
      <c r="B23" s="7">
        <v>9907</v>
      </c>
      <c r="C23" s="7">
        <v>8962</v>
      </c>
      <c r="D23" s="5">
        <f t="shared" si="2"/>
        <v>945</v>
      </c>
      <c r="E23" s="5">
        <f t="shared" si="3"/>
        <v>128995</v>
      </c>
    </row>
    <row r="24" spans="1:5" ht="15" customHeight="1" x14ac:dyDescent="0.2">
      <c r="A24" s="6" t="s">
        <v>11</v>
      </c>
      <c r="B24" s="7">
        <v>9600</v>
      </c>
      <c r="C24" s="7">
        <v>8485</v>
      </c>
      <c r="D24" s="5">
        <f t="shared" si="2"/>
        <v>1115</v>
      </c>
      <c r="E24" s="5">
        <f t="shared" si="3"/>
        <v>130110</v>
      </c>
    </row>
    <row r="25" spans="1:5" ht="15" customHeight="1" x14ac:dyDescent="0.2">
      <c r="A25" s="6" t="s">
        <v>12</v>
      </c>
      <c r="B25" s="7">
        <v>13011</v>
      </c>
      <c r="C25" s="7">
        <v>8387</v>
      </c>
      <c r="D25" s="5">
        <f t="shared" si="2"/>
        <v>4624</v>
      </c>
      <c r="E25" s="5">
        <f t="shared" si="3"/>
        <v>134734</v>
      </c>
    </row>
    <row r="26" spans="1:5" ht="15" customHeight="1" x14ac:dyDescent="0.2">
      <c r="A26" s="6" t="s">
        <v>13</v>
      </c>
      <c r="B26" s="7">
        <v>13754</v>
      </c>
      <c r="C26" s="7">
        <v>8019</v>
      </c>
      <c r="D26" s="5">
        <f t="shared" si="2"/>
        <v>5735</v>
      </c>
      <c r="E26" s="5">
        <f t="shared" si="3"/>
        <v>140469</v>
      </c>
    </row>
    <row r="27" spans="1:5" ht="15" customHeight="1" x14ac:dyDescent="0.2">
      <c r="A27" s="6" t="s">
        <v>14</v>
      </c>
      <c r="B27" s="7">
        <v>13666</v>
      </c>
      <c r="C27" s="7">
        <v>9522</v>
      </c>
      <c r="D27" s="5">
        <f t="shared" si="2"/>
        <v>4144</v>
      </c>
      <c r="E27" s="5">
        <f t="shared" si="3"/>
        <v>144613</v>
      </c>
    </row>
    <row r="28" spans="1:5" ht="15" customHeight="1" x14ac:dyDescent="0.2">
      <c r="A28" s="6" t="s">
        <v>15</v>
      </c>
      <c r="B28" s="7">
        <v>13890</v>
      </c>
      <c r="C28" s="7">
        <v>10942</v>
      </c>
      <c r="D28" s="5">
        <f t="shared" si="2"/>
        <v>2948</v>
      </c>
      <c r="E28" s="5">
        <f t="shared" si="3"/>
        <v>147561</v>
      </c>
    </row>
    <row r="29" spans="1:5" ht="15" customHeight="1" x14ac:dyDescent="0.2">
      <c r="A29" s="6" t="s">
        <v>16</v>
      </c>
      <c r="B29" s="7">
        <v>13051</v>
      </c>
      <c r="C29" s="7">
        <v>9692</v>
      </c>
      <c r="D29" s="5">
        <f t="shared" si="2"/>
        <v>3359</v>
      </c>
      <c r="E29" s="5">
        <f t="shared" si="3"/>
        <v>150920</v>
      </c>
    </row>
    <row r="30" spans="1:5" ht="15" customHeight="1" x14ac:dyDescent="0.2">
      <c r="A30" s="6" t="s">
        <v>17</v>
      </c>
      <c r="B30" s="7">
        <v>12724</v>
      </c>
      <c r="C30" s="7">
        <v>11485</v>
      </c>
      <c r="D30" s="5">
        <f t="shared" si="2"/>
        <v>1239</v>
      </c>
      <c r="E30" s="5">
        <f t="shared" si="3"/>
        <v>152159</v>
      </c>
    </row>
    <row r="31" spans="1:5" ht="15" customHeight="1" x14ac:dyDescent="0.2">
      <c r="A31" s="6" t="s">
        <v>18</v>
      </c>
      <c r="B31" s="7">
        <v>10696</v>
      </c>
      <c r="C31" s="7">
        <v>10577</v>
      </c>
      <c r="D31" s="5">
        <f t="shared" si="2"/>
        <v>119</v>
      </c>
      <c r="E31" s="5">
        <f t="shared" si="3"/>
        <v>152278</v>
      </c>
    </row>
    <row r="32" spans="1:5" ht="15" customHeight="1" x14ac:dyDescent="0.2">
      <c r="A32" s="6" t="s">
        <v>19</v>
      </c>
      <c r="B32" s="7">
        <v>6752</v>
      </c>
      <c r="C32" s="7">
        <v>12631</v>
      </c>
      <c r="D32" s="5">
        <f t="shared" si="2"/>
        <v>-5879</v>
      </c>
      <c r="E32" s="5">
        <f t="shared" si="3"/>
        <v>146399</v>
      </c>
    </row>
    <row r="33" spans="1:5" ht="15" customHeight="1" x14ac:dyDescent="0.2">
      <c r="A33" s="8" t="s">
        <v>22</v>
      </c>
      <c r="B33" s="9">
        <v>135295</v>
      </c>
      <c r="C33" s="9">
        <v>115788</v>
      </c>
      <c r="D33" s="10">
        <f>SUM(D21:D32)</f>
        <v>19507</v>
      </c>
      <c r="E33" s="10">
        <f>E32</f>
        <v>146399</v>
      </c>
    </row>
    <row r="34" spans="1:5" ht="15" customHeight="1" x14ac:dyDescent="0.2">
      <c r="A34" s="2" t="s">
        <v>23</v>
      </c>
      <c r="B34" s="3">
        <v>9628</v>
      </c>
      <c r="C34" s="3">
        <v>11308</v>
      </c>
      <c r="D34" s="4">
        <f t="shared" ref="D34:D45" si="4">B34-C34</f>
        <v>-1680</v>
      </c>
      <c r="E34" s="4">
        <f>E32+D34</f>
        <v>144719</v>
      </c>
    </row>
    <row r="35" spans="1:5" ht="15" customHeight="1" x14ac:dyDescent="0.2">
      <c r="A35" s="6" t="s">
        <v>9</v>
      </c>
      <c r="B35" s="7">
        <v>9937</v>
      </c>
      <c r="C35" s="7">
        <v>9977</v>
      </c>
      <c r="D35" s="5">
        <f t="shared" si="4"/>
        <v>-40</v>
      </c>
      <c r="E35" s="5">
        <f t="shared" ref="E35:E45" si="5">E34+D35</f>
        <v>144679</v>
      </c>
    </row>
    <row r="36" spans="1:5" ht="15" customHeight="1" x14ac:dyDescent="0.2">
      <c r="A36" s="6" t="s">
        <v>10</v>
      </c>
      <c r="B36" s="7">
        <v>11385</v>
      </c>
      <c r="C36" s="7">
        <v>11426</v>
      </c>
      <c r="D36" s="5">
        <f t="shared" si="4"/>
        <v>-41</v>
      </c>
      <c r="E36" s="5">
        <f t="shared" si="5"/>
        <v>144638</v>
      </c>
    </row>
    <row r="37" spans="1:5" ht="15" customHeight="1" x14ac:dyDescent="0.2">
      <c r="A37" s="6" t="s">
        <v>11</v>
      </c>
      <c r="B37" s="7">
        <v>11160</v>
      </c>
      <c r="C37" s="7">
        <v>9901</v>
      </c>
      <c r="D37" s="5">
        <f t="shared" si="4"/>
        <v>1259</v>
      </c>
      <c r="E37" s="5">
        <f t="shared" si="5"/>
        <v>145897</v>
      </c>
    </row>
    <row r="38" spans="1:5" ht="15" customHeight="1" x14ac:dyDescent="0.2">
      <c r="A38" s="6" t="s">
        <v>12</v>
      </c>
      <c r="B38" s="7">
        <v>13790</v>
      </c>
      <c r="C38" s="7">
        <v>10182</v>
      </c>
      <c r="D38" s="5">
        <f t="shared" si="4"/>
        <v>3608</v>
      </c>
      <c r="E38" s="5">
        <f t="shared" si="5"/>
        <v>149505</v>
      </c>
    </row>
    <row r="39" spans="1:5" ht="15" customHeight="1" x14ac:dyDescent="0.2">
      <c r="A39" s="6" t="s">
        <v>13</v>
      </c>
      <c r="B39" s="7">
        <v>14619</v>
      </c>
      <c r="C39" s="7">
        <v>8891</v>
      </c>
      <c r="D39" s="5">
        <f t="shared" si="4"/>
        <v>5728</v>
      </c>
      <c r="E39" s="5">
        <f t="shared" si="5"/>
        <v>155233</v>
      </c>
    </row>
    <row r="40" spans="1:5" ht="15" customHeight="1" x14ac:dyDescent="0.2">
      <c r="A40" s="6" t="s">
        <v>14</v>
      </c>
      <c r="B40" s="7">
        <v>13296</v>
      </c>
      <c r="C40" s="7">
        <v>10634</v>
      </c>
      <c r="D40" s="5">
        <f t="shared" si="4"/>
        <v>2662</v>
      </c>
      <c r="E40" s="5">
        <f t="shared" si="5"/>
        <v>157895</v>
      </c>
    </row>
    <row r="41" spans="1:5" ht="15" customHeight="1" x14ac:dyDescent="0.2">
      <c r="A41" s="6" t="s">
        <v>15</v>
      </c>
      <c r="B41" s="7">
        <v>13998</v>
      </c>
      <c r="C41" s="7">
        <v>10942</v>
      </c>
      <c r="D41" s="5">
        <f t="shared" si="4"/>
        <v>3056</v>
      </c>
      <c r="E41" s="5">
        <f t="shared" si="5"/>
        <v>160951</v>
      </c>
    </row>
    <row r="42" spans="1:5" ht="15" customHeight="1" x14ac:dyDescent="0.2">
      <c r="A42" s="6" t="s">
        <v>16</v>
      </c>
      <c r="B42" s="7">
        <v>14230</v>
      </c>
      <c r="C42" s="7">
        <v>10759</v>
      </c>
      <c r="D42" s="5">
        <f t="shared" si="4"/>
        <v>3471</v>
      </c>
      <c r="E42" s="5">
        <f t="shared" si="5"/>
        <v>164422</v>
      </c>
    </row>
    <row r="43" spans="1:5" ht="15" customHeight="1" x14ac:dyDescent="0.2">
      <c r="A43" s="6" t="s">
        <v>17</v>
      </c>
      <c r="B43" s="7">
        <v>11141</v>
      </c>
      <c r="C43" s="7">
        <v>11902</v>
      </c>
      <c r="D43" s="5">
        <f t="shared" si="4"/>
        <v>-761</v>
      </c>
      <c r="E43" s="5">
        <f t="shared" si="5"/>
        <v>163661</v>
      </c>
    </row>
    <row r="44" spans="1:5" ht="15" customHeight="1" x14ac:dyDescent="0.2">
      <c r="A44" s="6" t="s">
        <v>18</v>
      </c>
      <c r="B44" s="7">
        <v>9000</v>
      </c>
      <c r="C44" s="7">
        <v>13403</v>
      </c>
      <c r="D44" s="5">
        <f t="shared" si="4"/>
        <v>-4403</v>
      </c>
      <c r="E44" s="5">
        <f t="shared" si="5"/>
        <v>159258</v>
      </c>
    </row>
    <row r="45" spans="1:5" ht="15" customHeight="1" x14ac:dyDescent="0.2">
      <c r="A45" s="6" t="s">
        <v>19</v>
      </c>
      <c r="B45" s="7">
        <v>5649</v>
      </c>
      <c r="C45" s="7">
        <v>16379</v>
      </c>
      <c r="D45" s="5">
        <f t="shared" si="4"/>
        <v>-10730</v>
      </c>
      <c r="E45" s="5">
        <f t="shared" si="5"/>
        <v>148528</v>
      </c>
    </row>
    <row r="46" spans="1:5" ht="15" customHeight="1" x14ac:dyDescent="0.2">
      <c r="A46" s="8" t="s">
        <v>24</v>
      </c>
      <c r="B46" s="9">
        <v>137833</v>
      </c>
      <c r="C46" s="9">
        <v>135704</v>
      </c>
      <c r="D46" s="10">
        <f>SUM(D34:D45)</f>
        <v>2129</v>
      </c>
      <c r="E46" s="10">
        <f>E45</f>
        <v>148528</v>
      </c>
    </row>
    <row r="47" spans="1:5" ht="15" customHeight="1" x14ac:dyDescent="0.2">
      <c r="A47" s="2" t="s">
        <v>25</v>
      </c>
      <c r="B47" s="3">
        <v>9513</v>
      </c>
      <c r="C47" s="3">
        <v>11615</v>
      </c>
      <c r="D47" s="4">
        <f t="shared" ref="D47:D58" si="6">B47-C47</f>
        <v>-2102</v>
      </c>
      <c r="E47" s="4">
        <f>E45+D47</f>
        <v>146426</v>
      </c>
    </row>
    <row r="48" spans="1:5" ht="15" customHeight="1" x14ac:dyDescent="0.2">
      <c r="A48" s="6" t="s">
        <v>9</v>
      </c>
      <c r="B48" s="7">
        <v>9877</v>
      </c>
      <c r="C48" s="7">
        <v>9382</v>
      </c>
      <c r="D48" s="5">
        <f t="shared" si="6"/>
        <v>495</v>
      </c>
      <c r="E48" s="5">
        <f t="shared" ref="E48:E58" si="7">E47+D48</f>
        <v>146921</v>
      </c>
    </row>
    <row r="49" spans="1:5" ht="15" customHeight="1" x14ac:dyDescent="0.2">
      <c r="A49" s="6" t="s">
        <v>10</v>
      </c>
      <c r="B49" s="7">
        <v>10996</v>
      </c>
      <c r="C49" s="7">
        <v>10405</v>
      </c>
      <c r="D49" s="5">
        <f t="shared" si="6"/>
        <v>591</v>
      </c>
      <c r="E49" s="5">
        <f t="shared" si="7"/>
        <v>147512</v>
      </c>
    </row>
    <row r="50" spans="1:5" ht="15" customHeight="1" x14ac:dyDescent="0.2">
      <c r="A50" s="6" t="s">
        <v>11</v>
      </c>
      <c r="B50" s="7">
        <v>10145</v>
      </c>
      <c r="C50" s="7">
        <v>9610</v>
      </c>
      <c r="D50" s="5">
        <f t="shared" si="6"/>
        <v>535</v>
      </c>
      <c r="E50" s="5">
        <f t="shared" si="7"/>
        <v>148047</v>
      </c>
    </row>
    <row r="51" spans="1:5" ht="15" customHeight="1" x14ac:dyDescent="0.2">
      <c r="A51" s="6" t="s">
        <v>12</v>
      </c>
      <c r="B51" s="7">
        <v>13751</v>
      </c>
      <c r="C51" s="7">
        <v>9789</v>
      </c>
      <c r="D51" s="5">
        <f t="shared" si="6"/>
        <v>3962</v>
      </c>
      <c r="E51" s="5">
        <f t="shared" si="7"/>
        <v>152009</v>
      </c>
    </row>
    <row r="52" spans="1:5" ht="15" customHeight="1" x14ac:dyDescent="0.2">
      <c r="A52" s="6" t="s">
        <v>13</v>
      </c>
      <c r="B52" s="7">
        <v>15394</v>
      </c>
      <c r="C52" s="7">
        <v>9235</v>
      </c>
      <c r="D52" s="5">
        <f t="shared" si="6"/>
        <v>6159</v>
      </c>
      <c r="E52" s="5">
        <f t="shared" si="7"/>
        <v>158168</v>
      </c>
    </row>
    <row r="53" spans="1:5" ht="15" customHeight="1" x14ac:dyDescent="0.2">
      <c r="A53" s="6" t="s">
        <v>14</v>
      </c>
      <c r="B53" s="7">
        <v>14150</v>
      </c>
      <c r="C53" s="7">
        <v>9157</v>
      </c>
      <c r="D53" s="5">
        <f t="shared" si="6"/>
        <v>4993</v>
      </c>
      <c r="E53" s="5">
        <f t="shared" si="7"/>
        <v>163161</v>
      </c>
    </row>
    <row r="54" spans="1:5" ht="15" customHeight="1" x14ac:dyDescent="0.2">
      <c r="A54" s="6" t="s">
        <v>15</v>
      </c>
      <c r="B54" s="7">
        <v>15351</v>
      </c>
      <c r="C54" s="7">
        <v>11462</v>
      </c>
      <c r="D54" s="5">
        <f t="shared" si="6"/>
        <v>3889</v>
      </c>
      <c r="E54" s="5">
        <f t="shared" si="7"/>
        <v>167050</v>
      </c>
    </row>
    <row r="55" spans="1:5" ht="15" customHeight="1" x14ac:dyDescent="0.2">
      <c r="A55" s="6" t="s">
        <v>16</v>
      </c>
      <c r="B55" s="7">
        <v>13580</v>
      </c>
      <c r="C55" s="7">
        <v>9891</v>
      </c>
      <c r="D55" s="5">
        <f t="shared" si="6"/>
        <v>3689</v>
      </c>
      <c r="E55" s="5">
        <f t="shared" si="7"/>
        <v>170739</v>
      </c>
    </row>
    <row r="56" spans="1:5" ht="15" customHeight="1" x14ac:dyDescent="0.2">
      <c r="A56" s="6" t="s">
        <v>17</v>
      </c>
      <c r="B56" s="7">
        <v>11993</v>
      </c>
      <c r="C56" s="7">
        <v>10552</v>
      </c>
      <c r="D56" s="5">
        <f t="shared" si="6"/>
        <v>1441</v>
      </c>
      <c r="E56" s="5">
        <f t="shared" si="7"/>
        <v>172180</v>
      </c>
    </row>
    <row r="57" spans="1:5" ht="15" customHeight="1" x14ac:dyDescent="0.2">
      <c r="A57" s="6" t="s">
        <v>18</v>
      </c>
      <c r="B57" s="7">
        <v>10090</v>
      </c>
      <c r="C57" s="7">
        <v>13912</v>
      </c>
      <c r="D57" s="5">
        <f t="shared" si="6"/>
        <v>-3822</v>
      </c>
      <c r="E57" s="5">
        <f t="shared" si="7"/>
        <v>168358</v>
      </c>
    </row>
    <row r="58" spans="1:5" ht="15" customHeight="1" x14ac:dyDescent="0.2">
      <c r="A58" s="6" t="s">
        <v>19</v>
      </c>
      <c r="B58" s="7">
        <v>6238</v>
      </c>
      <c r="C58" s="7">
        <v>14208</v>
      </c>
      <c r="D58" s="5">
        <f t="shared" si="6"/>
        <v>-7970</v>
      </c>
      <c r="E58" s="5">
        <f t="shared" si="7"/>
        <v>160388</v>
      </c>
    </row>
    <row r="59" spans="1:5" ht="15" customHeight="1" x14ac:dyDescent="0.2">
      <c r="A59" s="8" t="s">
        <v>35</v>
      </c>
      <c r="B59" s="9">
        <v>141078</v>
      </c>
      <c r="C59" s="9">
        <v>129218</v>
      </c>
      <c r="D59" s="10">
        <f>SUM(D47:D58)</f>
        <v>11860</v>
      </c>
      <c r="E59" s="10">
        <f>E58</f>
        <v>160388</v>
      </c>
    </row>
    <row r="60" spans="1:5" ht="15" customHeight="1" x14ac:dyDescent="0.2">
      <c r="A60" s="2" t="s">
        <v>36</v>
      </c>
      <c r="B60" s="3">
        <v>10077</v>
      </c>
      <c r="C60" s="3">
        <v>10723</v>
      </c>
      <c r="D60" s="4">
        <f t="shared" ref="D60:D71" si="8">B60-C60</f>
        <v>-646</v>
      </c>
      <c r="E60" s="4">
        <f>E58+D60</f>
        <v>159742</v>
      </c>
    </row>
    <row r="61" spans="1:5" ht="15" customHeight="1" x14ac:dyDescent="0.2">
      <c r="A61" s="6" t="s">
        <v>9</v>
      </c>
      <c r="B61" s="7">
        <v>12256</v>
      </c>
      <c r="C61" s="7">
        <v>9856</v>
      </c>
      <c r="D61" s="5">
        <f t="shared" si="8"/>
        <v>2400</v>
      </c>
      <c r="E61" s="5">
        <f t="shared" ref="E61:E71" si="9">E60+D61</f>
        <v>162142</v>
      </c>
    </row>
    <row r="62" spans="1:5" ht="15" customHeight="1" x14ac:dyDescent="0.2">
      <c r="A62" s="6" t="s">
        <v>10</v>
      </c>
      <c r="B62" s="7">
        <v>11872</v>
      </c>
      <c r="C62" s="7">
        <v>10281</v>
      </c>
      <c r="D62" s="5">
        <f t="shared" si="8"/>
        <v>1591</v>
      </c>
      <c r="E62" s="5">
        <f t="shared" si="9"/>
        <v>163733</v>
      </c>
    </row>
    <row r="63" spans="1:5" ht="15" customHeight="1" x14ac:dyDescent="0.2">
      <c r="A63" s="6" t="s">
        <v>11</v>
      </c>
      <c r="B63" s="7">
        <v>13063</v>
      </c>
      <c r="C63" s="7">
        <v>10907</v>
      </c>
      <c r="D63" s="5">
        <f t="shared" si="8"/>
        <v>2156</v>
      </c>
      <c r="E63" s="5">
        <f t="shared" si="9"/>
        <v>165889</v>
      </c>
    </row>
    <row r="64" spans="1:5" ht="15" customHeight="1" x14ac:dyDescent="0.2">
      <c r="A64" s="6" t="s">
        <v>12</v>
      </c>
      <c r="B64" s="7">
        <v>14295</v>
      </c>
      <c r="C64" s="7">
        <v>10779</v>
      </c>
      <c r="D64" s="5">
        <f t="shared" si="8"/>
        <v>3516</v>
      </c>
      <c r="E64" s="5">
        <f t="shared" si="9"/>
        <v>169405</v>
      </c>
    </row>
    <row r="65" spans="1:5" ht="15" customHeight="1" x14ac:dyDescent="0.2">
      <c r="A65" s="6" t="s">
        <v>13</v>
      </c>
      <c r="B65" s="7">
        <v>14435</v>
      </c>
      <c r="C65" s="7">
        <v>9559</v>
      </c>
      <c r="D65" s="5">
        <f t="shared" si="8"/>
        <v>4876</v>
      </c>
      <c r="E65" s="5">
        <f t="shared" si="9"/>
        <v>174281</v>
      </c>
    </row>
    <row r="66" spans="1:5" ht="15" customHeight="1" x14ac:dyDescent="0.2">
      <c r="A66" s="6" t="s">
        <v>14</v>
      </c>
      <c r="B66" s="7">
        <v>14889</v>
      </c>
      <c r="C66" s="7">
        <v>11248</v>
      </c>
      <c r="D66" s="5">
        <f t="shared" si="8"/>
        <v>3641</v>
      </c>
      <c r="E66" s="5">
        <f t="shared" si="9"/>
        <v>177922</v>
      </c>
    </row>
    <row r="67" spans="1:5" ht="15" customHeight="1" x14ac:dyDescent="0.2">
      <c r="A67" s="6" t="s">
        <v>15</v>
      </c>
      <c r="B67" s="7">
        <v>14121</v>
      </c>
      <c r="C67" s="7">
        <v>12469</v>
      </c>
      <c r="D67" s="5">
        <f t="shared" si="8"/>
        <v>1652</v>
      </c>
      <c r="E67" s="5">
        <f t="shared" si="9"/>
        <v>179574</v>
      </c>
    </row>
    <row r="68" spans="1:5" ht="15" customHeight="1" x14ac:dyDescent="0.2">
      <c r="A68" s="6" t="s">
        <v>16</v>
      </c>
      <c r="B68" s="7">
        <v>12796</v>
      </c>
      <c r="C68" s="7">
        <v>10928</v>
      </c>
      <c r="D68" s="5">
        <f t="shared" si="8"/>
        <v>1868</v>
      </c>
      <c r="E68" s="5">
        <f t="shared" si="9"/>
        <v>181442</v>
      </c>
    </row>
    <row r="69" spans="1:5" ht="15" customHeight="1" x14ac:dyDescent="0.2">
      <c r="A69" s="6" t="s">
        <v>17</v>
      </c>
      <c r="B69" s="7">
        <v>11512</v>
      </c>
      <c r="C69" s="7">
        <v>12196</v>
      </c>
      <c r="D69" s="5">
        <f t="shared" si="8"/>
        <v>-684</v>
      </c>
      <c r="E69" s="5">
        <f t="shared" si="9"/>
        <v>180758</v>
      </c>
    </row>
    <row r="70" spans="1:5" ht="15" customHeight="1" x14ac:dyDescent="0.2">
      <c r="A70" s="6" t="s">
        <v>18</v>
      </c>
      <c r="B70" s="7">
        <v>9421</v>
      </c>
      <c r="C70" s="7">
        <v>12832</v>
      </c>
      <c r="D70" s="5">
        <f t="shared" si="8"/>
        <v>-3411</v>
      </c>
      <c r="E70" s="5">
        <f t="shared" si="9"/>
        <v>177347</v>
      </c>
    </row>
    <row r="71" spans="1:5" ht="15" customHeight="1" x14ac:dyDescent="0.2">
      <c r="A71" s="6" t="s">
        <v>26</v>
      </c>
      <c r="B71" s="7">
        <v>6080</v>
      </c>
      <c r="C71" s="7">
        <v>14158</v>
      </c>
      <c r="D71" s="5">
        <f t="shared" si="8"/>
        <v>-8078</v>
      </c>
      <c r="E71" s="5">
        <f t="shared" si="9"/>
        <v>169269</v>
      </c>
    </row>
    <row r="72" spans="1:5" ht="15" customHeight="1" x14ac:dyDescent="0.2">
      <c r="A72" s="8" t="s">
        <v>34</v>
      </c>
      <c r="B72" s="9">
        <v>144817</v>
      </c>
      <c r="C72" s="9">
        <v>135936</v>
      </c>
      <c r="D72" s="10">
        <f>SUM(D60:D71)</f>
        <v>8881</v>
      </c>
      <c r="E72" s="10">
        <f>E71</f>
        <v>169269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6.25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8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29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27820</v>
      </c>
      <c r="C8" s="3">
        <v>22971</v>
      </c>
      <c r="D8" s="4">
        <f t="shared" ref="D8:D19" si="0">B8-C8</f>
        <v>4849</v>
      </c>
      <c r="E8" s="5">
        <v>383962</v>
      </c>
    </row>
    <row r="9" spans="1:5" ht="15" customHeight="1" x14ac:dyDescent="0.2">
      <c r="A9" s="6" t="s">
        <v>9</v>
      </c>
      <c r="B9" s="7">
        <v>26626</v>
      </c>
      <c r="C9" s="7">
        <v>22225</v>
      </c>
      <c r="D9" s="5">
        <f t="shared" si="0"/>
        <v>4401</v>
      </c>
      <c r="E9" s="5">
        <f t="shared" ref="E9:E19" si="1">E8+D9</f>
        <v>388363</v>
      </c>
    </row>
    <row r="10" spans="1:5" ht="15" customHeight="1" x14ac:dyDescent="0.2">
      <c r="A10" s="6" t="s">
        <v>10</v>
      </c>
      <c r="B10" s="7">
        <v>24395</v>
      </c>
      <c r="C10" s="7">
        <v>32484</v>
      </c>
      <c r="D10" s="5">
        <f t="shared" si="0"/>
        <v>-8089</v>
      </c>
      <c r="E10" s="5">
        <f t="shared" si="1"/>
        <v>380274</v>
      </c>
    </row>
    <row r="11" spans="1:5" ht="15" customHeight="1" x14ac:dyDescent="0.2">
      <c r="A11" s="6" t="s">
        <v>11</v>
      </c>
      <c r="B11" s="7">
        <v>8994</v>
      </c>
      <c r="C11" s="7">
        <v>28778</v>
      </c>
      <c r="D11" s="5">
        <f t="shared" si="0"/>
        <v>-19784</v>
      </c>
      <c r="E11" s="5">
        <f t="shared" si="1"/>
        <v>360490</v>
      </c>
    </row>
    <row r="12" spans="1:5" ht="15" customHeight="1" x14ac:dyDescent="0.2">
      <c r="A12" s="6" t="s">
        <v>12</v>
      </c>
      <c r="B12" s="7">
        <v>13879</v>
      </c>
      <c r="C12" s="7">
        <v>21527</v>
      </c>
      <c r="D12" s="5">
        <f t="shared" si="0"/>
        <v>-7648</v>
      </c>
      <c r="E12" s="5">
        <f t="shared" si="1"/>
        <v>352842</v>
      </c>
    </row>
    <row r="13" spans="1:5" ht="15" customHeight="1" x14ac:dyDescent="0.2">
      <c r="A13" s="6" t="s">
        <v>13</v>
      </c>
      <c r="B13" s="7">
        <v>20018</v>
      </c>
      <c r="C13" s="7">
        <v>17712</v>
      </c>
      <c r="D13" s="5">
        <f t="shared" si="0"/>
        <v>2306</v>
      </c>
      <c r="E13" s="5">
        <f t="shared" si="1"/>
        <v>355148</v>
      </c>
    </row>
    <row r="14" spans="1:5" ht="15" customHeight="1" x14ac:dyDescent="0.2">
      <c r="A14" s="6" t="s">
        <v>14</v>
      </c>
      <c r="B14" s="7">
        <v>27125</v>
      </c>
      <c r="C14" s="7">
        <v>17401</v>
      </c>
      <c r="D14" s="5">
        <f t="shared" si="0"/>
        <v>9724</v>
      </c>
      <c r="E14" s="5">
        <f t="shared" si="1"/>
        <v>364872</v>
      </c>
    </row>
    <row r="15" spans="1:5" ht="15" customHeight="1" x14ac:dyDescent="0.2">
      <c r="A15" s="6" t="s">
        <v>15</v>
      </c>
      <c r="B15" s="7">
        <v>31926</v>
      </c>
      <c r="C15" s="7">
        <v>19013</v>
      </c>
      <c r="D15" s="5">
        <f t="shared" si="0"/>
        <v>12913</v>
      </c>
      <c r="E15" s="5">
        <f t="shared" si="1"/>
        <v>377785</v>
      </c>
    </row>
    <row r="16" spans="1:5" ht="15" customHeight="1" x14ac:dyDescent="0.2">
      <c r="A16" s="6" t="s">
        <v>16</v>
      </c>
      <c r="B16" s="7">
        <v>32212</v>
      </c>
      <c r="C16" s="7">
        <v>19942</v>
      </c>
      <c r="D16" s="5">
        <f t="shared" si="0"/>
        <v>12270</v>
      </c>
      <c r="E16" s="5">
        <f t="shared" si="1"/>
        <v>390055</v>
      </c>
    </row>
    <row r="17" spans="1:5" ht="15" customHeight="1" x14ac:dyDescent="0.2">
      <c r="A17" s="6" t="s">
        <v>17</v>
      </c>
      <c r="B17" s="7">
        <v>31367</v>
      </c>
      <c r="C17" s="7">
        <v>22656</v>
      </c>
      <c r="D17" s="5">
        <f t="shared" si="0"/>
        <v>8711</v>
      </c>
      <c r="E17" s="5">
        <f t="shared" si="1"/>
        <v>398766</v>
      </c>
    </row>
    <row r="18" spans="1:5" ht="15" customHeight="1" x14ac:dyDescent="0.2">
      <c r="A18" s="6" t="s">
        <v>18</v>
      </c>
      <c r="B18" s="7">
        <v>29033</v>
      </c>
      <c r="C18" s="7">
        <v>23815</v>
      </c>
      <c r="D18" s="5">
        <f t="shared" si="0"/>
        <v>5218</v>
      </c>
      <c r="E18" s="5">
        <f t="shared" si="1"/>
        <v>403984</v>
      </c>
    </row>
    <row r="19" spans="1:5" ht="15" customHeight="1" x14ac:dyDescent="0.2">
      <c r="A19" s="6" t="s">
        <v>19</v>
      </c>
      <c r="B19" s="7">
        <v>17294</v>
      </c>
      <c r="C19" s="7">
        <v>28082</v>
      </c>
      <c r="D19" s="5">
        <f t="shared" si="0"/>
        <v>-10788</v>
      </c>
      <c r="E19" s="5">
        <f t="shared" si="1"/>
        <v>393196</v>
      </c>
    </row>
    <row r="20" spans="1:5" ht="15" customHeight="1" x14ac:dyDescent="0.2">
      <c r="A20" s="8" t="s">
        <v>20</v>
      </c>
      <c r="B20" s="9">
        <v>290689</v>
      </c>
      <c r="C20" s="9">
        <v>276606</v>
      </c>
      <c r="D20" s="10">
        <f>SUM(D8:D19)</f>
        <v>14083</v>
      </c>
      <c r="E20" s="10">
        <f>E19</f>
        <v>393196</v>
      </c>
    </row>
    <row r="21" spans="1:5" ht="15" customHeight="1" x14ac:dyDescent="0.2">
      <c r="A21" s="2" t="s">
        <v>21</v>
      </c>
      <c r="B21" s="18">
        <v>30712</v>
      </c>
      <c r="C21" s="3">
        <v>24482</v>
      </c>
      <c r="D21" s="4">
        <f t="shared" ref="D21:D32" si="2">B21-C21</f>
        <v>6230</v>
      </c>
      <c r="E21" s="4">
        <f>E19+D21</f>
        <v>399426</v>
      </c>
    </row>
    <row r="22" spans="1:5" ht="15" customHeight="1" x14ac:dyDescent="0.2">
      <c r="A22" s="6" t="s">
        <v>9</v>
      </c>
      <c r="B22" s="7">
        <v>31479</v>
      </c>
      <c r="C22" s="7">
        <v>23927</v>
      </c>
      <c r="D22" s="5">
        <f t="shared" si="2"/>
        <v>7552</v>
      </c>
      <c r="E22" s="5">
        <f t="shared" ref="E22:E32" si="3">E21+D22</f>
        <v>406978</v>
      </c>
    </row>
    <row r="23" spans="1:5" ht="15" customHeight="1" x14ac:dyDescent="0.2">
      <c r="A23" s="6" t="s">
        <v>10</v>
      </c>
      <c r="B23" s="7">
        <v>31245</v>
      </c>
      <c r="C23" s="7">
        <v>27787</v>
      </c>
      <c r="D23" s="5">
        <f t="shared" si="2"/>
        <v>3458</v>
      </c>
      <c r="E23" s="5">
        <f t="shared" si="3"/>
        <v>410436</v>
      </c>
    </row>
    <row r="24" spans="1:5" ht="15" customHeight="1" x14ac:dyDescent="0.2">
      <c r="A24" s="6" t="s">
        <v>11</v>
      </c>
      <c r="B24" s="7">
        <v>28004</v>
      </c>
      <c r="C24" s="7">
        <v>25986</v>
      </c>
      <c r="D24" s="5">
        <f t="shared" si="2"/>
        <v>2018</v>
      </c>
      <c r="E24" s="5">
        <f t="shared" si="3"/>
        <v>412454</v>
      </c>
    </row>
    <row r="25" spans="1:5" ht="15" customHeight="1" x14ac:dyDescent="0.2">
      <c r="A25" s="6" t="s">
        <v>12</v>
      </c>
      <c r="B25" s="7">
        <v>29872</v>
      </c>
      <c r="C25" s="7">
        <v>25960</v>
      </c>
      <c r="D25" s="5">
        <f t="shared" si="2"/>
        <v>3912</v>
      </c>
      <c r="E25" s="5">
        <f t="shared" si="3"/>
        <v>416366</v>
      </c>
    </row>
    <row r="26" spans="1:5" ht="15" customHeight="1" x14ac:dyDescent="0.2">
      <c r="A26" s="6" t="s">
        <v>13</v>
      </c>
      <c r="B26" s="7">
        <v>31001</v>
      </c>
      <c r="C26" s="7">
        <v>26196</v>
      </c>
      <c r="D26" s="5">
        <f t="shared" si="2"/>
        <v>4805</v>
      </c>
      <c r="E26" s="5">
        <f t="shared" si="3"/>
        <v>421171</v>
      </c>
    </row>
    <row r="27" spans="1:5" ht="15" customHeight="1" x14ac:dyDescent="0.2">
      <c r="A27" s="6" t="s">
        <v>14</v>
      </c>
      <c r="B27" s="7">
        <v>32129</v>
      </c>
      <c r="C27" s="7">
        <v>26484</v>
      </c>
      <c r="D27" s="5">
        <f t="shared" si="2"/>
        <v>5645</v>
      </c>
      <c r="E27" s="5">
        <f t="shared" si="3"/>
        <v>426816</v>
      </c>
    </row>
    <row r="28" spans="1:5" ht="15" customHeight="1" x14ac:dyDescent="0.2">
      <c r="A28" s="6" t="s">
        <v>15</v>
      </c>
      <c r="B28" s="7">
        <v>33965</v>
      </c>
      <c r="C28" s="7">
        <v>25968</v>
      </c>
      <c r="D28" s="5">
        <f t="shared" si="2"/>
        <v>7997</v>
      </c>
      <c r="E28" s="5">
        <f t="shared" si="3"/>
        <v>434813</v>
      </c>
    </row>
    <row r="29" spans="1:5" ht="15" customHeight="1" x14ac:dyDescent="0.2">
      <c r="A29" s="6" t="s">
        <v>16</v>
      </c>
      <c r="B29" s="7">
        <v>34713</v>
      </c>
      <c r="C29" s="7">
        <v>25806</v>
      </c>
      <c r="D29" s="5">
        <f t="shared" si="2"/>
        <v>8907</v>
      </c>
      <c r="E29" s="5">
        <f t="shared" si="3"/>
        <v>443720</v>
      </c>
    </row>
    <row r="30" spans="1:5" ht="15" customHeight="1" x14ac:dyDescent="0.2">
      <c r="A30" s="6" t="s">
        <v>17</v>
      </c>
      <c r="B30" s="7">
        <v>33628</v>
      </c>
      <c r="C30" s="7">
        <v>27992</v>
      </c>
      <c r="D30" s="5">
        <f t="shared" si="2"/>
        <v>5636</v>
      </c>
      <c r="E30" s="5">
        <f t="shared" si="3"/>
        <v>449356</v>
      </c>
    </row>
    <row r="31" spans="1:5" ht="15" customHeight="1" x14ac:dyDescent="0.2">
      <c r="A31" s="6" t="s">
        <v>18</v>
      </c>
      <c r="B31" s="7">
        <v>33344</v>
      </c>
      <c r="C31" s="7">
        <v>26723</v>
      </c>
      <c r="D31" s="5">
        <f t="shared" si="2"/>
        <v>6621</v>
      </c>
      <c r="E31" s="5">
        <f t="shared" si="3"/>
        <v>455977</v>
      </c>
    </row>
    <row r="32" spans="1:5" ht="15" customHeight="1" x14ac:dyDescent="0.2">
      <c r="A32" s="6" t="s">
        <v>19</v>
      </c>
      <c r="B32" s="7">
        <v>22252</v>
      </c>
      <c r="C32" s="7">
        <v>30473</v>
      </c>
      <c r="D32" s="5">
        <f t="shared" si="2"/>
        <v>-8221</v>
      </c>
      <c r="E32" s="5">
        <f t="shared" si="3"/>
        <v>447756</v>
      </c>
    </row>
    <row r="33" spans="1:5" ht="15" customHeight="1" x14ac:dyDescent="0.2">
      <c r="A33" s="8" t="s">
        <v>22</v>
      </c>
      <c r="B33" s="9">
        <v>372344</v>
      </c>
      <c r="C33" s="9">
        <v>317784</v>
      </c>
      <c r="D33" s="10">
        <f>SUM(D21:D32)</f>
        <v>54560</v>
      </c>
      <c r="E33" s="10">
        <f>E32</f>
        <v>447756</v>
      </c>
    </row>
    <row r="34" spans="1:5" ht="15" customHeight="1" x14ac:dyDescent="0.2">
      <c r="A34" s="2" t="s">
        <v>23</v>
      </c>
      <c r="B34" s="3">
        <v>32663</v>
      </c>
      <c r="C34" s="3">
        <v>27160</v>
      </c>
      <c r="D34" s="4">
        <f t="shared" ref="D34:D45" si="4">B34-C34</f>
        <v>5503</v>
      </c>
      <c r="E34" s="4">
        <f>E32+D34</f>
        <v>453259</v>
      </c>
    </row>
    <row r="35" spans="1:5" ht="15" customHeight="1" x14ac:dyDescent="0.2">
      <c r="A35" s="6" t="s">
        <v>9</v>
      </c>
      <c r="B35" s="7">
        <v>35634</v>
      </c>
      <c r="C35" s="7">
        <v>28227</v>
      </c>
      <c r="D35" s="5">
        <f t="shared" si="4"/>
        <v>7407</v>
      </c>
      <c r="E35" s="5">
        <f t="shared" ref="E35:E45" si="5">E34+D35</f>
        <v>460666</v>
      </c>
    </row>
    <row r="36" spans="1:5" ht="15" customHeight="1" x14ac:dyDescent="0.2">
      <c r="A36" s="6" t="s">
        <v>10</v>
      </c>
      <c r="B36" s="7">
        <v>35373</v>
      </c>
      <c r="C36" s="7">
        <v>31791</v>
      </c>
      <c r="D36" s="5">
        <f t="shared" si="4"/>
        <v>3582</v>
      </c>
      <c r="E36" s="5">
        <f t="shared" si="5"/>
        <v>464248</v>
      </c>
    </row>
    <row r="37" spans="1:5" ht="11.25" customHeight="1" x14ac:dyDescent="0.2">
      <c r="A37" s="6" t="s">
        <v>11</v>
      </c>
      <c r="B37" s="7">
        <v>33545</v>
      </c>
      <c r="C37" s="7">
        <v>28089</v>
      </c>
      <c r="D37" s="5">
        <f t="shared" si="4"/>
        <v>5456</v>
      </c>
      <c r="E37" s="5">
        <f t="shared" si="5"/>
        <v>469704</v>
      </c>
    </row>
    <row r="38" spans="1:5" ht="15" customHeight="1" x14ac:dyDescent="0.2">
      <c r="A38" s="6" t="s">
        <v>12</v>
      </c>
      <c r="B38" s="7">
        <v>39255</v>
      </c>
      <c r="C38" s="7">
        <v>30627</v>
      </c>
      <c r="D38" s="5">
        <f t="shared" si="4"/>
        <v>8628</v>
      </c>
      <c r="E38" s="5">
        <f t="shared" si="5"/>
        <v>478332</v>
      </c>
    </row>
    <row r="39" spans="1:5" ht="15" customHeight="1" x14ac:dyDescent="0.2">
      <c r="A39" s="6" t="s">
        <v>13</v>
      </c>
      <c r="B39" s="7">
        <v>35906</v>
      </c>
      <c r="C39" s="7">
        <v>29528</v>
      </c>
      <c r="D39" s="5">
        <f t="shared" si="4"/>
        <v>6378</v>
      </c>
      <c r="E39" s="5">
        <f t="shared" si="5"/>
        <v>484710</v>
      </c>
    </row>
    <row r="40" spans="1:5" ht="15" customHeight="1" x14ac:dyDescent="0.2">
      <c r="A40" s="6" t="s">
        <v>14</v>
      </c>
      <c r="B40" s="7">
        <v>37709</v>
      </c>
      <c r="C40" s="7">
        <v>30405</v>
      </c>
      <c r="D40" s="5">
        <f t="shared" si="4"/>
        <v>7304</v>
      </c>
      <c r="E40" s="5">
        <f t="shared" si="5"/>
        <v>492014</v>
      </c>
    </row>
    <row r="41" spans="1:5" ht="15" customHeight="1" x14ac:dyDescent="0.2">
      <c r="A41" s="6" t="s">
        <v>15</v>
      </c>
      <c r="B41" s="7">
        <v>41515</v>
      </c>
      <c r="C41" s="7">
        <v>33553</v>
      </c>
      <c r="D41" s="5">
        <f t="shared" si="4"/>
        <v>7962</v>
      </c>
      <c r="E41" s="5">
        <f t="shared" si="5"/>
        <v>499976</v>
      </c>
    </row>
    <row r="42" spans="1:5" ht="15" customHeight="1" x14ac:dyDescent="0.2">
      <c r="A42" s="6" t="s">
        <v>16</v>
      </c>
      <c r="B42" s="7">
        <v>38527</v>
      </c>
      <c r="C42" s="7">
        <v>30779</v>
      </c>
      <c r="D42" s="5">
        <f t="shared" si="4"/>
        <v>7748</v>
      </c>
      <c r="E42" s="5">
        <f t="shared" si="5"/>
        <v>507724</v>
      </c>
    </row>
    <row r="43" spans="1:5" ht="15" customHeight="1" x14ac:dyDescent="0.2">
      <c r="A43" s="6" t="s">
        <v>17</v>
      </c>
      <c r="B43" s="7">
        <v>34332</v>
      </c>
      <c r="C43" s="7">
        <v>32883</v>
      </c>
      <c r="D43" s="5">
        <f t="shared" si="4"/>
        <v>1449</v>
      </c>
      <c r="E43" s="5">
        <f t="shared" si="5"/>
        <v>509173</v>
      </c>
    </row>
    <row r="44" spans="1:5" ht="15" customHeight="1" x14ac:dyDescent="0.2">
      <c r="A44" s="6" t="s">
        <v>18</v>
      </c>
      <c r="B44" s="7">
        <v>32472</v>
      </c>
      <c r="C44" s="7">
        <v>32147</v>
      </c>
      <c r="D44" s="5">
        <f t="shared" si="4"/>
        <v>325</v>
      </c>
      <c r="E44" s="5">
        <f t="shared" si="5"/>
        <v>509498</v>
      </c>
    </row>
    <row r="45" spans="1:5" ht="15" customHeight="1" x14ac:dyDescent="0.2">
      <c r="A45" s="6" t="s">
        <v>19</v>
      </c>
      <c r="B45" s="7">
        <v>22869</v>
      </c>
      <c r="C45" s="7">
        <v>35441</v>
      </c>
      <c r="D45" s="5">
        <f t="shared" si="4"/>
        <v>-12572</v>
      </c>
      <c r="E45" s="5">
        <f t="shared" si="5"/>
        <v>496926</v>
      </c>
    </row>
    <row r="46" spans="1:5" ht="15" customHeight="1" x14ac:dyDescent="0.2">
      <c r="A46" s="8" t="s">
        <v>24</v>
      </c>
      <c r="B46" s="9">
        <v>419800</v>
      </c>
      <c r="C46" s="9">
        <v>370630</v>
      </c>
      <c r="D46" s="10">
        <f>SUM(D34:D45)</f>
        <v>49170</v>
      </c>
      <c r="E46" s="10">
        <f>E45</f>
        <v>496926</v>
      </c>
    </row>
    <row r="47" spans="1:5" ht="15" customHeight="1" x14ac:dyDescent="0.2">
      <c r="A47" s="2" t="s">
        <v>25</v>
      </c>
      <c r="B47" s="3">
        <v>34035</v>
      </c>
      <c r="C47" s="3">
        <v>30436</v>
      </c>
      <c r="D47" s="4">
        <f t="shared" ref="D47:D58" si="6">B47-C47</f>
        <v>3599</v>
      </c>
      <c r="E47" s="4">
        <f>E45+D47</f>
        <v>500525</v>
      </c>
    </row>
    <row r="48" spans="1:5" ht="15" customHeight="1" x14ac:dyDescent="0.2">
      <c r="A48" s="6" t="s">
        <v>9</v>
      </c>
      <c r="B48" s="7">
        <v>32084</v>
      </c>
      <c r="C48" s="7">
        <v>29397</v>
      </c>
      <c r="D48" s="5">
        <f t="shared" si="6"/>
        <v>2687</v>
      </c>
      <c r="E48" s="5">
        <f t="shared" ref="E48:E58" si="7">E47+D48</f>
        <v>503212</v>
      </c>
    </row>
    <row r="49" spans="1:5" ht="15" customHeight="1" x14ac:dyDescent="0.2">
      <c r="A49" s="6" t="s">
        <v>10</v>
      </c>
      <c r="B49" s="7">
        <v>39235</v>
      </c>
      <c r="C49" s="7">
        <v>33920</v>
      </c>
      <c r="D49" s="5">
        <f t="shared" si="6"/>
        <v>5315</v>
      </c>
      <c r="E49" s="5">
        <f t="shared" si="7"/>
        <v>508527</v>
      </c>
    </row>
    <row r="50" spans="1:5" ht="17.25" customHeight="1" x14ac:dyDescent="0.2">
      <c r="A50" s="6" t="s">
        <v>11</v>
      </c>
      <c r="B50" s="7">
        <v>33425</v>
      </c>
      <c r="C50" s="7">
        <v>30666</v>
      </c>
      <c r="D50" s="5">
        <f t="shared" si="6"/>
        <v>2759</v>
      </c>
      <c r="E50" s="5">
        <f t="shared" si="7"/>
        <v>511286</v>
      </c>
    </row>
    <row r="51" spans="1:5" ht="15" customHeight="1" x14ac:dyDescent="0.2">
      <c r="A51" s="6" t="s">
        <v>12</v>
      </c>
      <c r="B51" s="7">
        <v>37790</v>
      </c>
      <c r="C51" s="7">
        <v>33556</v>
      </c>
      <c r="D51" s="5">
        <f t="shared" si="6"/>
        <v>4234</v>
      </c>
      <c r="E51" s="5">
        <f t="shared" si="7"/>
        <v>515520</v>
      </c>
    </row>
    <row r="52" spans="1:5" ht="15" customHeight="1" x14ac:dyDescent="0.2">
      <c r="A52" s="6" t="s">
        <v>13</v>
      </c>
      <c r="B52" s="7">
        <v>36175</v>
      </c>
      <c r="C52" s="7">
        <v>32336</v>
      </c>
      <c r="D52" s="5">
        <f t="shared" si="6"/>
        <v>3839</v>
      </c>
      <c r="E52" s="5">
        <f t="shared" si="7"/>
        <v>519359</v>
      </c>
    </row>
    <row r="53" spans="1:5" ht="15" customHeight="1" x14ac:dyDescent="0.2">
      <c r="A53" s="6" t="s">
        <v>14</v>
      </c>
      <c r="B53" s="7">
        <v>36750</v>
      </c>
      <c r="C53" s="7">
        <v>32054</v>
      </c>
      <c r="D53" s="5">
        <f t="shared" si="6"/>
        <v>4696</v>
      </c>
      <c r="E53" s="5">
        <f t="shared" si="7"/>
        <v>524055</v>
      </c>
    </row>
    <row r="54" spans="1:5" ht="15" customHeight="1" x14ac:dyDescent="0.2">
      <c r="A54" s="6" t="s">
        <v>15</v>
      </c>
      <c r="B54" s="7">
        <v>41241</v>
      </c>
      <c r="C54" s="7">
        <v>34448</v>
      </c>
      <c r="D54" s="5">
        <f t="shared" si="6"/>
        <v>6793</v>
      </c>
      <c r="E54" s="5">
        <f t="shared" si="7"/>
        <v>530848</v>
      </c>
    </row>
    <row r="55" spans="1:5" ht="15" customHeight="1" x14ac:dyDescent="0.2">
      <c r="A55" s="6" t="s">
        <v>16</v>
      </c>
      <c r="B55" s="7">
        <v>36941</v>
      </c>
      <c r="C55" s="7">
        <v>33299</v>
      </c>
      <c r="D55" s="5">
        <f t="shared" si="6"/>
        <v>3642</v>
      </c>
      <c r="E55" s="5">
        <f t="shared" si="7"/>
        <v>534490</v>
      </c>
    </row>
    <row r="56" spans="1:5" ht="15" customHeight="1" x14ac:dyDescent="0.2">
      <c r="A56" s="6" t="s">
        <v>17</v>
      </c>
      <c r="B56" s="7">
        <v>38330</v>
      </c>
      <c r="C56" s="7">
        <v>35086</v>
      </c>
      <c r="D56" s="5">
        <f t="shared" si="6"/>
        <v>3244</v>
      </c>
      <c r="E56" s="5">
        <f t="shared" si="7"/>
        <v>537734</v>
      </c>
    </row>
    <row r="57" spans="1:5" ht="15" customHeight="1" x14ac:dyDescent="0.2">
      <c r="A57" s="6" t="s">
        <v>18</v>
      </c>
      <c r="B57" s="7">
        <v>34547</v>
      </c>
      <c r="C57" s="7">
        <v>32986</v>
      </c>
      <c r="D57" s="5">
        <f t="shared" si="6"/>
        <v>1561</v>
      </c>
      <c r="E57" s="5">
        <f t="shared" si="7"/>
        <v>539295</v>
      </c>
    </row>
    <row r="58" spans="1:5" ht="15" customHeight="1" x14ac:dyDescent="0.2">
      <c r="A58" s="6" t="s">
        <v>19</v>
      </c>
      <c r="B58" s="7">
        <v>21263</v>
      </c>
      <c r="C58" s="7">
        <v>36403</v>
      </c>
      <c r="D58" s="5">
        <f t="shared" si="6"/>
        <v>-15140</v>
      </c>
      <c r="E58" s="5">
        <f t="shared" si="7"/>
        <v>524155</v>
      </c>
    </row>
    <row r="59" spans="1:5" ht="15" customHeight="1" x14ac:dyDescent="0.2">
      <c r="A59" s="8" t="s">
        <v>35</v>
      </c>
      <c r="B59" s="9">
        <v>421816</v>
      </c>
      <c r="C59" s="9">
        <v>394587</v>
      </c>
      <c r="D59" s="10">
        <f>SUM(D47:D58)</f>
        <v>27229</v>
      </c>
      <c r="E59" s="10">
        <f>E58</f>
        <v>524155</v>
      </c>
    </row>
    <row r="60" spans="1:5" ht="15" customHeight="1" x14ac:dyDescent="0.2">
      <c r="A60" s="2" t="s">
        <v>36</v>
      </c>
      <c r="B60" s="3">
        <v>37533</v>
      </c>
      <c r="C60" s="3">
        <v>32979</v>
      </c>
      <c r="D60" s="4">
        <f t="shared" ref="D60:D71" si="8">B60-C60</f>
        <v>4554</v>
      </c>
      <c r="E60" s="4">
        <f>E58+D60</f>
        <v>528709</v>
      </c>
    </row>
    <row r="61" spans="1:5" ht="15" customHeight="1" x14ac:dyDescent="0.2">
      <c r="A61" s="6" t="s">
        <v>9</v>
      </c>
      <c r="B61" s="7">
        <v>35984</v>
      </c>
      <c r="C61" s="7">
        <v>33811</v>
      </c>
      <c r="D61" s="5">
        <f t="shared" si="8"/>
        <v>2173</v>
      </c>
      <c r="E61" s="5">
        <f t="shared" ref="E61:E71" si="9">E60+D61</f>
        <v>530882</v>
      </c>
    </row>
    <row r="62" spans="1:5" ht="15" customHeight="1" x14ac:dyDescent="0.2">
      <c r="A62" s="6" t="s">
        <v>10</v>
      </c>
      <c r="B62" s="7">
        <v>38107</v>
      </c>
      <c r="C62" s="7">
        <v>34919</v>
      </c>
      <c r="D62" s="5">
        <f t="shared" si="8"/>
        <v>3188</v>
      </c>
      <c r="E62" s="5">
        <f t="shared" si="9"/>
        <v>534070</v>
      </c>
    </row>
    <row r="63" spans="1:5" ht="17.25" customHeight="1" x14ac:dyDescent="0.2">
      <c r="A63" s="6" t="s">
        <v>11</v>
      </c>
      <c r="B63" s="7">
        <v>40455</v>
      </c>
      <c r="C63" s="7">
        <v>35002</v>
      </c>
      <c r="D63" s="5">
        <f t="shared" si="8"/>
        <v>5453</v>
      </c>
      <c r="E63" s="5">
        <f t="shared" si="9"/>
        <v>539523</v>
      </c>
    </row>
    <row r="64" spans="1:5" ht="15" customHeight="1" x14ac:dyDescent="0.2">
      <c r="A64" s="6" t="s">
        <v>12</v>
      </c>
      <c r="B64" s="7">
        <v>39300</v>
      </c>
      <c r="C64" s="7">
        <v>34394</v>
      </c>
      <c r="D64" s="5">
        <f t="shared" si="8"/>
        <v>4906</v>
      </c>
      <c r="E64" s="5">
        <f t="shared" si="9"/>
        <v>544429</v>
      </c>
    </row>
    <row r="65" spans="1:5" ht="15" customHeight="1" x14ac:dyDescent="0.2">
      <c r="A65" s="6" t="s">
        <v>13</v>
      </c>
      <c r="B65" s="7">
        <v>36768</v>
      </c>
      <c r="C65" s="7">
        <v>32637</v>
      </c>
      <c r="D65" s="5">
        <f t="shared" si="8"/>
        <v>4131</v>
      </c>
      <c r="E65" s="5">
        <f t="shared" si="9"/>
        <v>548560</v>
      </c>
    </row>
    <row r="66" spans="1:5" ht="15" customHeight="1" x14ac:dyDescent="0.2">
      <c r="A66" s="6" t="s">
        <v>14</v>
      </c>
      <c r="B66" s="7">
        <v>39456</v>
      </c>
      <c r="C66" s="7">
        <v>35824</v>
      </c>
      <c r="D66" s="5">
        <f t="shared" si="8"/>
        <v>3632</v>
      </c>
      <c r="E66" s="5">
        <f t="shared" si="9"/>
        <v>552192</v>
      </c>
    </row>
    <row r="67" spans="1:5" ht="20.25" customHeight="1" x14ac:dyDescent="0.2">
      <c r="A67" s="6" t="s">
        <v>15</v>
      </c>
      <c r="B67" s="7">
        <v>40298</v>
      </c>
      <c r="C67" s="7">
        <v>36018</v>
      </c>
      <c r="D67" s="5">
        <f t="shared" si="8"/>
        <v>4280</v>
      </c>
      <c r="E67" s="5">
        <f t="shared" si="9"/>
        <v>556472</v>
      </c>
    </row>
    <row r="68" spans="1:5" ht="15" customHeight="1" x14ac:dyDescent="0.2">
      <c r="A68" s="6" t="s">
        <v>16</v>
      </c>
      <c r="B68" s="7">
        <v>40055</v>
      </c>
      <c r="C68" s="7">
        <v>33516</v>
      </c>
      <c r="D68" s="5">
        <f t="shared" si="8"/>
        <v>6539</v>
      </c>
      <c r="E68" s="5">
        <f t="shared" si="9"/>
        <v>563011</v>
      </c>
    </row>
    <row r="69" spans="1:5" ht="15" customHeight="1" x14ac:dyDescent="0.2">
      <c r="A69" s="6" t="s">
        <v>17</v>
      </c>
      <c r="B69" s="7">
        <v>38607</v>
      </c>
      <c r="C69" s="7">
        <v>40470</v>
      </c>
      <c r="D69" s="5">
        <f t="shared" si="8"/>
        <v>-1863</v>
      </c>
      <c r="E69" s="5">
        <f t="shared" si="9"/>
        <v>561148</v>
      </c>
    </row>
    <row r="70" spans="1:5" ht="15" customHeight="1" x14ac:dyDescent="0.2">
      <c r="A70" s="6" t="s">
        <v>18</v>
      </c>
      <c r="B70" s="7">
        <v>34435</v>
      </c>
      <c r="C70" s="7">
        <v>35307</v>
      </c>
      <c r="D70" s="5">
        <f t="shared" si="8"/>
        <v>-872</v>
      </c>
      <c r="E70" s="5">
        <f t="shared" si="9"/>
        <v>560276</v>
      </c>
    </row>
    <row r="71" spans="1:5" ht="15" customHeight="1" x14ac:dyDescent="0.2">
      <c r="A71" s="6" t="s">
        <v>26</v>
      </c>
      <c r="B71" s="7">
        <v>20494</v>
      </c>
      <c r="C71" s="7">
        <v>37174</v>
      </c>
      <c r="D71" s="5">
        <f t="shared" si="8"/>
        <v>-16680</v>
      </c>
      <c r="E71" s="5">
        <f t="shared" si="9"/>
        <v>543596</v>
      </c>
    </row>
    <row r="72" spans="1:5" ht="15" customHeight="1" x14ac:dyDescent="0.2">
      <c r="A72" s="8" t="s">
        <v>34</v>
      </c>
      <c r="B72" s="9">
        <v>441492</v>
      </c>
      <c r="C72" s="9">
        <v>422051</v>
      </c>
      <c r="D72" s="10">
        <f>SUM(D60:D71)</f>
        <v>19441</v>
      </c>
      <c r="E72" s="10">
        <f>E71</f>
        <v>543596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4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5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77332</v>
      </c>
      <c r="C8" s="3">
        <v>57890</v>
      </c>
      <c r="D8" s="4">
        <f t="shared" ref="D8:D19" si="0">B8-C8</f>
        <v>19442</v>
      </c>
      <c r="E8" s="5">
        <v>1065369</v>
      </c>
    </row>
    <row r="9" spans="1:5" ht="15" customHeight="1" x14ac:dyDescent="0.2">
      <c r="A9" s="6" t="s">
        <v>9</v>
      </c>
      <c r="B9" s="7">
        <v>72620</v>
      </c>
      <c r="C9" s="7">
        <v>60319</v>
      </c>
      <c r="D9" s="5">
        <f t="shared" si="0"/>
        <v>12301</v>
      </c>
      <c r="E9" s="5">
        <f t="shared" ref="E9:E19" si="1">E8+D9</f>
        <v>1077670</v>
      </c>
    </row>
    <row r="10" spans="1:5" ht="15" customHeight="1" x14ac:dyDescent="0.2">
      <c r="A10" s="6" t="s">
        <v>10</v>
      </c>
      <c r="B10" s="7">
        <v>67139</v>
      </c>
      <c r="C10" s="7">
        <v>75007</v>
      </c>
      <c r="D10" s="5">
        <f t="shared" si="0"/>
        <v>-7868</v>
      </c>
      <c r="E10" s="5">
        <f t="shared" si="1"/>
        <v>1069802</v>
      </c>
    </row>
    <row r="11" spans="1:5" ht="15" customHeight="1" x14ac:dyDescent="0.2">
      <c r="A11" s="6" t="s">
        <v>11</v>
      </c>
      <c r="B11" s="7">
        <v>32608</v>
      </c>
      <c r="C11" s="7">
        <v>69195</v>
      </c>
      <c r="D11" s="5">
        <f t="shared" si="0"/>
        <v>-36587</v>
      </c>
      <c r="E11" s="5">
        <f t="shared" si="1"/>
        <v>1033215</v>
      </c>
    </row>
    <row r="12" spans="1:5" ht="15" customHeight="1" x14ac:dyDescent="0.2">
      <c r="A12" s="6" t="s">
        <v>12</v>
      </c>
      <c r="B12" s="7">
        <v>43396</v>
      </c>
      <c r="C12" s="7">
        <v>57480</v>
      </c>
      <c r="D12" s="5">
        <f t="shared" si="0"/>
        <v>-14084</v>
      </c>
      <c r="E12" s="5">
        <f t="shared" si="1"/>
        <v>1019131</v>
      </c>
    </row>
    <row r="13" spans="1:5" ht="15" customHeight="1" x14ac:dyDescent="0.2">
      <c r="A13" s="6" t="s">
        <v>13</v>
      </c>
      <c r="B13" s="7">
        <v>57595</v>
      </c>
      <c r="C13" s="7">
        <v>53644</v>
      </c>
      <c r="D13" s="5">
        <f t="shared" si="0"/>
        <v>3951</v>
      </c>
      <c r="E13" s="5">
        <f t="shared" si="1"/>
        <v>1023082</v>
      </c>
    </row>
    <row r="14" spans="1:5" ht="15" customHeight="1" x14ac:dyDescent="0.2">
      <c r="A14" s="6" t="s">
        <v>14</v>
      </c>
      <c r="B14" s="7">
        <v>71000</v>
      </c>
      <c r="C14" s="7">
        <v>54084</v>
      </c>
      <c r="D14" s="5">
        <f t="shared" si="0"/>
        <v>16916</v>
      </c>
      <c r="E14" s="5">
        <f t="shared" si="1"/>
        <v>1039998</v>
      </c>
    </row>
    <row r="15" spans="1:5" ht="15" customHeight="1" x14ac:dyDescent="0.2">
      <c r="A15" s="6" t="s">
        <v>15</v>
      </c>
      <c r="B15" s="7">
        <v>75947</v>
      </c>
      <c r="C15" s="7">
        <v>53321</v>
      </c>
      <c r="D15" s="5">
        <f t="shared" si="0"/>
        <v>22626</v>
      </c>
      <c r="E15" s="5">
        <f t="shared" si="1"/>
        <v>1062624</v>
      </c>
    </row>
    <row r="16" spans="1:5" ht="15" customHeight="1" x14ac:dyDescent="0.2">
      <c r="A16" s="6" t="s">
        <v>16</v>
      </c>
      <c r="B16" s="7">
        <v>79858</v>
      </c>
      <c r="C16" s="7">
        <v>58868</v>
      </c>
      <c r="D16" s="5">
        <f t="shared" si="0"/>
        <v>20990</v>
      </c>
      <c r="E16" s="5">
        <f t="shared" si="1"/>
        <v>1083614</v>
      </c>
    </row>
    <row r="17" spans="1:5" ht="15" customHeight="1" x14ac:dyDescent="0.2">
      <c r="A17" s="6" t="s">
        <v>17</v>
      </c>
      <c r="B17" s="7">
        <v>82041</v>
      </c>
      <c r="C17" s="7">
        <v>64476</v>
      </c>
      <c r="D17" s="5">
        <f t="shared" si="0"/>
        <v>17565</v>
      </c>
      <c r="E17" s="5">
        <f t="shared" si="1"/>
        <v>1101179</v>
      </c>
    </row>
    <row r="18" spans="1:5" ht="15" customHeight="1" x14ac:dyDescent="0.2">
      <c r="A18" s="6" t="s">
        <v>18</v>
      </c>
      <c r="B18" s="7">
        <v>74596</v>
      </c>
      <c r="C18" s="7">
        <v>64146</v>
      </c>
      <c r="D18" s="5">
        <f t="shared" si="0"/>
        <v>10450</v>
      </c>
      <c r="E18" s="5">
        <f t="shared" si="1"/>
        <v>1111629</v>
      </c>
    </row>
    <row r="19" spans="1:5" ht="15" customHeight="1" x14ac:dyDescent="0.2">
      <c r="A19" s="6" t="s">
        <v>19</v>
      </c>
      <c r="B19" s="7">
        <v>54698</v>
      </c>
      <c r="C19" s="7">
        <v>72199</v>
      </c>
      <c r="D19" s="5">
        <f t="shared" si="0"/>
        <v>-17501</v>
      </c>
      <c r="E19" s="5">
        <f t="shared" si="1"/>
        <v>1094128</v>
      </c>
    </row>
    <row r="20" spans="1:5" ht="15" customHeight="1" x14ac:dyDescent="0.2">
      <c r="A20" s="8" t="s">
        <v>20</v>
      </c>
      <c r="B20" s="9">
        <v>788830</v>
      </c>
      <c r="C20" s="9">
        <v>740629</v>
      </c>
      <c r="D20" s="10">
        <f>SUM(D8:D19)</f>
        <v>48201</v>
      </c>
      <c r="E20" s="10">
        <f>E19</f>
        <v>1094128</v>
      </c>
    </row>
    <row r="21" spans="1:5" ht="15" customHeight="1" x14ac:dyDescent="0.2">
      <c r="A21" s="2" t="s">
        <v>21</v>
      </c>
      <c r="B21" s="3">
        <v>87518</v>
      </c>
      <c r="C21" s="3">
        <v>64302</v>
      </c>
      <c r="D21" s="4">
        <f t="shared" ref="D21:D32" si="2">B21-C21</f>
        <v>23216</v>
      </c>
      <c r="E21" s="4">
        <f>E19+D21</f>
        <v>1117344</v>
      </c>
    </row>
    <row r="22" spans="1:5" ht="15" customHeight="1" x14ac:dyDescent="0.2">
      <c r="A22" s="6" t="s">
        <v>9</v>
      </c>
      <c r="B22" s="7">
        <v>91831</v>
      </c>
      <c r="C22" s="7">
        <v>67270</v>
      </c>
      <c r="D22" s="5">
        <f t="shared" si="2"/>
        <v>24561</v>
      </c>
      <c r="E22" s="5">
        <f t="shared" ref="E22:E32" si="3">E21+D22</f>
        <v>1141905</v>
      </c>
    </row>
    <row r="23" spans="1:5" ht="15" customHeight="1" x14ac:dyDescent="0.2">
      <c r="A23" s="6" t="s">
        <v>10</v>
      </c>
      <c r="B23" s="7">
        <v>89491</v>
      </c>
      <c r="C23" s="7">
        <v>75331</v>
      </c>
      <c r="D23" s="5">
        <f t="shared" si="2"/>
        <v>14160</v>
      </c>
      <c r="E23" s="5">
        <f t="shared" si="3"/>
        <v>1156065</v>
      </c>
    </row>
    <row r="24" spans="1:5" ht="15" customHeight="1" x14ac:dyDescent="0.2">
      <c r="A24" s="6" t="s">
        <v>11</v>
      </c>
      <c r="B24" s="7">
        <v>77839</v>
      </c>
      <c r="C24" s="7">
        <v>68504</v>
      </c>
      <c r="D24" s="5">
        <f t="shared" si="2"/>
        <v>9335</v>
      </c>
      <c r="E24" s="5">
        <f t="shared" si="3"/>
        <v>1165400</v>
      </c>
    </row>
    <row r="25" spans="1:5" ht="15" customHeight="1" x14ac:dyDescent="0.2">
      <c r="A25" s="6" t="s">
        <v>12</v>
      </c>
      <c r="B25" s="7">
        <v>81930</v>
      </c>
      <c r="C25" s="7">
        <v>74113</v>
      </c>
      <c r="D25" s="5">
        <f t="shared" si="2"/>
        <v>7817</v>
      </c>
      <c r="E25" s="5">
        <f t="shared" si="3"/>
        <v>1173217</v>
      </c>
    </row>
    <row r="26" spans="1:5" ht="15" customHeight="1" x14ac:dyDescent="0.2">
      <c r="A26" s="6" t="s">
        <v>13</v>
      </c>
      <c r="B26" s="7">
        <v>83125</v>
      </c>
      <c r="C26" s="7">
        <v>75051</v>
      </c>
      <c r="D26" s="5">
        <f t="shared" si="2"/>
        <v>8074</v>
      </c>
      <c r="E26" s="5">
        <f t="shared" si="3"/>
        <v>1181291</v>
      </c>
    </row>
    <row r="27" spans="1:5" ht="15" customHeight="1" x14ac:dyDescent="0.2">
      <c r="A27" s="6" t="s">
        <v>14</v>
      </c>
      <c r="B27" s="7">
        <v>87630</v>
      </c>
      <c r="C27" s="7">
        <v>74890</v>
      </c>
      <c r="D27" s="5">
        <f t="shared" si="2"/>
        <v>12740</v>
      </c>
      <c r="E27" s="5">
        <f t="shared" si="3"/>
        <v>1194031</v>
      </c>
    </row>
    <row r="28" spans="1:5" ht="15" customHeight="1" x14ac:dyDescent="0.2">
      <c r="A28" s="6" t="s">
        <v>15</v>
      </c>
      <c r="B28" s="7">
        <v>91161</v>
      </c>
      <c r="C28" s="7">
        <v>74602</v>
      </c>
      <c r="D28" s="5">
        <f t="shared" si="2"/>
        <v>16559</v>
      </c>
      <c r="E28" s="5">
        <f t="shared" si="3"/>
        <v>1210590</v>
      </c>
    </row>
    <row r="29" spans="1:5" ht="15" customHeight="1" x14ac:dyDescent="0.2">
      <c r="A29" s="6" t="s">
        <v>16</v>
      </c>
      <c r="B29" s="7">
        <v>86294</v>
      </c>
      <c r="C29" s="7">
        <v>76603</v>
      </c>
      <c r="D29" s="5">
        <f t="shared" si="2"/>
        <v>9691</v>
      </c>
      <c r="E29" s="5">
        <f t="shared" si="3"/>
        <v>1220281</v>
      </c>
    </row>
    <row r="30" spans="1:5" ht="15" customHeight="1" x14ac:dyDescent="0.2">
      <c r="A30" s="6" t="s">
        <v>17</v>
      </c>
      <c r="B30" s="7">
        <v>83478</v>
      </c>
      <c r="C30" s="7">
        <v>78061</v>
      </c>
      <c r="D30" s="5">
        <f t="shared" si="2"/>
        <v>5417</v>
      </c>
      <c r="E30" s="5">
        <f t="shared" si="3"/>
        <v>1225698</v>
      </c>
    </row>
    <row r="31" spans="1:5" ht="15" customHeight="1" x14ac:dyDescent="0.2">
      <c r="A31" s="6" t="s">
        <v>18</v>
      </c>
      <c r="B31" s="7">
        <v>83727</v>
      </c>
      <c r="C31" s="7">
        <v>81550</v>
      </c>
      <c r="D31" s="5">
        <f t="shared" si="2"/>
        <v>2177</v>
      </c>
      <c r="E31" s="5">
        <f t="shared" si="3"/>
        <v>1227875</v>
      </c>
    </row>
    <row r="32" spans="1:5" ht="15" customHeight="1" x14ac:dyDescent="0.2">
      <c r="A32" s="6" t="s">
        <v>19</v>
      </c>
      <c r="B32" s="7">
        <v>61399</v>
      </c>
      <c r="C32" s="7">
        <v>83222</v>
      </c>
      <c r="D32" s="5">
        <f t="shared" si="2"/>
        <v>-21823</v>
      </c>
      <c r="E32" s="5">
        <f t="shared" si="3"/>
        <v>1206052</v>
      </c>
    </row>
    <row r="33" spans="1:5" ht="15" customHeight="1" x14ac:dyDescent="0.2">
      <c r="A33" s="8" t="s">
        <v>22</v>
      </c>
      <c r="B33" s="9">
        <v>1005423</v>
      </c>
      <c r="C33" s="9">
        <v>893499</v>
      </c>
      <c r="D33" s="10">
        <f>SUM(D21:D32)</f>
        <v>111924</v>
      </c>
      <c r="E33" s="10">
        <f>E32</f>
        <v>1206052</v>
      </c>
    </row>
    <row r="34" spans="1:5" ht="15" customHeight="1" x14ac:dyDescent="0.2">
      <c r="A34" s="2" t="s">
        <v>23</v>
      </c>
      <c r="B34" s="3">
        <v>94613</v>
      </c>
      <c r="C34" s="3">
        <v>72938</v>
      </c>
      <c r="D34" s="4">
        <f t="shared" ref="D34:D45" si="4">B34-C34</f>
        <v>21675</v>
      </c>
      <c r="E34" s="4">
        <f>E32+D34</f>
        <v>1227727</v>
      </c>
    </row>
    <row r="35" spans="1:5" ht="15" customHeight="1" x14ac:dyDescent="0.2">
      <c r="A35" s="6" t="s">
        <v>9</v>
      </c>
      <c r="B35" s="7">
        <v>98631</v>
      </c>
      <c r="C35" s="7">
        <v>78051</v>
      </c>
      <c r="D35" s="5">
        <f t="shared" si="4"/>
        <v>20580</v>
      </c>
      <c r="E35" s="5">
        <f t="shared" ref="E35:E45" si="5">E34+D35</f>
        <v>1248307</v>
      </c>
    </row>
    <row r="36" spans="1:5" ht="15" customHeight="1" x14ac:dyDescent="0.2">
      <c r="A36" s="6" t="s">
        <v>10</v>
      </c>
      <c r="B36" s="7">
        <v>95176</v>
      </c>
      <c r="C36" s="7">
        <v>87138</v>
      </c>
      <c r="D36" s="5">
        <f t="shared" si="4"/>
        <v>8038</v>
      </c>
      <c r="E36" s="5">
        <f t="shared" si="5"/>
        <v>1256345</v>
      </c>
    </row>
    <row r="37" spans="1:5" ht="15" customHeight="1" x14ac:dyDescent="0.2">
      <c r="A37" s="6" t="s">
        <v>11</v>
      </c>
      <c r="B37" s="7">
        <v>89504</v>
      </c>
      <c r="C37" s="7">
        <v>79197</v>
      </c>
      <c r="D37" s="5">
        <f t="shared" si="4"/>
        <v>10307</v>
      </c>
      <c r="E37" s="5">
        <f t="shared" si="5"/>
        <v>1266652</v>
      </c>
    </row>
    <row r="38" spans="1:5" ht="15" customHeight="1" x14ac:dyDescent="0.2">
      <c r="A38" s="6" t="s">
        <v>12</v>
      </c>
      <c r="B38" s="7">
        <v>99538</v>
      </c>
      <c r="C38" s="7">
        <v>86359</v>
      </c>
      <c r="D38" s="5">
        <f t="shared" si="4"/>
        <v>13179</v>
      </c>
      <c r="E38" s="5">
        <f t="shared" si="5"/>
        <v>1279831</v>
      </c>
    </row>
    <row r="39" spans="1:5" ht="15" customHeight="1" x14ac:dyDescent="0.2">
      <c r="A39" s="6" t="s">
        <v>13</v>
      </c>
      <c r="B39" s="7">
        <v>95010</v>
      </c>
      <c r="C39" s="7">
        <v>82775</v>
      </c>
      <c r="D39" s="5">
        <f t="shared" si="4"/>
        <v>12235</v>
      </c>
      <c r="E39" s="5">
        <f t="shared" si="5"/>
        <v>1292066</v>
      </c>
    </row>
    <row r="40" spans="1:5" ht="15" customHeight="1" x14ac:dyDescent="0.2">
      <c r="A40" s="6" t="s">
        <v>14</v>
      </c>
      <c r="B40" s="7">
        <v>96773</v>
      </c>
      <c r="C40" s="7">
        <v>82203</v>
      </c>
      <c r="D40" s="5">
        <f t="shared" si="4"/>
        <v>14570</v>
      </c>
      <c r="E40" s="5">
        <f t="shared" si="5"/>
        <v>1306636</v>
      </c>
    </row>
    <row r="41" spans="1:5" ht="15" customHeight="1" x14ac:dyDescent="0.2">
      <c r="A41" s="6" t="s">
        <v>15</v>
      </c>
      <c r="B41" s="7">
        <v>105041</v>
      </c>
      <c r="C41" s="7">
        <v>86482</v>
      </c>
      <c r="D41" s="5">
        <f t="shared" si="4"/>
        <v>18559</v>
      </c>
      <c r="E41" s="5">
        <f t="shared" si="5"/>
        <v>1325195</v>
      </c>
    </row>
    <row r="42" spans="1:5" ht="15" customHeight="1" x14ac:dyDescent="0.2">
      <c r="A42" s="6" t="s">
        <v>16</v>
      </c>
      <c r="B42" s="7">
        <v>96391</v>
      </c>
      <c r="C42" s="7">
        <v>82748</v>
      </c>
      <c r="D42" s="5">
        <f t="shared" si="4"/>
        <v>13643</v>
      </c>
      <c r="E42" s="5">
        <f t="shared" si="5"/>
        <v>1338838</v>
      </c>
    </row>
    <row r="43" spans="1:5" ht="15" customHeight="1" x14ac:dyDescent="0.2">
      <c r="A43" s="6" t="s">
        <v>17</v>
      </c>
      <c r="B43" s="7">
        <v>86606</v>
      </c>
      <c r="C43" s="7">
        <v>83150</v>
      </c>
      <c r="D43" s="5">
        <f t="shared" si="4"/>
        <v>3456</v>
      </c>
      <c r="E43" s="5">
        <f t="shared" si="5"/>
        <v>1342294</v>
      </c>
    </row>
    <row r="44" spans="1:5" ht="15" customHeight="1" x14ac:dyDescent="0.2">
      <c r="A44" s="6" t="s">
        <v>18</v>
      </c>
      <c r="B44" s="7">
        <v>79267</v>
      </c>
      <c r="C44" s="7">
        <v>89249</v>
      </c>
      <c r="D44" s="5">
        <f t="shared" si="4"/>
        <v>-9982</v>
      </c>
      <c r="E44" s="5">
        <f t="shared" si="5"/>
        <v>1332312</v>
      </c>
    </row>
    <row r="45" spans="1:5" ht="15" customHeight="1" x14ac:dyDescent="0.2">
      <c r="A45" s="6" t="s">
        <v>19</v>
      </c>
      <c r="B45" s="7">
        <v>58031</v>
      </c>
      <c r="C45" s="7">
        <v>88106</v>
      </c>
      <c r="D45" s="5">
        <f t="shared" si="4"/>
        <v>-30075</v>
      </c>
      <c r="E45" s="5">
        <f t="shared" si="5"/>
        <v>1302237</v>
      </c>
    </row>
    <row r="46" spans="1:5" ht="15" customHeight="1" x14ac:dyDescent="0.2">
      <c r="A46" s="8" t="s">
        <v>24</v>
      </c>
      <c r="B46" s="9">
        <v>1094581</v>
      </c>
      <c r="C46" s="9">
        <v>998396</v>
      </c>
      <c r="D46" s="10">
        <f>SUM(D34:D45)</f>
        <v>96185</v>
      </c>
      <c r="E46" s="10">
        <f>E45</f>
        <v>1302237</v>
      </c>
    </row>
    <row r="47" spans="1:5" ht="15" customHeight="1" x14ac:dyDescent="0.2">
      <c r="A47" s="2" t="s">
        <v>25</v>
      </c>
      <c r="B47" s="3">
        <v>100480</v>
      </c>
      <c r="C47" s="3">
        <v>79193</v>
      </c>
      <c r="D47" s="4">
        <f t="shared" ref="D47:D58" si="6">B47-C47</f>
        <v>21287</v>
      </c>
      <c r="E47" s="4">
        <f>E45+D47</f>
        <v>1323524</v>
      </c>
    </row>
    <row r="48" spans="1:5" ht="15" customHeight="1" x14ac:dyDescent="0.2">
      <c r="A48" s="6" t="s">
        <v>9</v>
      </c>
      <c r="B48" s="7">
        <v>91146</v>
      </c>
      <c r="C48" s="7">
        <v>79558</v>
      </c>
      <c r="D48" s="5">
        <f t="shared" si="6"/>
        <v>11588</v>
      </c>
      <c r="E48" s="5">
        <f t="shared" ref="E48:E58" si="7">E47+D48</f>
        <v>1335112</v>
      </c>
    </row>
    <row r="49" spans="1:5" ht="15" customHeight="1" x14ac:dyDescent="0.2">
      <c r="A49" s="6" t="s">
        <v>10</v>
      </c>
      <c r="B49" s="7">
        <v>111242</v>
      </c>
      <c r="C49" s="7">
        <v>91411</v>
      </c>
      <c r="D49" s="5">
        <f t="shared" si="6"/>
        <v>19831</v>
      </c>
      <c r="E49" s="5">
        <f t="shared" si="7"/>
        <v>1354943</v>
      </c>
    </row>
    <row r="50" spans="1:5" ht="15" customHeight="1" x14ac:dyDescent="0.2">
      <c r="A50" s="6" t="s">
        <v>11</v>
      </c>
      <c r="B50" s="7">
        <v>93378</v>
      </c>
      <c r="C50" s="7">
        <v>79042</v>
      </c>
      <c r="D50" s="5">
        <f t="shared" si="6"/>
        <v>14336</v>
      </c>
      <c r="E50" s="5">
        <f t="shared" si="7"/>
        <v>1369279</v>
      </c>
    </row>
    <row r="51" spans="1:5" ht="15" customHeight="1" x14ac:dyDescent="0.2">
      <c r="A51" s="6" t="s">
        <v>12</v>
      </c>
      <c r="B51" s="7">
        <v>104129</v>
      </c>
      <c r="C51" s="7">
        <v>89533</v>
      </c>
      <c r="D51" s="5">
        <f t="shared" si="6"/>
        <v>14596</v>
      </c>
      <c r="E51" s="5">
        <f t="shared" si="7"/>
        <v>1383875</v>
      </c>
    </row>
    <row r="52" spans="1:5" ht="15" customHeight="1" x14ac:dyDescent="0.2">
      <c r="A52" s="6" t="s">
        <v>13</v>
      </c>
      <c r="B52" s="7">
        <v>95942</v>
      </c>
      <c r="C52" s="7">
        <v>87705</v>
      </c>
      <c r="D52" s="5">
        <f t="shared" si="6"/>
        <v>8237</v>
      </c>
      <c r="E52" s="5">
        <f t="shared" si="7"/>
        <v>1392112</v>
      </c>
    </row>
    <row r="53" spans="1:5" ht="15" customHeight="1" x14ac:dyDescent="0.2">
      <c r="A53" s="6" t="s">
        <v>14</v>
      </c>
      <c r="B53" s="7">
        <v>99383</v>
      </c>
      <c r="C53" s="7">
        <v>87189</v>
      </c>
      <c r="D53" s="5">
        <f t="shared" si="6"/>
        <v>12194</v>
      </c>
      <c r="E53" s="5">
        <f t="shared" si="7"/>
        <v>1404306</v>
      </c>
    </row>
    <row r="54" spans="1:5" ht="15" customHeight="1" x14ac:dyDescent="0.2">
      <c r="A54" s="6" t="s">
        <v>15</v>
      </c>
      <c r="B54" s="7">
        <v>107851</v>
      </c>
      <c r="C54" s="7">
        <v>95515</v>
      </c>
      <c r="D54" s="5">
        <f t="shared" si="6"/>
        <v>12336</v>
      </c>
      <c r="E54" s="5">
        <f t="shared" si="7"/>
        <v>1416642</v>
      </c>
    </row>
    <row r="55" spans="1:5" ht="15" customHeight="1" x14ac:dyDescent="0.2">
      <c r="A55" s="6" t="s">
        <v>16</v>
      </c>
      <c r="B55" s="7">
        <v>94479</v>
      </c>
      <c r="C55" s="7">
        <v>84035</v>
      </c>
      <c r="D55" s="5">
        <f t="shared" si="6"/>
        <v>10444</v>
      </c>
      <c r="E55" s="5">
        <f t="shared" si="7"/>
        <v>1427086</v>
      </c>
    </row>
    <row r="56" spans="1:5" ht="15" customHeight="1" x14ac:dyDescent="0.2">
      <c r="A56" s="6" t="s">
        <v>17</v>
      </c>
      <c r="B56" s="7">
        <v>94249</v>
      </c>
      <c r="C56" s="7">
        <v>88588</v>
      </c>
      <c r="D56" s="5">
        <f t="shared" si="6"/>
        <v>5661</v>
      </c>
      <c r="E56" s="5">
        <f t="shared" si="7"/>
        <v>1432747</v>
      </c>
    </row>
    <row r="57" spans="1:5" ht="15" customHeight="1" x14ac:dyDescent="0.2">
      <c r="A57" s="6" t="s">
        <v>18</v>
      </c>
      <c r="B57" s="7">
        <v>84538</v>
      </c>
      <c r="C57" s="7">
        <v>95327</v>
      </c>
      <c r="D57" s="5">
        <f t="shared" si="6"/>
        <v>-10789</v>
      </c>
      <c r="E57" s="5">
        <f t="shared" si="7"/>
        <v>1421958</v>
      </c>
    </row>
    <row r="58" spans="1:5" ht="15" customHeight="1" x14ac:dyDescent="0.2">
      <c r="A58" s="6" t="s">
        <v>19</v>
      </c>
      <c r="B58" s="7">
        <v>62235</v>
      </c>
      <c r="C58" s="7">
        <v>91732</v>
      </c>
      <c r="D58" s="5">
        <f t="shared" si="6"/>
        <v>-29497</v>
      </c>
      <c r="E58" s="5">
        <f t="shared" si="7"/>
        <v>1392461</v>
      </c>
    </row>
    <row r="59" spans="1:5" ht="15" customHeight="1" x14ac:dyDescent="0.2">
      <c r="A59" s="8" t="s">
        <v>35</v>
      </c>
      <c r="B59" s="9">
        <v>1139052</v>
      </c>
      <c r="C59" s="9">
        <v>1048828</v>
      </c>
      <c r="D59" s="10">
        <f>SUM(D47:D58)</f>
        <v>90224</v>
      </c>
      <c r="E59" s="10">
        <f>E58</f>
        <v>1392461</v>
      </c>
    </row>
    <row r="60" spans="1:5" ht="15" customHeight="1" x14ac:dyDescent="0.2">
      <c r="A60" s="2" t="s">
        <v>36</v>
      </c>
      <c r="B60" s="3">
        <v>112842</v>
      </c>
      <c r="C60" s="3">
        <v>85265</v>
      </c>
      <c r="D60" s="4">
        <f t="shared" ref="D60:D71" si="8">B60-C60</f>
        <v>27577</v>
      </c>
      <c r="E60" s="4">
        <f>E58+D60</f>
        <v>1420038</v>
      </c>
    </row>
    <row r="61" spans="1:5" ht="15" customHeight="1" x14ac:dyDescent="0.2">
      <c r="A61" s="6" t="s">
        <v>9</v>
      </c>
      <c r="B61" s="7">
        <v>109093</v>
      </c>
      <c r="C61" s="7">
        <v>89052</v>
      </c>
      <c r="D61" s="5">
        <f t="shared" si="8"/>
        <v>20041</v>
      </c>
      <c r="E61" s="5">
        <f t="shared" ref="E61:E71" si="9">E60+D61</f>
        <v>1440079</v>
      </c>
    </row>
    <row r="62" spans="1:5" ht="15" customHeight="1" x14ac:dyDescent="0.2">
      <c r="A62" s="6" t="s">
        <v>10</v>
      </c>
      <c r="B62" s="7">
        <v>110566</v>
      </c>
      <c r="C62" s="7">
        <v>94679</v>
      </c>
      <c r="D62" s="5">
        <f t="shared" si="8"/>
        <v>15887</v>
      </c>
      <c r="E62" s="5">
        <f t="shared" si="9"/>
        <v>1455966</v>
      </c>
    </row>
    <row r="63" spans="1:5" ht="15" customHeight="1" x14ac:dyDescent="0.2">
      <c r="A63" s="6" t="s">
        <v>11</v>
      </c>
      <c r="B63" s="7">
        <v>109599</v>
      </c>
      <c r="C63" s="7">
        <v>98484</v>
      </c>
      <c r="D63" s="5">
        <f t="shared" si="8"/>
        <v>11115</v>
      </c>
      <c r="E63" s="5">
        <f t="shared" si="9"/>
        <v>1467081</v>
      </c>
    </row>
    <row r="64" spans="1:5" ht="15" customHeight="1" x14ac:dyDescent="0.2">
      <c r="A64" s="6" t="s">
        <v>12</v>
      </c>
      <c r="B64" s="7">
        <v>106363</v>
      </c>
      <c r="C64" s="7">
        <v>99841</v>
      </c>
      <c r="D64" s="5">
        <f t="shared" si="8"/>
        <v>6522</v>
      </c>
      <c r="E64" s="5">
        <f t="shared" si="9"/>
        <v>1473603</v>
      </c>
    </row>
    <row r="65" spans="1:5" ht="15" customHeight="1" x14ac:dyDescent="0.2">
      <c r="A65" s="6" t="s">
        <v>13</v>
      </c>
      <c r="B65" s="7">
        <v>99862</v>
      </c>
      <c r="C65" s="7">
        <v>93145</v>
      </c>
      <c r="D65" s="5">
        <f t="shared" si="8"/>
        <v>6717</v>
      </c>
      <c r="E65" s="5">
        <f t="shared" si="9"/>
        <v>1480320</v>
      </c>
    </row>
    <row r="66" spans="1:5" ht="15" customHeight="1" x14ac:dyDescent="0.2">
      <c r="A66" s="6" t="s">
        <v>14</v>
      </c>
      <c r="B66" s="7">
        <v>104905</v>
      </c>
      <c r="C66" s="7">
        <v>99451</v>
      </c>
      <c r="D66" s="5">
        <f t="shared" si="8"/>
        <v>5454</v>
      </c>
      <c r="E66" s="5">
        <f t="shared" si="9"/>
        <v>1485774</v>
      </c>
    </row>
    <row r="67" spans="1:5" ht="15" customHeight="1" x14ac:dyDescent="0.2">
      <c r="A67" s="6" t="s">
        <v>15</v>
      </c>
      <c r="B67" s="7">
        <v>104662</v>
      </c>
      <c r="C67" s="7">
        <v>101061</v>
      </c>
      <c r="D67" s="5">
        <f t="shared" si="8"/>
        <v>3601</v>
      </c>
      <c r="E67" s="5">
        <f t="shared" si="9"/>
        <v>1489375</v>
      </c>
    </row>
    <row r="68" spans="1:5" ht="15" customHeight="1" x14ac:dyDescent="0.2">
      <c r="A68" s="6" t="s">
        <v>16</v>
      </c>
      <c r="B68" s="7">
        <v>99238</v>
      </c>
      <c r="C68" s="7">
        <v>96135</v>
      </c>
      <c r="D68" s="5">
        <f t="shared" si="8"/>
        <v>3103</v>
      </c>
      <c r="E68" s="5">
        <f t="shared" si="9"/>
        <v>1492478</v>
      </c>
    </row>
    <row r="69" spans="1:5" ht="15" customHeight="1" x14ac:dyDescent="0.2">
      <c r="A69" s="6" t="s">
        <v>17</v>
      </c>
      <c r="B69" s="7">
        <v>101138</v>
      </c>
      <c r="C69" s="7">
        <v>100642</v>
      </c>
      <c r="D69" s="5">
        <f t="shared" si="8"/>
        <v>496</v>
      </c>
      <c r="E69" s="5">
        <f t="shared" si="9"/>
        <v>1492974</v>
      </c>
    </row>
    <row r="70" spans="1:5" ht="15" customHeight="1" x14ac:dyDescent="0.2">
      <c r="A70" s="6" t="s">
        <v>18</v>
      </c>
      <c r="B70" s="7">
        <v>82851</v>
      </c>
      <c r="C70" s="7">
        <v>99081</v>
      </c>
      <c r="D70" s="5">
        <f t="shared" si="8"/>
        <v>-16230</v>
      </c>
      <c r="E70" s="5">
        <f t="shared" si="9"/>
        <v>1476744</v>
      </c>
    </row>
    <row r="71" spans="1:5" ht="15" customHeight="1" x14ac:dyDescent="0.2">
      <c r="A71" s="6" t="s">
        <v>26</v>
      </c>
      <c r="B71" s="7">
        <v>56644</v>
      </c>
      <c r="C71" s="7">
        <v>93673</v>
      </c>
      <c r="D71" s="5">
        <f t="shared" si="8"/>
        <v>-37029</v>
      </c>
      <c r="E71" s="5">
        <f t="shared" si="9"/>
        <v>1439715</v>
      </c>
    </row>
    <row r="72" spans="1:5" ht="15" customHeight="1" x14ac:dyDescent="0.2">
      <c r="A72" s="8" t="s">
        <v>34</v>
      </c>
      <c r="B72" s="9">
        <v>1197763</v>
      </c>
      <c r="C72" s="9">
        <v>1150509</v>
      </c>
      <c r="D72" s="10">
        <f>SUM(D60:D71)</f>
        <v>47254</v>
      </c>
      <c r="E72" s="10">
        <f>E71</f>
        <v>1439715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8.5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zoomScaleNormal="100" workbookViewId="0">
      <pane ySplit="7" topLeftCell="A68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31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6">
        <v>28027</v>
      </c>
      <c r="C8" s="3">
        <v>20261</v>
      </c>
      <c r="D8" s="4">
        <f t="shared" ref="D8:D19" si="0">B8-C8</f>
        <v>7766</v>
      </c>
      <c r="E8" s="5">
        <v>354119</v>
      </c>
    </row>
    <row r="9" spans="1:5" ht="15" customHeight="1" x14ac:dyDescent="0.2">
      <c r="A9" s="6" t="s">
        <v>9</v>
      </c>
      <c r="B9" s="7">
        <v>26437</v>
      </c>
      <c r="C9" s="7">
        <v>20876</v>
      </c>
      <c r="D9" s="5">
        <f t="shared" si="0"/>
        <v>5561</v>
      </c>
      <c r="E9" s="5">
        <f t="shared" ref="E9:E19" si="1">E8+D9</f>
        <v>359680</v>
      </c>
    </row>
    <row r="10" spans="1:5" ht="15" customHeight="1" x14ac:dyDescent="0.2">
      <c r="A10" s="6" t="s">
        <v>10</v>
      </c>
      <c r="B10" s="7">
        <v>22154</v>
      </c>
      <c r="C10" s="7">
        <v>23933</v>
      </c>
      <c r="D10" s="5">
        <f t="shared" si="0"/>
        <v>-1779</v>
      </c>
      <c r="E10" s="5">
        <f t="shared" si="1"/>
        <v>357901</v>
      </c>
    </row>
    <row r="11" spans="1:5" ht="15" customHeight="1" x14ac:dyDescent="0.2">
      <c r="A11" s="6" t="s">
        <v>11</v>
      </c>
      <c r="B11" s="7">
        <v>10831</v>
      </c>
      <c r="C11" s="7">
        <v>21400</v>
      </c>
      <c r="D11" s="5">
        <f t="shared" si="0"/>
        <v>-10569</v>
      </c>
      <c r="E11" s="5">
        <f t="shared" si="1"/>
        <v>347332</v>
      </c>
    </row>
    <row r="12" spans="1:5" ht="15" customHeight="1" x14ac:dyDescent="0.2">
      <c r="A12" s="6" t="s">
        <v>12</v>
      </c>
      <c r="B12" s="7">
        <v>17225</v>
      </c>
      <c r="C12" s="7">
        <v>19057</v>
      </c>
      <c r="D12" s="5">
        <f t="shared" si="0"/>
        <v>-1832</v>
      </c>
      <c r="E12" s="5">
        <f t="shared" si="1"/>
        <v>345500</v>
      </c>
    </row>
    <row r="13" spans="1:5" ht="15" customHeight="1" x14ac:dyDescent="0.2">
      <c r="A13" s="6" t="s">
        <v>13</v>
      </c>
      <c r="B13" s="7">
        <v>19717</v>
      </c>
      <c r="C13" s="7">
        <v>17966</v>
      </c>
      <c r="D13" s="5">
        <f t="shared" si="0"/>
        <v>1751</v>
      </c>
      <c r="E13" s="5">
        <f t="shared" si="1"/>
        <v>347251</v>
      </c>
    </row>
    <row r="14" spans="1:5" ht="15" customHeight="1" x14ac:dyDescent="0.2">
      <c r="A14" s="6" t="s">
        <v>14</v>
      </c>
      <c r="B14" s="7">
        <v>22580</v>
      </c>
      <c r="C14" s="7">
        <v>18338</v>
      </c>
      <c r="D14" s="5">
        <f t="shared" si="0"/>
        <v>4242</v>
      </c>
      <c r="E14" s="5">
        <f t="shared" si="1"/>
        <v>351493</v>
      </c>
    </row>
    <row r="15" spans="1:5" ht="15" customHeight="1" x14ac:dyDescent="0.2">
      <c r="A15" s="6" t="s">
        <v>15</v>
      </c>
      <c r="B15" s="7">
        <v>23752</v>
      </c>
      <c r="C15" s="7">
        <v>18778</v>
      </c>
      <c r="D15" s="5">
        <f t="shared" si="0"/>
        <v>4974</v>
      </c>
      <c r="E15" s="5">
        <f t="shared" si="1"/>
        <v>356467</v>
      </c>
    </row>
    <row r="16" spans="1:5" ht="15" customHeight="1" x14ac:dyDescent="0.2">
      <c r="A16" s="6" t="s">
        <v>16</v>
      </c>
      <c r="B16" s="7">
        <v>24976</v>
      </c>
      <c r="C16" s="7">
        <v>19736</v>
      </c>
      <c r="D16" s="5">
        <f t="shared" si="0"/>
        <v>5240</v>
      </c>
      <c r="E16" s="5">
        <f t="shared" si="1"/>
        <v>361707</v>
      </c>
    </row>
    <row r="17" spans="1:5" ht="15" customHeight="1" x14ac:dyDescent="0.2">
      <c r="A17" s="6" t="s">
        <v>17</v>
      </c>
      <c r="B17" s="7">
        <v>26639</v>
      </c>
      <c r="C17" s="7">
        <v>21772</v>
      </c>
      <c r="D17" s="5">
        <f t="shared" si="0"/>
        <v>4867</v>
      </c>
      <c r="E17" s="5">
        <f t="shared" si="1"/>
        <v>366574</v>
      </c>
    </row>
    <row r="18" spans="1:5" ht="15" customHeight="1" x14ac:dyDescent="0.2">
      <c r="A18" s="6" t="s">
        <v>18</v>
      </c>
      <c r="B18" s="7">
        <v>24534</v>
      </c>
      <c r="C18" s="7">
        <v>21775</v>
      </c>
      <c r="D18" s="5">
        <f t="shared" si="0"/>
        <v>2759</v>
      </c>
      <c r="E18" s="5">
        <f t="shared" si="1"/>
        <v>369333</v>
      </c>
    </row>
    <row r="19" spans="1:5" ht="15" customHeight="1" x14ac:dyDescent="0.2">
      <c r="A19" s="6" t="s">
        <v>19</v>
      </c>
      <c r="B19" s="7">
        <v>14157</v>
      </c>
      <c r="C19" s="7">
        <v>23202</v>
      </c>
      <c r="D19" s="5">
        <f t="shared" si="0"/>
        <v>-9045</v>
      </c>
      <c r="E19" s="5">
        <f t="shared" si="1"/>
        <v>360288</v>
      </c>
    </row>
    <row r="20" spans="1:5" ht="15" customHeight="1" x14ac:dyDescent="0.2">
      <c r="A20" s="8" t="s">
        <v>20</v>
      </c>
      <c r="B20" s="9">
        <v>261029</v>
      </c>
      <c r="C20" s="9">
        <v>247094</v>
      </c>
      <c r="D20" s="10">
        <f>SUM(D8:D19)</f>
        <v>13935</v>
      </c>
      <c r="E20" s="10">
        <f>E19</f>
        <v>360288</v>
      </c>
    </row>
    <row r="21" spans="1:5" ht="15" customHeight="1" x14ac:dyDescent="0.2">
      <c r="A21" s="2" t="s">
        <v>21</v>
      </c>
      <c r="B21" s="3">
        <v>31615</v>
      </c>
      <c r="C21" s="3">
        <v>22019</v>
      </c>
      <c r="D21" s="4">
        <f t="shared" ref="D21:D32" si="2">B21-C21</f>
        <v>9596</v>
      </c>
      <c r="E21" s="4">
        <f>E19+D21</f>
        <v>369884</v>
      </c>
    </row>
    <row r="22" spans="1:5" ht="15" customHeight="1" x14ac:dyDescent="0.2">
      <c r="A22" s="6" t="s">
        <v>9</v>
      </c>
      <c r="B22" s="7">
        <v>32683</v>
      </c>
      <c r="C22" s="7">
        <v>23765</v>
      </c>
      <c r="D22" s="5">
        <f t="shared" si="2"/>
        <v>8918</v>
      </c>
      <c r="E22" s="5">
        <f t="shared" ref="E22:E32" si="3">E21+D22</f>
        <v>378802</v>
      </c>
    </row>
    <row r="23" spans="1:5" ht="15" customHeight="1" x14ac:dyDescent="0.2">
      <c r="A23" s="6" t="s">
        <v>10</v>
      </c>
      <c r="B23" s="7">
        <v>30705</v>
      </c>
      <c r="C23" s="7">
        <v>26911</v>
      </c>
      <c r="D23" s="5">
        <f t="shared" si="2"/>
        <v>3794</v>
      </c>
      <c r="E23" s="5">
        <f t="shared" si="3"/>
        <v>382596</v>
      </c>
    </row>
    <row r="24" spans="1:5" ht="15" customHeight="1" x14ac:dyDescent="0.2">
      <c r="A24" s="6" t="s">
        <v>11</v>
      </c>
      <c r="B24" s="7">
        <v>27748</v>
      </c>
      <c r="C24" s="7">
        <v>23262</v>
      </c>
      <c r="D24" s="5">
        <f t="shared" si="2"/>
        <v>4486</v>
      </c>
      <c r="E24" s="5">
        <f t="shared" si="3"/>
        <v>387082</v>
      </c>
    </row>
    <row r="25" spans="1:5" ht="15" customHeight="1" x14ac:dyDescent="0.2">
      <c r="A25" s="6" t="s">
        <v>12</v>
      </c>
      <c r="B25" s="7">
        <v>27973</v>
      </c>
      <c r="C25" s="7">
        <v>25898</v>
      </c>
      <c r="D25" s="5">
        <f t="shared" si="2"/>
        <v>2075</v>
      </c>
      <c r="E25" s="5">
        <f t="shared" si="3"/>
        <v>389157</v>
      </c>
    </row>
    <row r="26" spans="1:5" ht="15" customHeight="1" x14ac:dyDescent="0.2">
      <c r="A26" s="6" t="s">
        <v>13</v>
      </c>
      <c r="B26" s="7">
        <v>27025</v>
      </c>
      <c r="C26" s="7">
        <v>25943</v>
      </c>
      <c r="D26" s="5">
        <f t="shared" si="2"/>
        <v>1082</v>
      </c>
      <c r="E26" s="5">
        <f t="shared" si="3"/>
        <v>390239</v>
      </c>
    </row>
    <row r="27" spans="1:5" ht="15" customHeight="1" x14ac:dyDescent="0.2">
      <c r="A27" s="6" t="s">
        <v>14</v>
      </c>
      <c r="B27" s="7">
        <v>29500</v>
      </c>
      <c r="C27" s="7">
        <v>25359</v>
      </c>
      <c r="D27" s="5">
        <f t="shared" si="2"/>
        <v>4141</v>
      </c>
      <c r="E27" s="5">
        <f t="shared" si="3"/>
        <v>394380</v>
      </c>
    </row>
    <row r="28" spans="1:5" ht="15" customHeight="1" x14ac:dyDescent="0.2">
      <c r="A28" s="6" t="s">
        <v>15</v>
      </c>
      <c r="B28" s="7">
        <v>30313</v>
      </c>
      <c r="C28" s="7">
        <v>26289</v>
      </c>
      <c r="D28" s="5">
        <f t="shared" si="2"/>
        <v>4024</v>
      </c>
      <c r="E28" s="5">
        <f t="shared" si="3"/>
        <v>398404</v>
      </c>
    </row>
    <row r="29" spans="1:5" ht="15" customHeight="1" x14ac:dyDescent="0.2">
      <c r="A29" s="6" t="s">
        <v>16</v>
      </c>
      <c r="B29" s="7">
        <v>29283</v>
      </c>
      <c r="C29" s="7">
        <v>26899</v>
      </c>
      <c r="D29" s="5">
        <f t="shared" si="2"/>
        <v>2384</v>
      </c>
      <c r="E29" s="5">
        <f t="shared" si="3"/>
        <v>400788</v>
      </c>
    </row>
    <row r="30" spans="1:5" ht="15" customHeight="1" x14ac:dyDescent="0.2">
      <c r="A30" s="6" t="s">
        <v>17</v>
      </c>
      <c r="B30" s="7">
        <v>27927</v>
      </c>
      <c r="C30" s="7">
        <v>26208</v>
      </c>
      <c r="D30" s="5">
        <f t="shared" si="2"/>
        <v>1719</v>
      </c>
      <c r="E30" s="5">
        <f t="shared" si="3"/>
        <v>402507</v>
      </c>
    </row>
    <row r="31" spans="1:5" ht="15" customHeight="1" x14ac:dyDescent="0.2">
      <c r="A31" s="6" t="s">
        <v>18</v>
      </c>
      <c r="B31" s="7">
        <v>26441</v>
      </c>
      <c r="C31" s="7">
        <v>26501</v>
      </c>
      <c r="D31" s="5">
        <f t="shared" si="2"/>
        <v>-60</v>
      </c>
      <c r="E31" s="5">
        <f t="shared" si="3"/>
        <v>402447</v>
      </c>
    </row>
    <row r="32" spans="1:5" ht="15" customHeight="1" x14ac:dyDescent="0.2">
      <c r="A32" s="6" t="s">
        <v>19</v>
      </c>
      <c r="B32" s="7">
        <v>16804</v>
      </c>
      <c r="C32" s="7">
        <v>28697</v>
      </c>
      <c r="D32" s="5">
        <f t="shared" si="2"/>
        <v>-11893</v>
      </c>
      <c r="E32" s="5">
        <f t="shared" si="3"/>
        <v>390554</v>
      </c>
    </row>
    <row r="33" spans="1:5" ht="15" customHeight="1" x14ac:dyDescent="0.2">
      <c r="A33" s="8" t="s">
        <v>22</v>
      </c>
      <c r="B33" s="9">
        <v>338017</v>
      </c>
      <c r="C33" s="9">
        <v>307751</v>
      </c>
      <c r="D33" s="10">
        <f>SUM(D21:D32)</f>
        <v>30266</v>
      </c>
      <c r="E33" s="10">
        <f>E32</f>
        <v>390554</v>
      </c>
    </row>
    <row r="34" spans="1:5" ht="15" customHeight="1" x14ac:dyDescent="0.2">
      <c r="A34" s="2" t="s">
        <v>23</v>
      </c>
      <c r="B34" s="3">
        <v>33805</v>
      </c>
      <c r="C34" s="3">
        <v>26758</v>
      </c>
      <c r="D34" s="4">
        <f t="shared" ref="D34:D45" si="4">B34-C34</f>
        <v>7047</v>
      </c>
      <c r="E34" s="4">
        <f>E32+D34</f>
        <v>397601</v>
      </c>
    </row>
    <row r="35" spans="1:5" ht="15" customHeight="1" x14ac:dyDescent="0.2">
      <c r="A35" s="6" t="s">
        <v>9</v>
      </c>
      <c r="B35" s="7">
        <v>34923</v>
      </c>
      <c r="C35" s="7">
        <v>28560</v>
      </c>
      <c r="D35" s="5">
        <f t="shared" si="4"/>
        <v>6363</v>
      </c>
      <c r="E35" s="5">
        <f t="shared" ref="E35:E45" si="5">E34+D35</f>
        <v>403964</v>
      </c>
    </row>
    <row r="36" spans="1:5" ht="15" customHeight="1" x14ac:dyDescent="0.2">
      <c r="A36" s="6" t="s">
        <v>10</v>
      </c>
      <c r="B36" s="7">
        <v>33823</v>
      </c>
      <c r="C36" s="7">
        <v>30796</v>
      </c>
      <c r="D36" s="5">
        <f t="shared" si="4"/>
        <v>3027</v>
      </c>
      <c r="E36" s="5">
        <f t="shared" si="5"/>
        <v>406991</v>
      </c>
    </row>
    <row r="37" spans="1:5" ht="15" customHeight="1" x14ac:dyDescent="0.2">
      <c r="A37" s="6" t="s">
        <v>11</v>
      </c>
      <c r="B37" s="7">
        <v>30520</v>
      </c>
      <c r="C37" s="7">
        <v>26527</v>
      </c>
      <c r="D37" s="5">
        <f t="shared" si="4"/>
        <v>3993</v>
      </c>
      <c r="E37" s="5">
        <f t="shared" si="5"/>
        <v>410984</v>
      </c>
    </row>
    <row r="38" spans="1:5" ht="15" customHeight="1" x14ac:dyDescent="0.2">
      <c r="A38" s="6" t="s">
        <v>12</v>
      </c>
      <c r="B38" s="17">
        <v>32890</v>
      </c>
      <c r="C38" s="7">
        <v>28698</v>
      </c>
      <c r="D38" s="5">
        <f t="shared" si="4"/>
        <v>4192</v>
      </c>
      <c r="E38" s="5">
        <f t="shared" si="5"/>
        <v>415176</v>
      </c>
    </row>
    <row r="39" spans="1:5" ht="15" customHeight="1" x14ac:dyDescent="0.2">
      <c r="A39" s="6" t="s">
        <v>13</v>
      </c>
      <c r="B39" s="7">
        <v>30441</v>
      </c>
      <c r="C39" s="7">
        <v>28929</v>
      </c>
      <c r="D39" s="5">
        <f t="shared" si="4"/>
        <v>1512</v>
      </c>
      <c r="E39" s="5">
        <f t="shared" si="5"/>
        <v>416688</v>
      </c>
    </row>
    <row r="40" spans="1:5" ht="15" customHeight="1" x14ac:dyDescent="0.2">
      <c r="A40" s="6" t="s">
        <v>14</v>
      </c>
      <c r="B40" s="7">
        <v>31331</v>
      </c>
      <c r="C40" s="7">
        <v>28069</v>
      </c>
      <c r="D40" s="5">
        <f t="shared" si="4"/>
        <v>3262</v>
      </c>
      <c r="E40" s="5">
        <f t="shared" si="5"/>
        <v>419950</v>
      </c>
    </row>
    <row r="41" spans="1:5" ht="15" customHeight="1" x14ac:dyDescent="0.2">
      <c r="A41" s="6" t="s">
        <v>15</v>
      </c>
      <c r="B41" s="7">
        <v>32707</v>
      </c>
      <c r="C41" s="7">
        <v>30187</v>
      </c>
      <c r="D41" s="5">
        <f t="shared" si="4"/>
        <v>2520</v>
      </c>
      <c r="E41" s="5">
        <f t="shared" si="5"/>
        <v>422470</v>
      </c>
    </row>
    <row r="42" spans="1:5" ht="15" customHeight="1" x14ac:dyDescent="0.2">
      <c r="A42" s="6" t="s">
        <v>16</v>
      </c>
      <c r="B42" s="7">
        <v>31293</v>
      </c>
      <c r="C42" s="7">
        <v>27669</v>
      </c>
      <c r="D42" s="5">
        <f t="shared" si="4"/>
        <v>3624</v>
      </c>
      <c r="E42" s="5">
        <f t="shared" si="5"/>
        <v>426094</v>
      </c>
    </row>
    <row r="43" spans="1:5" ht="15" customHeight="1" x14ac:dyDescent="0.2">
      <c r="A43" s="6" t="s">
        <v>17</v>
      </c>
      <c r="B43" s="7">
        <v>28850</v>
      </c>
      <c r="C43" s="7">
        <v>27483</v>
      </c>
      <c r="D43" s="5">
        <f t="shared" si="4"/>
        <v>1367</v>
      </c>
      <c r="E43" s="5">
        <f t="shared" si="5"/>
        <v>427461</v>
      </c>
    </row>
    <row r="44" spans="1:5" ht="15" customHeight="1" x14ac:dyDescent="0.2">
      <c r="A44" s="6" t="s">
        <v>18</v>
      </c>
      <c r="B44" s="7">
        <v>25056</v>
      </c>
      <c r="C44" s="7">
        <v>28356</v>
      </c>
      <c r="D44" s="5">
        <f t="shared" si="4"/>
        <v>-3300</v>
      </c>
      <c r="E44" s="5">
        <f t="shared" si="5"/>
        <v>424161</v>
      </c>
    </row>
    <row r="45" spans="1:5" ht="15" customHeight="1" x14ac:dyDescent="0.2">
      <c r="A45" s="6" t="s">
        <v>19</v>
      </c>
      <c r="B45" s="7">
        <v>16378</v>
      </c>
      <c r="C45" s="7">
        <v>30291</v>
      </c>
      <c r="D45" s="5">
        <f t="shared" si="4"/>
        <v>-13913</v>
      </c>
      <c r="E45" s="5">
        <f t="shared" si="5"/>
        <v>410248</v>
      </c>
    </row>
    <row r="46" spans="1:5" ht="15" customHeight="1" x14ac:dyDescent="0.2">
      <c r="A46" s="8" t="s">
        <v>24</v>
      </c>
      <c r="B46" s="9">
        <v>362017</v>
      </c>
      <c r="C46" s="9">
        <v>342323</v>
      </c>
      <c r="D46" s="10">
        <f>SUM(D34:D45)</f>
        <v>19694</v>
      </c>
      <c r="E46" s="10">
        <f>E45</f>
        <v>410248</v>
      </c>
    </row>
    <row r="47" spans="1:5" ht="15" customHeight="1" x14ac:dyDescent="0.2">
      <c r="A47" s="2" t="s">
        <v>25</v>
      </c>
      <c r="B47" s="3">
        <v>37096</v>
      </c>
      <c r="C47" s="3">
        <v>27491</v>
      </c>
      <c r="D47" s="4">
        <f t="shared" ref="D47:D58" si="6">B47-C47</f>
        <v>9605</v>
      </c>
      <c r="E47" s="4">
        <f>E45+D47</f>
        <v>419853</v>
      </c>
    </row>
    <row r="48" spans="1:5" ht="15" customHeight="1" x14ac:dyDescent="0.2">
      <c r="A48" s="6" t="s">
        <v>9</v>
      </c>
      <c r="B48" s="7">
        <v>32005</v>
      </c>
      <c r="C48" s="7">
        <v>28927</v>
      </c>
      <c r="D48" s="5">
        <f t="shared" si="6"/>
        <v>3078</v>
      </c>
      <c r="E48" s="5">
        <f t="shared" ref="E48:E58" si="7">E47+D48</f>
        <v>422931</v>
      </c>
    </row>
    <row r="49" spans="1:5" ht="17.25" customHeight="1" x14ac:dyDescent="0.2">
      <c r="A49" s="6" t="s">
        <v>10</v>
      </c>
      <c r="B49" s="7">
        <v>36004</v>
      </c>
      <c r="C49" s="7">
        <v>33550</v>
      </c>
      <c r="D49" s="5">
        <f t="shared" si="6"/>
        <v>2454</v>
      </c>
      <c r="E49" s="5">
        <f t="shared" si="7"/>
        <v>425385</v>
      </c>
    </row>
    <row r="50" spans="1:5" ht="15" customHeight="1" x14ac:dyDescent="0.2">
      <c r="A50" s="6" t="s">
        <v>11</v>
      </c>
      <c r="B50" s="7">
        <v>29818</v>
      </c>
      <c r="C50" s="7">
        <v>25909</v>
      </c>
      <c r="D50" s="5">
        <f t="shared" si="6"/>
        <v>3909</v>
      </c>
      <c r="E50" s="5">
        <f t="shared" si="7"/>
        <v>429294</v>
      </c>
    </row>
    <row r="51" spans="1:5" ht="15.75" customHeight="1" x14ac:dyDescent="0.2">
      <c r="A51" s="6" t="s">
        <v>12</v>
      </c>
      <c r="B51" s="17">
        <v>32438</v>
      </c>
      <c r="C51" s="7">
        <v>30068</v>
      </c>
      <c r="D51" s="5">
        <f t="shared" si="6"/>
        <v>2370</v>
      </c>
      <c r="E51" s="5">
        <f t="shared" si="7"/>
        <v>431664</v>
      </c>
    </row>
    <row r="52" spans="1:5" ht="15" customHeight="1" x14ac:dyDescent="0.2">
      <c r="A52" s="6" t="s">
        <v>13</v>
      </c>
      <c r="B52" s="7">
        <v>30399</v>
      </c>
      <c r="C52" s="7">
        <v>30731</v>
      </c>
      <c r="D52" s="5">
        <f t="shared" si="6"/>
        <v>-332</v>
      </c>
      <c r="E52" s="5">
        <f t="shared" si="7"/>
        <v>431332</v>
      </c>
    </row>
    <row r="53" spans="1:5" ht="15" customHeight="1" x14ac:dyDescent="0.2">
      <c r="A53" s="6" t="s">
        <v>14</v>
      </c>
      <c r="B53" s="7">
        <v>29961</v>
      </c>
      <c r="C53" s="7">
        <v>28358</v>
      </c>
      <c r="D53" s="5">
        <f t="shared" si="6"/>
        <v>1603</v>
      </c>
      <c r="E53" s="5">
        <f t="shared" si="7"/>
        <v>432935</v>
      </c>
    </row>
    <row r="54" spans="1:5" ht="15" customHeight="1" x14ac:dyDescent="0.2">
      <c r="A54" s="6" t="s">
        <v>15</v>
      </c>
      <c r="B54" s="7">
        <v>33464</v>
      </c>
      <c r="C54" s="7">
        <v>30804</v>
      </c>
      <c r="D54" s="5">
        <f t="shared" si="6"/>
        <v>2660</v>
      </c>
      <c r="E54" s="5">
        <f t="shared" si="7"/>
        <v>435595</v>
      </c>
    </row>
    <row r="55" spans="1:5" ht="15" customHeight="1" x14ac:dyDescent="0.2">
      <c r="A55" s="6" t="s">
        <v>16</v>
      </c>
      <c r="B55" s="7">
        <v>28706</v>
      </c>
      <c r="C55" s="7">
        <v>27640</v>
      </c>
      <c r="D55" s="5">
        <f t="shared" si="6"/>
        <v>1066</v>
      </c>
      <c r="E55" s="5">
        <f t="shared" si="7"/>
        <v>436661</v>
      </c>
    </row>
    <row r="56" spans="1:5" ht="15" customHeight="1" x14ac:dyDescent="0.2">
      <c r="A56" s="6" t="s">
        <v>17</v>
      </c>
      <c r="B56" s="7">
        <v>29643</v>
      </c>
      <c r="C56" s="7">
        <v>27770</v>
      </c>
      <c r="D56" s="5">
        <f t="shared" si="6"/>
        <v>1873</v>
      </c>
      <c r="E56" s="5">
        <f t="shared" si="7"/>
        <v>438534</v>
      </c>
    </row>
    <row r="57" spans="1:5" ht="15" customHeight="1" x14ac:dyDescent="0.2">
      <c r="A57" s="6" t="s">
        <v>18</v>
      </c>
      <c r="B57" s="7">
        <v>26492</v>
      </c>
      <c r="C57" s="7">
        <v>29242</v>
      </c>
      <c r="D57" s="5">
        <f t="shared" si="6"/>
        <v>-2750</v>
      </c>
      <c r="E57" s="5">
        <f t="shared" si="7"/>
        <v>435784</v>
      </c>
    </row>
    <row r="58" spans="1:5" ht="15" customHeight="1" x14ac:dyDescent="0.2">
      <c r="A58" s="6" t="s">
        <v>19</v>
      </c>
      <c r="B58" s="7">
        <v>15970</v>
      </c>
      <c r="C58" s="7">
        <v>28645</v>
      </c>
      <c r="D58" s="5">
        <f t="shared" si="6"/>
        <v>-12675</v>
      </c>
      <c r="E58" s="5">
        <f t="shared" si="7"/>
        <v>423109</v>
      </c>
    </row>
    <row r="59" spans="1:5" ht="15" customHeight="1" x14ac:dyDescent="0.2">
      <c r="A59" s="8" t="s">
        <v>35</v>
      </c>
      <c r="B59" s="9">
        <v>361996</v>
      </c>
      <c r="C59" s="9">
        <v>349135</v>
      </c>
      <c r="D59" s="10">
        <f>SUM(D47:D58)</f>
        <v>12861</v>
      </c>
      <c r="E59" s="10">
        <f>E58</f>
        <v>423109</v>
      </c>
    </row>
    <row r="60" spans="1:5" ht="15" customHeight="1" x14ac:dyDescent="0.2">
      <c r="A60" s="2" t="s">
        <v>36</v>
      </c>
      <c r="B60" s="3">
        <v>37316</v>
      </c>
      <c r="C60" s="3">
        <v>28419</v>
      </c>
      <c r="D60" s="4">
        <f t="shared" ref="D60:D71" si="8">B60-C60</f>
        <v>8897</v>
      </c>
      <c r="E60" s="4">
        <f>E58+D60</f>
        <v>432006</v>
      </c>
    </row>
    <row r="61" spans="1:5" ht="15" customHeight="1" x14ac:dyDescent="0.2">
      <c r="A61" s="6" t="s">
        <v>9</v>
      </c>
      <c r="B61" s="7">
        <v>36513</v>
      </c>
      <c r="C61" s="7">
        <v>30855</v>
      </c>
      <c r="D61" s="5">
        <f t="shared" si="8"/>
        <v>5658</v>
      </c>
      <c r="E61" s="5">
        <f t="shared" ref="E61:E71" si="9">E60+D61</f>
        <v>437664</v>
      </c>
    </row>
    <row r="62" spans="1:5" ht="17.25" customHeight="1" x14ac:dyDescent="0.2">
      <c r="A62" s="6" t="s">
        <v>10</v>
      </c>
      <c r="B62" s="7">
        <v>35487</v>
      </c>
      <c r="C62" s="7">
        <v>31441</v>
      </c>
      <c r="D62" s="5">
        <f t="shared" si="8"/>
        <v>4046</v>
      </c>
      <c r="E62" s="5">
        <f t="shared" si="9"/>
        <v>441710</v>
      </c>
    </row>
    <row r="63" spans="1:5" ht="15" customHeight="1" x14ac:dyDescent="0.2">
      <c r="A63" s="6" t="s">
        <v>11</v>
      </c>
      <c r="B63" s="7">
        <v>36694</v>
      </c>
      <c r="C63" s="7">
        <v>30973</v>
      </c>
      <c r="D63" s="5">
        <f t="shared" si="8"/>
        <v>5721</v>
      </c>
      <c r="E63" s="5">
        <f t="shared" si="9"/>
        <v>447431</v>
      </c>
    </row>
    <row r="64" spans="1:5" ht="15.75" customHeight="1" x14ac:dyDescent="0.2">
      <c r="A64" s="6" t="s">
        <v>12</v>
      </c>
      <c r="B64" s="17">
        <v>30926</v>
      </c>
      <c r="C64" s="7">
        <v>29814</v>
      </c>
      <c r="D64" s="5">
        <f t="shared" si="8"/>
        <v>1112</v>
      </c>
      <c r="E64" s="5">
        <f t="shared" si="9"/>
        <v>448543</v>
      </c>
    </row>
    <row r="65" spans="1:5" ht="15" customHeight="1" x14ac:dyDescent="0.2">
      <c r="A65" s="6" t="s">
        <v>13</v>
      </c>
      <c r="B65" s="7">
        <v>33059</v>
      </c>
      <c r="C65" s="7">
        <v>29716</v>
      </c>
      <c r="D65" s="5">
        <f t="shared" si="8"/>
        <v>3343</v>
      </c>
      <c r="E65" s="5">
        <f t="shared" si="9"/>
        <v>451886</v>
      </c>
    </row>
    <row r="66" spans="1:5" ht="15" customHeight="1" x14ac:dyDescent="0.2">
      <c r="A66" s="6" t="s">
        <v>14</v>
      </c>
      <c r="B66" s="7">
        <v>37137</v>
      </c>
      <c r="C66" s="7">
        <v>31998</v>
      </c>
      <c r="D66" s="5">
        <f t="shared" si="8"/>
        <v>5139</v>
      </c>
      <c r="E66" s="5">
        <f t="shared" si="9"/>
        <v>457025</v>
      </c>
    </row>
    <row r="67" spans="1:5" ht="12.75" customHeight="1" x14ac:dyDescent="0.2">
      <c r="A67" s="6" t="s">
        <v>15</v>
      </c>
      <c r="B67" s="7">
        <v>36402</v>
      </c>
      <c r="C67" s="7">
        <v>32360</v>
      </c>
      <c r="D67" s="5">
        <f t="shared" si="8"/>
        <v>4042</v>
      </c>
      <c r="E67" s="5">
        <f t="shared" si="9"/>
        <v>461067</v>
      </c>
    </row>
    <row r="68" spans="1:5" ht="15" customHeight="1" x14ac:dyDescent="0.2">
      <c r="A68" s="6" t="s">
        <v>16</v>
      </c>
      <c r="B68" s="7">
        <v>34547</v>
      </c>
      <c r="C68" s="7">
        <v>30980</v>
      </c>
      <c r="D68" s="5">
        <f t="shared" si="8"/>
        <v>3567</v>
      </c>
      <c r="E68" s="5">
        <f t="shared" si="9"/>
        <v>464634</v>
      </c>
    </row>
    <row r="69" spans="1:5" ht="15" customHeight="1" x14ac:dyDescent="0.2">
      <c r="A69" s="6" t="s">
        <v>17</v>
      </c>
      <c r="B69" s="7">
        <v>36499</v>
      </c>
      <c r="C69" s="7">
        <v>33679</v>
      </c>
      <c r="D69" s="5">
        <f t="shared" si="8"/>
        <v>2820</v>
      </c>
      <c r="E69" s="5">
        <f t="shared" si="9"/>
        <v>467454</v>
      </c>
    </row>
    <row r="70" spans="1:5" ht="15" customHeight="1" x14ac:dyDescent="0.2">
      <c r="A70" s="6" t="s">
        <v>18</v>
      </c>
      <c r="B70" s="7">
        <v>27720</v>
      </c>
      <c r="C70" s="7">
        <v>31705</v>
      </c>
      <c r="D70" s="5">
        <f t="shared" si="8"/>
        <v>-3985</v>
      </c>
      <c r="E70" s="5">
        <f t="shared" si="9"/>
        <v>463469</v>
      </c>
    </row>
    <row r="71" spans="1:5" ht="15" customHeight="1" x14ac:dyDescent="0.2">
      <c r="A71" s="6" t="s">
        <v>26</v>
      </c>
      <c r="B71" s="7">
        <v>15835</v>
      </c>
      <c r="C71" s="7">
        <v>30070</v>
      </c>
      <c r="D71" s="5">
        <f t="shared" si="8"/>
        <v>-14235</v>
      </c>
      <c r="E71" s="5">
        <f t="shared" si="9"/>
        <v>449234</v>
      </c>
    </row>
    <row r="72" spans="1:5" ht="15" customHeight="1" x14ac:dyDescent="0.2">
      <c r="A72" s="8" t="s">
        <v>34</v>
      </c>
      <c r="B72" s="9">
        <v>398135</v>
      </c>
      <c r="C72" s="9">
        <v>372010</v>
      </c>
      <c r="D72" s="10">
        <f>SUM(D60:D71)</f>
        <v>26125</v>
      </c>
      <c r="E72" s="10">
        <f>E71</f>
        <v>449234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5.5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8"/>
  <sheetViews>
    <sheetView showGridLines="0" tabSelected="1" zoomScaleNormal="100" workbookViewId="0">
      <pane ySplit="7" topLeftCell="A68" activePane="bottomLeft" state="frozen"/>
      <selection pane="bottomLeft" activeCell="C78" sqref="C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32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13780</v>
      </c>
      <c r="C8" s="3">
        <v>10631</v>
      </c>
      <c r="D8" s="4">
        <f t="shared" ref="D8:D19" si="0">B8-C8</f>
        <v>3149</v>
      </c>
      <c r="E8" s="5">
        <v>171988</v>
      </c>
    </row>
    <row r="9" spans="1:5" ht="15" customHeight="1" x14ac:dyDescent="0.2">
      <c r="A9" s="6" t="s">
        <v>9</v>
      </c>
      <c r="B9" s="7">
        <v>12573</v>
      </c>
      <c r="C9" s="7">
        <v>10341</v>
      </c>
      <c r="D9" s="5">
        <f t="shared" si="0"/>
        <v>2232</v>
      </c>
      <c r="E9" s="5">
        <f t="shared" ref="E9:E19" si="1">E8+D9</f>
        <v>174220</v>
      </c>
    </row>
    <row r="10" spans="1:5" ht="15" customHeight="1" x14ac:dyDescent="0.2">
      <c r="A10" s="6" t="s">
        <v>10</v>
      </c>
      <c r="B10" s="7">
        <v>12035</v>
      </c>
      <c r="C10" s="7">
        <v>12858</v>
      </c>
      <c r="D10" s="5">
        <f t="shared" si="0"/>
        <v>-823</v>
      </c>
      <c r="E10" s="5">
        <f t="shared" si="1"/>
        <v>173397</v>
      </c>
    </row>
    <row r="11" spans="1:5" ht="15" customHeight="1" x14ac:dyDescent="0.2">
      <c r="A11" s="6" t="s">
        <v>11</v>
      </c>
      <c r="B11" s="7">
        <v>7765</v>
      </c>
      <c r="C11" s="7">
        <v>10694</v>
      </c>
      <c r="D11" s="5">
        <f t="shared" si="0"/>
        <v>-2929</v>
      </c>
      <c r="E11" s="5">
        <f t="shared" si="1"/>
        <v>170468</v>
      </c>
    </row>
    <row r="12" spans="1:5" ht="15" customHeight="1" x14ac:dyDescent="0.2">
      <c r="A12" s="6" t="s">
        <v>12</v>
      </c>
      <c r="B12" s="7">
        <v>10807</v>
      </c>
      <c r="C12" s="7">
        <v>10480</v>
      </c>
      <c r="D12" s="5">
        <f t="shared" si="0"/>
        <v>327</v>
      </c>
      <c r="E12" s="5">
        <f t="shared" si="1"/>
        <v>170795</v>
      </c>
    </row>
    <row r="13" spans="1:5" ht="15" customHeight="1" x14ac:dyDescent="0.2">
      <c r="A13" s="6" t="s">
        <v>13</v>
      </c>
      <c r="B13" s="7">
        <v>13415</v>
      </c>
      <c r="C13" s="7">
        <v>10337</v>
      </c>
      <c r="D13" s="5">
        <f t="shared" si="0"/>
        <v>3078</v>
      </c>
      <c r="E13" s="5">
        <f t="shared" si="1"/>
        <v>173873</v>
      </c>
    </row>
    <row r="14" spans="1:5" ht="15" customHeight="1" x14ac:dyDescent="0.2">
      <c r="A14" s="6" t="s">
        <v>14</v>
      </c>
      <c r="B14" s="7">
        <v>13829</v>
      </c>
      <c r="C14" s="7">
        <v>10643</v>
      </c>
      <c r="D14" s="5">
        <f t="shared" si="0"/>
        <v>3186</v>
      </c>
      <c r="E14" s="5">
        <f t="shared" si="1"/>
        <v>177059</v>
      </c>
    </row>
    <row r="15" spans="1:5" ht="15" customHeight="1" x14ac:dyDescent="0.2">
      <c r="A15" s="6" t="s">
        <v>15</v>
      </c>
      <c r="B15" s="7">
        <v>15107</v>
      </c>
      <c r="C15" s="7">
        <v>10948</v>
      </c>
      <c r="D15" s="5">
        <f t="shared" si="0"/>
        <v>4159</v>
      </c>
      <c r="E15" s="5">
        <f t="shared" si="1"/>
        <v>181218</v>
      </c>
    </row>
    <row r="16" spans="1:5" ht="15" customHeight="1" x14ac:dyDescent="0.2">
      <c r="A16" s="6" t="s">
        <v>16</v>
      </c>
      <c r="B16" s="7">
        <v>15033</v>
      </c>
      <c r="C16" s="7">
        <v>11753</v>
      </c>
      <c r="D16" s="5">
        <f t="shared" si="0"/>
        <v>3280</v>
      </c>
      <c r="E16" s="5">
        <f t="shared" si="1"/>
        <v>184498</v>
      </c>
    </row>
    <row r="17" spans="1:5" ht="15" customHeight="1" x14ac:dyDescent="0.2">
      <c r="A17" s="6" t="s">
        <v>17</v>
      </c>
      <c r="B17" s="7">
        <v>14533</v>
      </c>
      <c r="C17" s="7">
        <v>12910</v>
      </c>
      <c r="D17" s="5">
        <f t="shared" si="0"/>
        <v>1623</v>
      </c>
      <c r="E17" s="5">
        <f t="shared" si="1"/>
        <v>186121</v>
      </c>
    </row>
    <row r="18" spans="1:5" ht="15" customHeight="1" x14ac:dyDescent="0.2">
      <c r="A18" s="6" t="s">
        <v>18</v>
      </c>
      <c r="B18" s="7">
        <v>12731</v>
      </c>
      <c r="C18" s="7">
        <v>12396</v>
      </c>
      <c r="D18" s="5">
        <f t="shared" si="0"/>
        <v>335</v>
      </c>
      <c r="E18" s="5">
        <f t="shared" si="1"/>
        <v>186456</v>
      </c>
    </row>
    <row r="19" spans="1:5" ht="15" customHeight="1" x14ac:dyDescent="0.2">
      <c r="A19" s="6" t="s">
        <v>19</v>
      </c>
      <c r="B19" s="7">
        <v>8060</v>
      </c>
      <c r="C19" s="7">
        <v>15784</v>
      </c>
      <c r="D19" s="5">
        <f t="shared" si="0"/>
        <v>-7724</v>
      </c>
      <c r="E19" s="5">
        <f t="shared" si="1"/>
        <v>178732</v>
      </c>
    </row>
    <row r="20" spans="1:5" ht="15" customHeight="1" x14ac:dyDescent="0.2">
      <c r="A20" s="8" t="s">
        <v>20</v>
      </c>
      <c r="B20" s="9">
        <v>149668</v>
      </c>
      <c r="C20" s="9">
        <v>139775</v>
      </c>
      <c r="D20" s="10">
        <f>SUM(D8:D19)</f>
        <v>9893</v>
      </c>
      <c r="E20" s="10">
        <f>E19</f>
        <v>178732</v>
      </c>
    </row>
    <row r="21" spans="1:5" ht="15" customHeight="1" x14ac:dyDescent="0.2">
      <c r="A21" s="2" t="s">
        <v>21</v>
      </c>
      <c r="B21" s="3">
        <v>16042</v>
      </c>
      <c r="C21" s="3">
        <v>10867</v>
      </c>
      <c r="D21" s="4">
        <f t="shared" ref="D21:D32" si="2">B21-C21</f>
        <v>5175</v>
      </c>
      <c r="E21" s="4">
        <f>E19+D21</f>
        <v>183907</v>
      </c>
    </row>
    <row r="22" spans="1:5" ht="15" customHeight="1" x14ac:dyDescent="0.2">
      <c r="A22" s="6" t="s">
        <v>9</v>
      </c>
      <c r="B22" s="7">
        <v>15318</v>
      </c>
      <c r="C22" s="7">
        <v>11721</v>
      </c>
      <c r="D22" s="5">
        <f t="shared" si="2"/>
        <v>3597</v>
      </c>
      <c r="E22" s="5">
        <f t="shared" ref="E22:E32" si="3">E21+D22</f>
        <v>187504</v>
      </c>
    </row>
    <row r="23" spans="1:5" ht="15" customHeight="1" x14ac:dyDescent="0.2">
      <c r="A23" s="6" t="s">
        <v>10</v>
      </c>
      <c r="B23" s="7">
        <v>14550</v>
      </c>
      <c r="C23" s="7">
        <v>12555</v>
      </c>
      <c r="D23" s="5">
        <f t="shared" si="2"/>
        <v>1995</v>
      </c>
      <c r="E23" s="5">
        <f t="shared" si="3"/>
        <v>189499</v>
      </c>
    </row>
    <row r="24" spans="1:5" ht="15" customHeight="1" x14ac:dyDescent="0.2">
      <c r="A24" s="6" t="s">
        <v>11</v>
      </c>
      <c r="B24" s="7">
        <v>15878</v>
      </c>
      <c r="C24" s="7">
        <v>10495</v>
      </c>
      <c r="D24" s="5">
        <f t="shared" si="2"/>
        <v>5383</v>
      </c>
      <c r="E24" s="5">
        <f t="shared" si="3"/>
        <v>194882</v>
      </c>
    </row>
    <row r="25" spans="1:5" ht="15" customHeight="1" x14ac:dyDescent="0.2">
      <c r="A25" s="6" t="s">
        <v>12</v>
      </c>
      <c r="B25" s="7">
        <v>16944</v>
      </c>
      <c r="C25" s="7">
        <v>13015</v>
      </c>
      <c r="D25" s="5">
        <f t="shared" si="2"/>
        <v>3929</v>
      </c>
      <c r="E25" s="5">
        <f t="shared" si="3"/>
        <v>198811</v>
      </c>
    </row>
    <row r="26" spans="1:5" ht="15" customHeight="1" x14ac:dyDescent="0.2">
      <c r="A26" s="6" t="s">
        <v>13</v>
      </c>
      <c r="B26" s="7">
        <v>16822</v>
      </c>
      <c r="C26" s="7">
        <v>12342</v>
      </c>
      <c r="D26" s="5">
        <f t="shared" si="2"/>
        <v>4480</v>
      </c>
      <c r="E26" s="5">
        <f t="shared" si="3"/>
        <v>203291</v>
      </c>
    </row>
    <row r="27" spans="1:5" ht="15" customHeight="1" x14ac:dyDescent="0.2">
      <c r="A27" s="6" t="s">
        <v>14</v>
      </c>
      <c r="B27" s="7">
        <v>17889</v>
      </c>
      <c r="C27" s="7">
        <v>13919</v>
      </c>
      <c r="D27" s="5">
        <f t="shared" si="2"/>
        <v>3970</v>
      </c>
      <c r="E27" s="5">
        <f t="shared" si="3"/>
        <v>207261</v>
      </c>
    </row>
    <row r="28" spans="1:5" ht="15" customHeight="1" x14ac:dyDescent="0.2">
      <c r="A28" s="6" t="s">
        <v>15</v>
      </c>
      <c r="B28" s="7">
        <v>18170</v>
      </c>
      <c r="C28" s="7">
        <v>14252</v>
      </c>
      <c r="D28" s="5">
        <f t="shared" si="2"/>
        <v>3918</v>
      </c>
      <c r="E28" s="5">
        <f t="shared" si="3"/>
        <v>211179</v>
      </c>
    </row>
    <row r="29" spans="1:5" ht="15" customHeight="1" x14ac:dyDescent="0.2">
      <c r="A29" s="6" t="s">
        <v>16</v>
      </c>
      <c r="B29" s="7">
        <v>17604</v>
      </c>
      <c r="C29" s="7">
        <v>14997</v>
      </c>
      <c r="D29" s="5">
        <f t="shared" si="2"/>
        <v>2607</v>
      </c>
      <c r="E29" s="5">
        <f t="shared" si="3"/>
        <v>213786</v>
      </c>
    </row>
    <row r="30" spans="1:5" ht="15" customHeight="1" x14ac:dyDescent="0.2">
      <c r="A30" s="6" t="s">
        <v>17</v>
      </c>
      <c r="B30" s="7">
        <v>17040</v>
      </c>
      <c r="C30" s="7">
        <v>15274</v>
      </c>
      <c r="D30" s="5">
        <f t="shared" si="2"/>
        <v>1766</v>
      </c>
      <c r="E30" s="5">
        <f t="shared" si="3"/>
        <v>215552</v>
      </c>
    </row>
    <row r="31" spans="1:5" ht="15" customHeight="1" x14ac:dyDescent="0.2">
      <c r="A31" s="6" t="s">
        <v>18</v>
      </c>
      <c r="B31" s="7">
        <v>15403</v>
      </c>
      <c r="C31" s="7">
        <v>15964</v>
      </c>
      <c r="D31" s="5">
        <f t="shared" si="2"/>
        <v>-561</v>
      </c>
      <c r="E31" s="5">
        <f t="shared" si="3"/>
        <v>214991</v>
      </c>
    </row>
    <row r="32" spans="1:5" ht="15" customHeight="1" x14ac:dyDescent="0.2">
      <c r="A32" s="6" t="s">
        <v>19</v>
      </c>
      <c r="B32" s="7">
        <v>10105</v>
      </c>
      <c r="C32" s="7">
        <v>17293</v>
      </c>
      <c r="D32" s="5">
        <f t="shared" si="2"/>
        <v>-7188</v>
      </c>
      <c r="E32" s="5">
        <f t="shared" si="3"/>
        <v>207803</v>
      </c>
    </row>
    <row r="33" spans="1:5" ht="15" customHeight="1" x14ac:dyDescent="0.2">
      <c r="A33" s="8" t="s">
        <v>22</v>
      </c>
      <c r="B33" s="9">
        <v>191765</v>
      </c>
      <c r="C33" s="9">
        <v>162694</v>
      </c>
      <c r="D33" s="10">
        <f>SUM(D21:D32)</f>
        <v>29071</v>
      </c>
      <c r="E33" s="10">
        <f>E32</f>
        <v>207803</v>
      </c>
    </row>
    <row r="34" spans="1:5" ht="15" customHeight="1" x14ac:dyDescent="0.2">
      <c r="A34" s="2" t="s">
        <v>23</v>
      </c>
      <c r="B34" s="3">
        <v>17571</v>
      </c>
      <c r="C34" s="3">
        <v>12952</v>
      </c>
      <c r="D34" s="4">
        <f t="shared" ref="D34:D45" si="4">B34-C34</f>
        <v>4619</v>
      </c>
      <c r="E34" s="4">
        <f>E32+D34</f>
        <v>212422</v>
      </c>
    </row>
    <row r="35" spans="1:5" ht="15" customHeight="1" x14ac:dyDescent="0.2">
      <c r="A35" s="6" t="s">
        <v>9</v>
      </c>
      <c r="B35" s="7">
        <v>19598</v>
      </c>
      <c r="C35" s="7">
        <v>14133</v>
      </c>
      <c r="D35" s="5">
        <f t="shared" si="4"/>
        <v>5465</v>
      </c>
      <c r="E35" s="5">
        <f t="shared" ref="E35:E45" si="5">E34+D35</f>
        <v>217887</v>
      </c>
    </row>
    <row r="36" spans="1:5" ht="15" customHeight="1" x14ac:dyDescent="0.2">
      <c r="A36" s="6" t="s">
        <v>10</v>
      </c>
      <c r="B36" s="7">
        <v>20417</v>
      </c>
      <c r="C36" s="7">
        <v>16085</v>
      </c>
      <c r="D36" s="5">
        <f t="shared" si="4"/>
        <v>4332</v>
      </c>
      <c r="E36" s="5">
        <f t="shared" si="5"/>
        <v>222219</v>
      </c>
    </row>
    <row r="37" spans="1:5" ht="15" customHeight="1" x14ac:dyDescent="0.2">
      <c r="A37" s="6" t="s">
        <v>11</v>
      </c>
      <c r="B37" s="7">
        <v>18485</v>
      </c>
      <c r="C37" s="7">
        <v>14006</v>
      </c>
      <c r="D37" s="5">
        <f t="shared" si="4"/>
        <v>4479</v>
      </c>
      <c r="E37" s="5">
        <f t="shared" si="5"/>
        <v>226698</v>
      </c>
    </row>
    <row r="38" spans="1:5" ht="15" customHeight="1" x14ac:dyDescent="0.2">
      <c r="A38" s="6" t="s">
        <v>12</v>
      </c>
      <c r="B38" s="7">
        <v>21118</v>
      </c>
      <c r="C38" s="7">
        <v>16880</v>
      </c>
      <c r="D38" s="5">
        <f t="shared" si="4"/>
        <v>4238</v>
      </c>
      <c r="E38" s="5">
        <f t="shared" si="5"/>
        <v>230936</v>
      </c>
    </row>
    <row r="39" spans="1:5" ht="15" customHeight="1" x14ac:dyDescent="0.2">
      <c r="A39" s="6" t="s">
        <v>13</v>
      </c>
      <c r="B39" s="7">
        <v>20317</v>
      </c>
      <c r="C39" s="7">
        <v>15854</v>
      </c>
      <c r="D39" s="5">
        <f t="shared" si="4"/>
        <v>4463</v>
      </c>
      <c r="E39" s="5">
        <f t="shared" si="5"/>
        <v>235399</v>
      </c>
    </row>
    <row r="40" spans="1:5" ht="15" customHeight="1" x14ac:dyDescent="0.2">
      <c r="A40" s="6" t="s">
        <v>14</v>
      </c>
      <c r="B40" s="7">
        <v>20468</v>
      </c>
      <c r="C40" s="7">
        <v>15947</v>
      </c>
      <c r="D40" s="5">
        <f t="shared" si="4"/>
        <v>4521</v>
      </c>
      <c r="E40" s="5">
        <f t="shared" si="5"/>
        <v>239920</v>
      </c>
    </row>
    <row r="41" spans="1:5" ht="15" customHeight="1" x14ac:dyDescent="0.2">
      <c r="A41" s="6" t="s">
        <v>15</v>
      </c>
      <c r="B41" s="7">
        <v>21290</v>
      </c>
      <c r="C41" s="7">
        <v>17513</v>
      </c>
      <c r="D41" s="5">
        <f t="shared" si="4"/>
        <v>3777</v>
      </c>
      <c r="E41" s="5">
        <f t="shared" si="5"/>
        <v>243697</v>
      </c>
    </row>
    <row r="42" spans="1:5" ht="15" customHeight="1" x14ac:dyDescent="0.2">
      <c r="A42" s="6" t="s">
        <v>16</v>
      </c>
      <c r="B42" s="7">
        <v>20288</v>
      </c>
      <c r="C42" s="7">
        <v>17063</v>
      </c>
      <c r="D42" s="5">
        <f t="shared" si="4"/>
        <v>3225</v>
      </c>
      <c r="E42" s="5">
        <f t="shared" si="5"/>
        <v>246922</v>
      </c>
    </row>
    <row r="43" spans="1:5" ht="15" customHeight="1" x14ac:dyDescent="0.2">
      <c r="A43" s="6" t="s">
        <v>17</v>
      </c>
      <c r="B43" s="7">
        <v>16938</v>
      </c>
      <c r="C43" s="7">
        <v>17461</v>
      </c>
      <c r="D43" s="5">
        <f t="shared" si="4"/>
        <v>-523</v>
      </c>
      <c r="E43" s="5">
        <f t="shared" si="5"/>
        <v>246399</v>
      </c>
    </row>
    <row r="44" spans="1:5" ht="15" customHeight="1" x14ac:dyDescent="0.2">
      <c r="A44" s="6" t="s">
        <v>18</v>
      </c>
      <c r="B44" s="7">
        <v>15449</v>
      </c>
      <c r="C44" s="7">
        <v>18357</v>
      </c>
      <c r="D44" s="5">
        <f t="shared" si="4"/>
        <v>-2908</v>
      </c>
      <c r="E44" s="5">
        <f t="shared" si="5"/>
        <v>243491</v>
      </c>
    </row>
    <row r="45" spans="1:5" ht="15" customHeight="1" x14ac:dyDescent="0.2">
      <c r="A45" s="6" t="s">
        <v>19</v>
      </c>
      <c r="B45" s="7">
        <v>10476</v>
      </c>
      <c r="C45" s="7">
        <v>20317</v>
      </c>
      <c r="D45" s="5">
        <f t="shared" si="4"/>
        <v>-9841</v>
      </c>
      <c r="E45" s="5">
        <f t="shared" si="5"/>
        <v>233650</v>
      </c>
    </row>
    <row r="46" spans="1:5" ht="15" customHeight="1" x14ac:dyDescent="0.2">
      <c r="A46" s="8" t="s">
        <v>24</v>
      </c>
      <c r="B46" s="9">
        <v>222415</v>
      </c>
      <c r="C46" s="9">
        <v>196568</v>
      </c>
      <c r="D46" s="10">
        <f>SUM(D34:D45)</f>
        <v>25847</v>
      </c>
      <c r="E46" s="10">
        <f>E45</f>
        <v>233650</v>
      </c>
    </row>
    <row r="47" spans="1:5" x14ac:dyDescent="0.2">
      <c r="A47" s="2" t="s">
        <v>25</v>
      </c>
      <c r="B47" s="3">
        <v>21536</v>
      </c>
      <c r="C47" s="3">
        <v>14862</v>
      </c>
      <c r="D47" s="4">
        <f t="shared" ref="D47:D58" si="6">B47-C47</f>
        <v>6674</v>
      </c>
      <c r="E47" s="4">
        <f>E45+D47</f>
        <v>240324</v>
      </c>
    </row>
    <row r="48" spans="1:5" ht="15" customHeight="1" x14ac:dyDescent="0.2">
      <c r="A48" s="6" t="s">
        <v>9</v>
      </c>
      <c r="B48" s="7">
        <v>20187</v>
      </c>
      <c r="C48" s="7">
        <v>15498</v>
      </c>
      <c r="D48" s="5">
        <f t="shared" si="6"/>
        <v>4689</v>
      </c>
      <c r="E48" s="5">
        <f t="shared" ref="E48:E58" si="7">E47+D48</f>
        <v>245013</v>
      </c>
    </row>
    <row r="49" spans="1:5" ht="15" customHeight="1" x14ac:dyDescent="0.2">
      <c r="A49" s="6" t="s">
        <v>10</v>
      </c>
      <c r="B49" s="7">
        <v>22204</v>
      </c>
      <c r="C49" s="7">
        <v>17896</v>
      </c>
      <c r="D49" s="5">
        <f t="shared" si="6"/>
        <v>4308</v>
      </c>
      <c r="E49" s="5">
        <f t="shared" si="7"/>
        <v>249321</v>
      </c>
    </row>
    <row r="50" spans="1:5" ht="15" customHeight="1" x14ac:dyDescent="0.2">
      <c r="A50" s="6" t="s">
        <v>11</v>
      </c>
      <c r="B50" s="7">
        <v>20443</v>
      </c>
      <c r="C50" s="7">
        <v>14946</v>
      </c>
      <c r="D50" s="5">
        <f t="shared" si="6"/>
        <v>5497</v>
      </c>
      <c r="E50" s="5">
        <f t="shared" si="7"/>
        <v>254818</v>
      </c>
    </row>
    <row r="51" spans="1:5" ht="15" customHeight="1" x14ac:dyDescent="0.2">
      <c r="A51" s="6" t="s">
        <v>12</v>
      </c>
      <c r="B51" s="7">
        <v>22456</v>
      </c>
      <c r="C51" s="7">
        <v>20027</v>
      </c>
      <c r="D51" s="5">
        <f t="shared" si="6"/>
        <v>2429</v>
      </c>
      <c r="E51" s="5">
        <f t="shared" si="7"/>
        <v>257247</v>
      </c>
    </row>
    <row r="52" spans="1:5" ht="15" customHeight="1" x14ac:dyDescent="0.2">
      <c r="A52" s="6" t="s">
        <v>13</v>
      </c>
      <c r="B52" s="7">
        <v>21428</v>
      </c>
      <c r="C52" s="7">
        <v>18601</v>
      </c>
      <c r="D52" s="5">
        <f t="shared" si="6"/>
        <v>2827</v>
      </c>
      <c r="E52" s="5">
        <f t="shared" si="7"/>
        <v>260074</v>
      </c>
    </row>
    <row r="53" spans="1:5" ht="15" customHeight="1" x14ac:dyDescent="0.2">
      <c r="A53" s="6" t="s">
        <v>14</v>
      </c>
      <c r="B53" s="7">
        <v>20875</v>
      </c>
      <c r="C53" s="7">
        <v>19146</v>
      </c>
      <c r="D53" s="5">
        <f t="shared" si="6"/>
        <v>1729</v>
      </c>
      <c r="E53" s="5">
        <f t="shared" si="7"/>
        <v>261803</v>
      </c>
    </row>
    <row r="54" spans="1:5" ht="15" customHeight="1" x14ac:dyDescent="0.2">
      <c r="A54" s="6" t="s">
        <v>15</v>
      </c>
      <c r="B54" s="7">
        <v>22033</v>
      </c>
      <c r="C54" s="7">
        <v>19820</v>
      </c>
      <c r="D54" s="5">
        <f t="shared" si="6"/>
        <v>2213</v>
      </c>
      <c r="E54" s="5">
        <f t="shared" si="7"/>
        <v>264016</v>
      </c>
    </row>
    <row r="55" spans="1:5" ht="15" customHeight="1" x14ac:dyDescent="0.2">
      <c r="A55" s="6" t="s">
        <v>16</v>
      </c>
      <c r="B55" s="7">
        <v>20121</v>
      </c>
      <c r="C55" s="7">
        <v>19180</v>
      </c>
      <c r="D55" s="5">
        <f t="shared" si="6"/>
        <v>941</v>
      </c>
      <c r="E55" s="5">
        <f t="shared" si="7"/>
        <v>264957</v>
      </c>
    </row>
    <row r="56" spans="1:5" ht="15" customHeight="1" x14ac:dyDescent="0.2">
      <c r="A56" s="6" t="s">
        <v>17</v>
      </c>
      <c r="B56" s="7">
        <v>18468</v>
      </c>
      <c r="C56" s="7">
        <v>20020</v>
      </c>
      <c r="D56" s="5">
        <f t="shared" si="6"/>
        <v>-1552</v>
      </c>
      <c r="E56" s="5">
        <f t="shared" si="7"/>
        <v>263405</v>
      </c>
    </row>
    <row r="57" spans="1:5" ht="15" customHeight="1" x14ac:dyDescent="0.2">
      <c r="A57" s="6" t="s">
        <v>18</v>
      </c>
      <c r="B57" s="7">
        <v>16696</v>
      </c>
      <c r="C57" s="7">
        <v>20209</v>
      </c>
      <c r="D57" s="5">
        <f t="shared" si="6"/>
        <v>-3513</v>
      </c>
      <c r="E57" s="5">
        <f t="shared" si="7"/>
        <v>259892</v>
      </c>
    </row>
    <row r="58" spans="1:5" ht="15" customHeight="1" x14ac:dyDescent="0.2">
      <c r="A58" s="6" t="s">
        <v>19</v>
      </c>
      <c r="B58" s="7">
        <v>11005</v>
      </c>
      <c r="C58" s="7">
        <v>23039</v>
      </c>
      <c r="D58" s="5">
        <f t="shared" si="6"/>
        <v>-12034</v>
      </c>
      <c r="E58" s="5">
        <f t="shared" si="7"/>
        <v>247858</v>
      </c>
    </row>
    <row r="59" spans="1:5" ht="15" customHeight="1" x14ac:dyDescent="0.2">
      <c r="A59" s="8" t="s">
        <v>35</v>
      </c>
      <c r="B59" s="9">
        <v>237452</v>
      </c>
      <c r="C59" s="9">
        <v>223244</v>
      </c>
      <c r="D59" s="10">
        <f>SUM(D47:D58)</f>
        <v>14208</v>
      </c>
      <c r="E59" s="10">
        <f>E58</f>
        <v>247858</v>
      </c>
    </row>
    <row r="60" spans="1:5" x14ac:dyDescent="0.2">
      <c r="A60" s="2" t="s">
        <v>36</v>
      </c>
      <c r="B60" s="3">
        <v>22650</v>
      </c>
      <c r="C60" s="3">
        <v>16016</v>
      </c>
      <c r="D60" s="4">
        <f t="shared" ref="D60:D71" si="8">B60-C60</f>
        <v>6634</v>
      </c>
      <c r="E60" s="4">
        <f>E58+D60</f>
        <v>254492</v>
      </c>
    </row>
    <row r="61" spans="1:5" ht="15" customHeight="1" x14ac:dyDescent="0.2">
      <c r="A61" s="6" t="s">
        <v>9</v>
      </c>
      <c r="B61" s="7">
        <v>21827</v>
      </c>
      <c r="C61" s="7">
        <v>17542</v>
      </c>
      <c r="D61" s="5">
        <f t="shared" si="8"/>
        <v>4285</v>
      </c>
      <c r="E61" s="5">
        <f t="shared" ref="E61:E71" si="9">E60+D61</f>
        <v>258777</v>
      </c>
    </row>
    <row r="62" spans="1:5" ht="15" customHeight="1" x14ac:dyDescent="0.2">
      <c r="A62" s="6" t="s">
        <v>10</v>
      </c>
      <c r="B62" s="7">
        <v>22446</v>
      </c>
      <c r="C62" s="7">
        <v>19002</v>
      </c>
      <c r="D62" s="5">
        <f t="shared" si="8"/>
        <v>3444</v>
      </c>
      <c r="E62" s="5">
        <f t="shared" si="9"/>
        <v>262221</v>
      </c>
    </row>
    <row r="63" spans="1:5" ht="15" customHeight="1" x14ac:dyDescent="0.2">
      <c r="A63" s="6" t="s">
        <v>11</v>
      </c>
      <c r="B63" s="7">
        <v>24081</v>
      </c>
      <c r="C63" s="7">
        <v>17605</v>
      </c>
      <c r="D63" s="5">
        <f t="shared" si="8"/>
        <v>6476</v>
      </c>
      <c r="E63" s="5">
        <f t="shared" si="9"/>
        <v>268697</v>
      </c>
    </row>
    <row r="64" spans="1:5" ht="15.75" customHeight="1" x14ac:dyDescent="0.2">
      <c r="A64" s="6" t="s">
        <v>12</v>
      </c>
      <c r="B64" s="7">
        <v>22970</v>
      </c>
      <c r="C64" s="7">
        <v>20439</v>
      </c>
      <c r="D64" s="5">
        <f t="shared" si="8"/>
        <v>2531</v>
      </c>
      <c r="E64" s="5">
        <f t="shared" si="9"/>
        <v>271228</v>
      </c>
    </row>
    <row r="65" spans="1:5" ht="15" customHeight="1" x14ac:dyDescent="0.2">
      <c r="A65" s="6" t="s">
        <v>13</v>
      </c>
      <c r="B65" s="7">
        <v>21073</v>
      </c>
      <c r="C65" s="7">
        <v>19220</v>
      </c>
      <c r="D65" s="5">
        <f t="shared" si="8"/>
        <v>1853</v>
      </c>
      <c r="E65" s="5">
        <f t="shared" si="9"/>
        <v>273081</v>
      </c>
    </row>
    <row r="66" spans="1:5" ht="15" customHeight="1" x14ac:dyDescent="0.2">
      <c r="A66" s="6" t="s">
        <v>14</v>
      </c>
      <c r="B66" s="7">
        <v>22476</v>
      </c>
      <c r="C66" s="7">
        <v>20845</v>
      </c>
      <c r="D66" s="5">
        <f t="shared" si="8"/>
        <v>1631</v>
      </c>
      <c r="E66" s="5">
        <f t="shared" si="9"/>
        <v>274712</v>
      </c>
    </row>
    <row r="67" spans="1:5" ht="15" customHeight="1" x14ac:dyDescent="0.2">
      <c r="A67" s="6" t="s">
        <v>15</v>
      </c>
      <c r="B67" s="7">
        <v>21127</v>
      </c>
      <c r="C67" s="7">
        <v>21009</v>
      </c>
      <c r="D67" s="5">
        <f t="shared" si="8"/>
        <v>118</v>
      </c>
      <c r="E67" s="5">
        <f t="shared" si="9"/>
        <v>274830</v>
      </c>
    </row>
    <row r="68" spans="1:5" ht="15" customHeight="1" x14ac:dyDescent="0.2">
      <c r="A68" s="6" t="s">
        <v>16</v>
      </c>
      <c r="B68" s="7">
        <v>21042</v>
      </c>
      <c r="C68" s="7">
        <v>19170</v>
      </c>
      <c r="D68" s="5">
        <f t="shared" si="8"/>
        <v>1872</v>
      </c>
      <c r="E68" s="5">
        <f t="shared" si="9"/>
        <v>276702</v>
      </c>
    </row>
    <row r="69" spans="1:5" ht="15" customHeight="1" x14ac:dyDescent="0.2">
      <c r="A69" s="6" t="s">
        <v>17</v>
      </c>
      <c r="B69" s="7">
        <v>20131</v>
      </c>
      <c r="C69" s="7">
        <v>21823</v>
      </c>
      <c r="D69" s="5">
        <f t="shared" si="8"/>
        <v>-1692</v>
      </c>
      <c r="E69" s="5">
        <f t="shared" si="9"/>
        <v>275010</v>
      </c>
    </row>
    <row r="70" spans="1:5" ht="15" customHeight="1" x14ac:dyDescent="0.2">
      <c r="A70" s="6" t="s">
        <v>18</v>
      </c>
      <c r="B70" s="7">
        <v>15895</v>
      </c>
      <c r="C70" s="7">
        <v>21733</v>
      </c>
      <c r="D70" s="5">
        <f t="shared" si="8"/>
        <v>-5838</v>
      </c>
      <c r="E70" s="5">
        <f t="shared" si="9"/>
        <v>269172</v>
      </c>
    </row>
    <row r="71" spans="1:5" ht="15" customHeight="1" x14ac:dyDescent="0.2">
      <c r="A71" s="6" t="s">
        <v>26</v>
      </c>
      <c r="B71" s="7">
        <v>9972</v>
      </c>
      <c r="C71" s="7">
        <v>23568</v>
      </c>
      <c r="D71" s="5">
        <f t="shared" si="8"/>
        <v>-13596</v>
      </c>
      <c r="E71" s="5">
        <f t="shared" si="9"/>
        <v>255576</v>
      </c>
    </row>
    <row r="72" spans="1:5" ht="15" customHeight="1" x14ac:dyDescent="0.2">
      <c r="A72" s="8" t="s">
        <v>34</v>
      </c>
      <c r="B72" s="9">
        <v>245690</v>
      </c>
      <c r="C72" s="9">
        <v>237972</v>
      </c>
      <c r="D72" s="10">
        <f>SUM(D60:D71)</f>
        <v>7718</v>
      </c>
      <c r="E72" s="10">
        <f>E71</f>
        <v>255576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6.25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8"/>
  <sheetViews>
    <sheetView showGridLines="0" zoomScaleNormal="100" workbookViewId="0">
      <pane ySplit="7" topLeftCell="A68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33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33</v>
      </c>
      <c r="C8" s="3">
        <v>50</v>
      </c>
      <c r="D8" s="4">
        <f t="shared" ref="D8:D19" si="0">B8-C8</f>
        <v>-17</v>
      </c>
      <c r="E8" s="5">
        <v>176</v>
      </c>
    </row>
    <row r="9" spans="1:5" ht="15" customHeight="1" x14ac:dyDescent="0.2">
      <c r="A9" s="6" t="s">
        <v>9</v>
      </c>
      <c r="B9" s="7">
        <v>71</v>
      </c>
      <c r="C9" s="7">
        <v>40</v>
      </c>
      <c r="D9" s="5">
        <f t="shared" si="0"/>
        <v>31</v>
      </c>
      <c r="E9" s="5">
        <f t="shared" ref="E9:E19" si="1">E8+D9</f>
        <v>207</v>
      </c>
    </row>
    <row r="10" spans="1:5" ht="15" customHeight="1" x14ac:dyDescent="0.2">
      <c r="A10" s="6" t="s">
        <v>10</v>
      </c>
      <c r="B10" s="7">
        <v>98</v>
      </c>
      <c r="C10" s="7">
        <v>72</v>
      </c>
      <c r="D10" s="5">
        <f t="shared" si="0"/>
        <v>26</v>
      </c>
      <c r="E10" s="5">
        <f t="shared" si="1"/>
        <v>233</v>
      </c>
    </row>
    <row r="11" spans="1:5" ht="15" customHeight="1" x14ac:dyDescent="0.2">
      <c r="A11" s="6" t="s">
        <v>11</v>
      </c>
      <c r="B11" s="7">
        <v>38</v>
      </c>
      <c r="C11" s="7">
        <v>72</v>
      </c>
      <c r="D11" s="5">
        <f t="shared" si="0"/>
        <v>-34</v>
      </c>
      <c r="E11" s="5">
        <f t="shared" si="1"/>
        <v>199</v>
      </c>
    </row>
    <row r="12" spans="1:5" ht="15" customHeight="1" x14ac:dyDescent="0.2">
      <c r="A12" s="6" t="s">
        <v>12</v>
      </c>
      <c r="B12" s="7">
        <v>11</v>
      </c>
      <c r="C12" s="7">
        <v>44</v>
      </c>
      <c r="D12" s="5">
        <f t="shared" si="0"/>
        <v>-33</v>
      </c>
      <c r="E12" s="5">
        <f t="shared" si="1"/>
        <v>166</v>
      </c>
    </row>
    <row r="13" spans="1:5" ht="15" customHeight="1" x14ac:dyDescent="0.2">
      <c r="A13" s="6" t="s">
        <v>13</v>
      </c>
      <c r="B13" s="7">
        <v>19</v>
      </c>
      <c r="C13" s="7">
        <v>25</v>
      </c>
      <c r="D13" s="5">
        <f t="shared" si="0"/>
        <v>-6</v>
      </c>
      <c r="E13" s="5">
        <f t="shared" si="1"/>
        <v>160</v>
      </c>
    </row>
    <row r="14" spans="1:5" ht="15" customHeight="1" x14ac:dyDescent="0.2">
      <c r="A14" s="6" t="s">
        <v>14</v>
      </c>
      <c r="B14" s="7">
        <v>23</v>
      </c>
      <c r="C14" s="7">
        <v>45</v>
      </c>
      <c r="D14" s="5">
        <f t="shared" si="0"/>
        <v>-22</v>
      </c>
      <c r="E14" s="5">
        <f t="shared" si="1"/>
        <v>138</v>
      </c>
    </row>
    <row r="15" spans="1:5" ht="15" customHeight="1" x14ac:dyDescent="0.2">
      <c r="A15" s="6" t="s">
        <v>15</v>
      </c>
      <c r="B15" s="7">
        <v>17</v>
      </c>
      <c r="C15" s="7">
        <v>38</v>
      </c>
      <c r="D15" s="5">
        <f t="shared" si="0"/>
        <v>-21</v>
      </c>
      <c r="E15" s="5">
        <f t="shared" si="1"/>
        <v>117</v>
      </c>
    </row>
    <row r="16" spans="1:5" ht="15" customHeight="1" x14ac:dyDescent="0.2">
      <c r="A16" s="6" t="s">
        <v>16</v>
      </c>
      <c r="B16" s="7">
        <v>27</v>
      </c>
      <c r="C16" s="7">
        <v>33</v>
      </c>
      <c r="D16" s="5">
        <f t="shared" si="0"/>
        <v>-6</v>
      </c>
      <c r="E16" s="5">
        <f t="shared" si="1"/>
        <v>111</v>
      </c>
    </row>
    <row r="17" spans="1:5" ht="15" customHeight="1" x14ac:dyDescent="0.2">
      <c r="A17" s="6" t="s">
        <v>17</v>
      </c>
      <c r="B17" s="7">
        <v>41</v>
      </c>
      <c r="C17" s="7">
        <v>30</v>
      </c>
      <c r="D17" s="5">
        <f t="shared" si="0"/>
        <v>11</v>
      </c>
      <c r="E17" s="5">
        <f t="shared" si="1"/>
        <v>122</v>
      </c>
    </row>
    <row r="18" spans="1:5" ht="15" customHeight="1" x14ac:dyDescent="0.2">
      <c r="A18" s="6" t="s">
        <v>18</v>
      </c>
      <c r="B18" s="7">
        <v>44</v>
      </c>
      <c r="C18" s="7">
        <v>45</v>
      </c>
      <c r="D18" s="5">
        <f t="shared" si="0"/>
        <v>-1</v>
      </c>
      <c r="E18" s="5">
        <f t="shared" si="1"/>
        <v>121</v>
      </c>
    </row>
    <row r="19" spans="1:5" ht="15" customHeight="1" x14ac:dyDescent="0.2">
      <c r="A19" s="6" t="s">
        <v>19</v>
      </c>
      <c r="B19" s="7">
        <v>9</v>
      </c>
      <c r="C19" s="7">
        <v>30</v>
      </c>
      <c r="D19" s="5">
        <f t="shared" si="0"/>
        <v>-21</v>
      </c>
      <c r="E19" s="5">
        <f t="shared" si="1"/>
        <v>100</v>
      </c>
    </row>
    <row r="20" spans="1:5" ht="15" customHeight="1" x14ac:dyDescent="0.2">
      <c r="A20" s="8" t="s">
        <v>20</v>
      </c>
      <c r="B20" s="9">
        <v>431</v>
      </c>
      <c r="C20" s="9">
        <v>524</v>
      </c>
      <c r="D20" s="10">
        <f>SUM(D8:D19)</f>
        <v>-93</v>
      </c>
      <c r="E20" s="10">
        <f>E19</f>
        <v>100</v>
      </c>
    </row>
    <row r="21" spans="1:5" ht="15" customHeight="1" x14ac:dyDescent="0.2">
      <c r="A21" s="2" t="s">
        <v>21</v>
      </c>
      <c r="B21" s="3">
        <v>20</v>
      </c>
      <c r="C21" s="3">
        <v>23</v>
      </c>
      <c r="D21" s="4">
        <f t="shared" ref="D21:D32" si="2">B21-C21</f>
        <v>-3</v>
      </c>
      <c r="E21" s="4">
        <f>E19+D21</f>
        <v>97</v>
      </c>
    </row>
    <row r="22" spans="1:5" ht="15" customHeight="1" x14ac:dyDescent="0.2">
      <c r="A22" s="6" t="s">
        <v>9</v>
      </c>
      <c r="B22" s="7">
        <v>27</v>
      </c>
      <c r="C22" s="7">
        <v>30</v>
      </c>
      <c r="D22" s="5">
        <f t="shared" si="2"/>
        <v>-3</v>
      </c>
      <c r="E22" s="5">
        <f t="shared" ref="E22:E32" si="3">E21+D22</f>
        <v>94</v>
      </c>
    </row>
    <row r="23" spans="1:5" ht="15" customHeight="1" x14ac:dyDescent="0.2">
      <c r="A23" s="6" t="s">
        <v>10</v>
      </c>
      <c r="B23" s="7">
        <v>30</v>
      </c>
      <c r="C23" s="7">
        <v>19</v>
      </c>
      <c r="D23" s="5">
        <f t="shared" si="2"/>
        <v>11</v>
      </c>
      <c r="E23" s="5">
        <f t="shared" si="3"/>
        <v>105</v>
      </c>
    </row>
    <row r="24" spans="1:5" ht="15" customHeight="1" x14ac:dyDescent="0.2">
      <c r="A24" s="6" t="s">
        <v>11</v>
      </c>
      <c r="B24" s="7">
        <v>20</v>
      </c>
      <c r="C24" s="7">
        <v>35</v>
      </c>
      <c r="D24" s="5">
        <f t="shared" si="2"/>
        <v>-15</v>
      </c>
      <c r="E24" s="5">
        <f t="shared" si="3"/>
        <v>90</v>
      </c>
    </row>
    <row r="25" spans="1:5" ht="15" customHeight="1" x14ac:dyDescent="0.2">
      <c r="A25" s="6" t="s">
        <v>12</v>
      </c>
      <c r="B25" s="7">
        <v>20</v>
      </c>
      <c r="C25" s="15">
        <v>39</v>
      </c>
      <c r="D25" s="5">
        <f t="shared" si="2"/>
        <v>-19</v>
      </c>
      <c r="E25" s="5">
        <f t="shared" si="3"/>
        <v>71</v>
      </c>
    </row>
    <row r="26" spans="1:5" ht="15" customHeight="1" x14ac:dyDescent="0.2">
      <c r="A26" s="6" t="s">
        <v>13</v>
      </c>
      <c r="B26" s="7">
        <v>11</v>
      </c>
      <c r="C26" s="15">
        <v>28</v>
      </c>
      <c r="D26" s="5">
        <f t="shared" si="2"/>
        <v>-17</v>
      </c>
      <c r="E26" s="5">
        <f t="shared" si="3"/>
        <v>54</v>
      </c>
    </row>
    <row r="27" spans="1:5" ht="15" customHeight="1" x14ac:dyDescent="0.2">
      <c r="A27" s="6" t="s">
        <v>14</v>
      </c>
      <c r="B27" s="7">
        <v>14</v>
      </c>
      <c r="C27" s="15">
        <v>12</v>
      </c>
      <c r="D27" s="5">
        <f t="shared" si="2"/>
        <v>2</v>
      </c>
      <c r="E27" s="5">
        <f t="shared" si="3"/>
        <v>56</v>
      </c>
    </row>
    <row r="28" spans="1:5" ht="15" customHeight="1" x14ac:dyDescent="0.2">
      <c r="A28" s="6" t="s">
        <v>15</v>
      </c>
      <c r="B28" s="7">
        <v>19</v>
      </c>
      <c r="C28" s="15">
        <v>19</v>
      </c>
      <c r="D28" s="5">
        <f t="shared" si="2"/>
        <v>0</v>
      </c>
      <c r="E28" s="5">
        <f t="shared" si="3"/>
        <v>56</v>
      </c>
    </row>
    <row r="29" spans="1:5" ht="15" customHeight="1" x14ac:dyDescent="0.2">
      <c r="A29" s="6" t="s">
        <v>16</v>
      </c>
      <c r="B29" s="7">
        <v>12</v>
      </c>
      <c r="C29" s="15">
        <v>17</v>
      </c>
      <c r="D29" s="5">
        <f t="shared" si="2"/>
        <v>-5</v>
      </c>
      <c r="E29" s="5">
        <f t="shared" si="3"/>
        <v>51</v>
      </c>
    </row>
    <row r="30" spans="1:5" ht="15" customHeight="1" x14ac:dyDescent="0.2">
      <c r="A30" s="6" t="s">
        <v>17</v>
      </c>
      <c r="B30" s="7">
        <v>26</v>
      </c>
      <c r="C30" s="15">
        <v>33</v>
      </c>
      <c r="D30" s="5">
        <f t="shared" si="2"/>
        <v>-7</v>
      </c>
      <c r="E30" s="5">
        <f t="shared" si="3"/>
        <v>44</v>
      </c>
    </row>
    <row r="31" spans="1:5" ht="18" customHeight="1" x14ac:dyDescent="0.2">
      <c r="A31" s="6" t="s">
        <v>18</v>
      </c>
      <c r="B31" s="7">
        <v>28</v>
      </c>
      <c r="C31" s="15">
        <v>15</v>
      </c>
      <c r="D31" s="5">
        <f t="shared" si="2"/>
        <v>13</v>
      </c>
      <c r="E31" s="5">
        <f t="shared" si="3"/>
        <v>57</v>
      </c>
    </row>
    <row r="32" spans="1:5" ht="15" customHeight="1" x14ac:dyDescent="0.2">
      <c r="A32" s="6" t="s">
        <v>19</v>
      </c>
      <c r="B32" s="7">
        <v>19</v>
      </c>
      <c r="C32" s="15">
        <v>27</v>
      </c>
      <c r="D32" s="5">
        <f t="shared" si="2"/>
        <v>-8</v>
      </c>
      <c r="E32" s="5">
        <f t="shared" si="3"/>
        <v>49</v>
      </c>
    </row>
    <row r="33" spans="1:5" ht="15" customHeight="1" x14ac:dyDescent="0.2">
      <c r="A33" s="8" t="s">
        <v>22</v>
      </c>
      <c r="B33" s="9">
        <v>246</v>
      </c>
      <c r="C33" s="9">
        <v>297</v>
      </c>
      <c r="D33" s="10">
        <f>SUM(D21:D32)</f>
        <v>-51</v>
      </c>
      <c r="E33" s="10">
        <f>E32</f>
        <v>49</v>
      </c>
    </row>
    <row r="34" spans="1:5" ht="15" customHeight="1" x14ac:dyDescent="0.2">
      <c r="A34" s="2" t="s">
        <v>23</v>
      </c>
      <c r="B34" s="3">
        <v>10</v>
      </c>
      <c r="C34" s="3">
        <v>11</v>
      </c>
      <c r="D34" s="4">
        <f t="shared" ref="D34:D45" si="4">B34-C34</f>
        <v>-1</v>
      </c>
      <c r="E34" s="5">
        <f>E32+D34</f>
        <v>48</v>
      </c>
    </row>
    <row r="35" spans="1:5" ht="15" customHeight="1" x14ac:dyDescent="0.2">
      <c r="A35" s="6" t="s">
        <v>9</v>
      </c>
      <c r="B35" s="7">
        <v>18</v>
      </c>
      <c r="C35" s="7">
        <v>10</v>
      </c>
      <c r="D35" s="5">
        <f t="shared" si="4"/>
        <v>8</v>
      </c>
      <c r="E35" s="5">
        <f t="shared" ref="E35:E45" si="5">E34+D35</f>
        <v>56</v>
      </c>
    </row>
    <row r="36" spans="1:5" ht="15" customHeight="1" x14ac:dyDescent="0.2">
      <c r="A36" s="6" t="s">
        <v>10</v>
      </c>
      <c r="B36" s="7">
        <v>11</v>
      </c>
      <c r="C36" s="7">
        <v>9</v>
      </c>
      <c r="D36" s="5">
        <f t="shared" si="4"/>
        <v>2</v>
      </c>
      <c r="E36" s="5">
        <f t="shared" si="5"/>
        <v>58</v>
      </c>
    </row>
    <row r="37" spans="1:5" ht="15" customHeight="1" x14ac:dyDescent="0.2">
      <c r="A37" s="6" t="s">
        <v>11</v>
      </c>
      <c r="B37" s="7">
        <v>12</v>
      </c>
      <c r="C37" s="7">
        <v>16</v>
      </c>
      <c r="D37" s="5">
        <f t="shared" si="4"/>
        <v>-4</v>
      </c>
      <c r="E37" s="5">
        <f t="shared" si="5"/>
        <v>54</v>
      </c>
    </row>
    <row r="38" spans="1:5" ht="15" customHeight="1" x14ac:dyDescent="0.2">
      <c r="A38" s="6" t="s">
        <v>12</v>
      </c>
      <c r="B38" s="7">
        <v>21</v>
      </c>
      <c r="C38" s="7">
        <v>12</v>
      </c>
      <c r="D38" s="5">
        <f t="shared" si="4"/>
        <v>9</v>
      </c>
      <c r="E38" s="5">
        <f t="shared" si="5"/>
        <v>63</v>
      </c>
    </row>
    <row r="39" spans="1:5" ht="15" customHeight="1" x14ac:dyDescent="0.2">
      <c r="A39" s="6" t="s">
        <v>13</v>
      </c>
      <c r="B39" s="7">
        <v>20</v>
      </c>
      <c r="C39" s="7">
        <v>25</v>
      </c>
      <c r="D39" s="5">
        <f t="shared" si="4"/>
        <v>-5</v>
      </c>
      <c r="E39" s="5">
        <f t="shared" si="5"/>
        <v>58</v>
      </c>
    </row>
    <row r="40" spans="1:5" ht="15" customHeight="1" x14ac:dyDescent="0.2">
      <c r="A40" s="6" t="s">
        <v>14</v>
      </c>
      <c r="B40" s="7">
        <v>47</v>
      </c>
      <c r="C40" s="7">
        <v>13</v>
      </c>
      <c r="D40" s="5">
        <f t="shared" si="4"/>
        <v>34</v>
      </c>
      <c r="E40" s="5">
        <f t="shared" si="5"/>
        <v>92</v>
      </c>
    </row>
    <row r="41" spans="1:5" ht="15" customHeight="1" x14ac:dyDescent="0.2">
      <c r="A41" s="6" t="s">
        <v>15</v>
      </c>
      <c r="B41" s="7">
        <v>55</v>
      </c>
      <c r="C41" s="7">
        <v>23</v>
      </c>
      <c r="D41" s="5">
        <f t="shared" si="4"/>
        <v>32</v>
      </c>
      <c r="E41" s="5">
        <f t="shared" si="5"/>
        <v>124</v>
      </c>
    </row>
    <row r="42" spans="1:5" ht="15" customHeight="1" x14ac:dyDescent="0.2">
      <c r="A42" s="6" t="s">
        <v>16</v>
      </c>
      <c r="B42" s="7">
        <v>21</v>
      </c>
      <c r="C42" s="7">
        <v>29</v>
      </c>
      <c r="D42" s="5">
        <f t="shared" si="4"/>
        <v>-8</v>
      </c>
      <c r="E42" s="5">
        <f t="shared" si="5"/>
        <v>116</v>
      </c>
    </row>
    <row r="43" spans="1:5" ht="15" customHeight="1" x14ac:dyDescent="0.2">
      <c r="A43" s="6" t="s">
        <v>17</v>
      </c>
      <c r="B43" s="7">
        <v>13</v>
      </c>
      <c r="C43" s="7">
        <v>53</v>
      </c>
      <c r="D43" s="5">
        <f t="shared" si="4"/>
        <v>-40</v>
      </c>
      <c r="E43" s="5">
        <f t="shared" si="5"/>
        <v>76</v>
      </c>
    </row>
    <row r="44" spans="1:5" ht="15" customHeight="1" x14ac:dyDescent="0.2">
      <c r="A44" s="6" t="s">
        <v>18</v>
      </c>
      <c r="B44" s="7">
        <v>11</v>
      </c>
      <c r="C44" s="7">
        <v>18</v>
      </c>
      <c r="D44" s="5">
        <f t="shared" si="4"/>
        <v>-7</v>
      </c>
      <c r="E44" s="5">
        <f t="shared" si="5"/>
        <v>69</v>
      </c>
    </row>
    <row r="45" spans="1:5" ht="15" customHeight="1" x14ac:dyDescent="0.2">
      <c r="A45" s="6" t="s">
        <v>19</v>
      </c>
      <c r="B45" s="7">
        <v>5</v>
      </c>
      <c r="C45" s="7">
        <v>26</v>
      </c>
      <c r="D45" s="5">
        <f t="shared" si="4"/>
        <v>-21</v>
      </c>
      <c r="E45" s="5">
        <f t="shared" si="5"/>
        <v>48</v>
      </c>
    </row>
    <row r="46" spans="1:5" ht="15" customHeight="1" x14ac:dyDescent="0.2">
      <c r="A46" s="8" t="s">
        <v>24</v>
      </c>
      <c r="B46" s="9">
        <v>244</v>
      </c>
      <c r="C46" s="9">
        <v>245</v>
      </c>
      <c r="D46" s="10">
        <f>SUM(D34:D45)</f>
        <v>-1</v>
      </c>
      <c r="E46" s="10">
        <f>E45</f>
        <v>48</v>
      </c>
    </row>
    <row r="47" spans="1:5" ht="15" customHeight="1" x14ac:dyDescent="0.2">
      <c r="A47" s="2" t="s">
        <v>25</v>
      </c>
      <c r="B47" s="3">
        <v>17</v>
      </c>
      <c r="C47" s="3">
        <v>19</v>
      </c>
      <c r="D47" s="4">
        <f t="shared" ref="D47:D58" si="6">B47-C47</f>
        <v>-2</v>
      </c>
      <c r="E47" s="4">
        <f>E45+D47</f>
        <v>46</v>
      </c>
    </row>
    <row r="48" spans="1:5" ht="15" customHeight="1" x14ac:dyDescent="0.2">
      <c r="A48" s="6" t="s">
        <v>9</v>
      </c>
      <c r="B48" s="7">
        <v>10</v>
      </c>
      <c r="C48" s="7">
        <v>15</v>
      </c>
      <c r="D48" s="5">
        <f t="shared" si="6"/>
        <v>-5</v>
      </c>
      <c r="E48" s="5">
        <f t="shared" ref="E48:E58" si="7">E47+D48</f>
        <v>41</v>
      </c>
    </row>
    <row r="49" spans="1:5" ht="15" customHeight="1" x14ac:dyDescent="0.2">
      <c r="A49" s="6" t="s">
        <v>10</v>
      </c>
      <c r="B49" s="7">
        <v>33</v>
      </c>
      <c r="C49" s="7">
        <v>12</v>
      </c>
      <c r="D49" s="5">
        <f t="shared" si="6"/>
        <v>21</v>
      </c>
      <c r="E49" s="5">
        <f t="shared" si="7"/>
        <v>62</v>
      </c>
    </row>
    <row r="50" spans="1:5" ht="15" customHeight="1" x14ac:dyDescent="0.2">
      <c r="A50" s="6" t="s">
        <v>11</v>
      </c>
      <c r="B50" s="7">
        <v>40</v>
      </c>
      <c r="C50" s="7">
        <v>10</v>
      </c>
      <c r="D50" s="5">
        <f t="shared" si="6"/>
        <v>30</v>
      </c>
      <c r="E50" s="5">
        <f t="shared" si="7"/>
        <v>92</v>
      </c>
    </row>
    <row r="51" spans="1:5" ht="15" customHeight="1" x14ac:dyDescent="0.2">
      <c r="A51" s="6" t="s">
        <v>12</v>
      </c>
      <c r="B51" s="7">
        <v>23</v>
      </c>
      <c r="C51" s="7">
        <v>7</v>
      </c>
      <c r="D51" s="5">
        <f t="shared" si="6"/>
        <v>16</v>
      </c>
      <c r="E51" s="5">
        <f t="shared" si="7"/>
        <v>108</v>
      </c>
    </row>
    <row r="52" spans="1:5" ht="15" customHeight="1" x14ac:dyDescent="0.2">
      <c r="A52" s="6" t="s">
        <v>13</v>
      </c>
      <c r="B52" s="7">
        <v>14</v>
      </c>
      <c r="C52" s="7">
        <v>14</v>
      </c>
      <c r="D52" s="5">
        <f t="shared" si="6"/>
        <v>0</v>
      </c>
      <c r="E52" s="5">
        <f t="shared" si="7"/>
        <v>108</v>
      </c>
    </row>
    <row r="53" spans="1:5" ht="15" customHeight="1" x14ac:dyDescent="0.2">
      <c r="A53" s="6" t="s">
        <v>14</v>
      </c>
      <c r="B53" s="7">
        <v>28</v>
      </c>
      <c r="C53" s="7">
        <v>14</v>
      </c>
      <c r="D53" s="5">
        <f t="shared" si="6"/>
        <v>14</v>
      </c>
      <c r="E53" s="5">
        <f t="shared" si="7"/>
        <v>122</v>
      </c>
    </row>
    <row r="54" spans="1:5" ht="15" customHeight="1" x14ac:dyDescent="0.2">
      <c r="A54" s="6" t="s">
        <v>15</v>
      </c>
      <c r="B54" s="7">
        <v>29</v>
      </c>
      <c r="C54" s="7">
        <v>30</v>
      </c>
      <c r="D54" s="5">
        <f t="shared" si="6"/>
        <v>-1</v>
      </c>
      <c r="E54" s="5">
        <f t="shared" si="7"/>
        <v>121</v>
      </c>
    </row>
    <row r="55" spans="1:5" ht="15" customHeight="1" x14ac:dyDescent="0.2">
      <c r="A55" s="6" t="s">
        <v>16</v>
      </c>
      <c r="B55" s="7">
        <v>16</v>
      </c>
      <c r="C55" s="7">
        <v>13</v>
      </c>
      <c r="D55" s="5">
        <f t="shared" si="6"/>
        <v>3</v>
      </c>
      <c r="E55" s="5">
        <f t="shared" si="7"/>
        <v>124</v>
      </c>
    </row>
    <row r="56" spans="1:5" ht="15" customHeight="1" x14ac:dyDescent="0.2">
      <c r="A56" s="6" t="s">
        <v>17</v>
      </c>
      <c r="B56" s="7">
        <v>8</v>
      </c>
      <c r="C56" s="7">
        <v>15</v>
      </c>
      <c r="D56" s="5">
        <f t="shared" si="6"/>
        <v>-7</v>
      </c>
      <c r="E56" s="5">
        <f t="shared" si="7"/>
        <v>117</v>
      </c>
    </row>
    <row r="57" spans="1:5" ht="15" customHeight="1" x14ac:dyDescent="0.2">
      <c r="A57" s="6" t="s">
        <v>18</v>
      </c>
      <c r="B57" s="7">
        <v>17</v>
      </c>
      <c r="C57" s="7">
        <v>23</v>
      </c>
      <c r="D57" s="5">
        <f t="shared" si="6"/>
        <v>-6</v>
      </c>
      <c r="E57" s="5">
        <f t="shared" si="7"/>
        <v>111</v>
      </c>
    </row>
    <row r="58" spans="1:5" ht="15" customHeight="1" x14ac:dyDescent="0.2">
      <c r="A58" s="6" t="s">
        <v>19</v>
      </c>
      <c r="B58" s="7">
        <v>9</v>
      </c>
      <c r="C58" s="7">
        <v>22</v>
      </c>
      <c r="D58" s="5">
        <f t="shared" si="6"/>
        <v>-13</v>
      </c>
      <c r="E58" s="5">
        <f t="shared" si="7"/>
        <v>98</v>
      </c>
    </row>
    <row r="59" spans="1:5" ht="15" customHeight="1" x14ac:dyDescent="0.2">
      <c r="A59" s="8" t="s">
        <v>35</v>
      </c>
      <c r="B59" s="9">
        <v>244</v>
      </c>
      <c r="C59" s="9">
        <v>194</v>
      </c>
      <c r="D59" s="10">
        <f>SUM(D47:D58)</f>
        <v>50</v>
      </c>
      <c r="E59" s="10">
        <f>E58</f>
        <v>98</v>
      </c>
    </row>
    <row r="60" spans="1:5" ht="15" customHeight="1" x14ac:dyDescent="0.2">
      <c r="A60" s="2" t="s">
        <v>36</v>
      </c>
      <c r="B60" s="3">
        <v>18</v>
      </c>
      <c r="C60" s="3">
        <v>9</v>
      </c>
      <c r="D60" s="4">
        <f t="shared" ref="D60:D71" si="8">B60-C60</f>
        <v>9</v>
      </c>
      <c r="E60" s="4">
        <f>E58+D60</f>
        <v>107</v>
      </c>
    </row>
    <row r="61" spans="1:5" ht="15" customHeight="1" x14ac:dyDescent="0.2">
      <c r="A61" s="6" t="s">
        <v>9</v>
      </c>
      <c r="B61" s="7">
        <v>26</v>
      </c>
      <c r="C61" s="7">
        <v>10</v>
      </c>
      <c r="D61" s="5">
        <f t="shared" si="8"/>
        <v>16</v>
      </c>
      <c r="E61" s="5">
        <f t="shared" ref="E61:E71" si="9">E60+D61</f>
        <v>123</v>
      </c>
    </row>
    <row r="62" spans="1:5" ht="15" customHeight="1" x14ac:dyDescent="0.2">
      <c r="A62" s="6" t="s">
        <v>10</v>
      </c>
      <c r="B62" s="7">
        <v>43</v>
      </c>
      <c r="C62" s="7">
        <v>4</v>
      </c>
      <c r="D62" s="5">
        <f t="shared" si="8"/>
        <v>39</v>
      </c>
      <c r="E62" s="5">
        <f t="shared" si="9"/>
        <v>162</v>
      </c>
    </row>
    <row r="63" spans="1:5" ht="15" customHeight="1" x14ac:dyDescent="0.2">
      <c r="A63" s="6" t="s">
        <v>11</v>
      </c>
      <c r="B63" s="7">
        <v>204</v>
      </c>
      <c r="C63" s="7">
        <v>10</v>
      </c>
      <c r="D63" s="5">
        <f t="shared" si="8"/>
        <v>194</v>
      </c>
      <c r="E63" s="5">
        <f t="shared" si="9"/>
        <v>356</v>
      </c>
    </row>
    <row r="64" spans="1:5" ht="15" customHeight="1" x14ac:dyDescent="0.2">
      <c r="A64" s="6" t="s">
        <v>12</v>
      </c>
      <c r="B64" s="7">
        <v>323</v>
      </c>
      <c r="C64" s="7">
        <v>28</v>
      </c>
      <c r="D64" s="5">
        <f t="shared" si="8"/>
        <v>295</v>
      </c>
      <c r="E64" s="5">
        <f t="shared" si="9"/>
        <v>651</v>
      </c>
    </row>
    <row r="65" spans="1:5" ht="15" customHeight="1" x14ac:dyDescent="0.2">
      <c r="A65" s="6" t="s">
        <v>13</v>
      </c>
      <c r="B65" s="7">
        <v>358</v>
      </c>
      <c r="C65" s="7">
        <v>61</v>
      </c>
      <c r="D65" s="5">
        <f t="shared" si="8"/>
        <v>297</v>
      </c>
      <c r="E65" s="5">
        <f t="shared" si="9"/>
        <v>948</v>
      </c>
    </row>
    <row r="66" spans="1:5" ht="15" customHeight="1" x14ac:dyDescent="0.2">
      <c r="A66" s="6" t="s">
        <v>14</v>
      </c>
      <c r="B66" s="7">
        <v>301</v>
      </c>
      <c r="C66" s="7">
        <v>46</v>
      </c>
      <c r="D66" s="5">
        <f t="shared" si="8"/>
        <v>255</v>
      </c>
      <c r="E66" s="5">
        <f t="shared" si="9"/>
        <v>1203</v>
      </c>
    </row>
    <row r="67" spans="1:5" ht="15" customHeight="1" x14ac:dyDescent="0.2">
      <c r="A67" s="6" t="s">
        <v>15</v>
      </c>
      <c r="B67" s="7">
        <v>329</v>
      </c>
      <c r="C67" s="7">
        <v>68</v>
      </c>
      <c r="D67" s="5">
        <f t="shared" si="8"/>
        <v>261</v>
      </c>
      <c r="E67" s="5">
        <f t="shared" si="9"/>
        <v>1464</v>
      </c>
    </row>
    <row r="68" spans="1:5" ht="15" customHeight="1" x14ac:dyDescent="0.2">
      <c r="A68" s="6" t="s">
        <v>16</v>
      </c>
      <c r="B68" s="7">
        <v>293</v>
      </c>
      <c r="C68" s="7">
        <v>87</v>
      </c>
      <c r="D68" s="5">
        <f t="shared" si="8"/>
        <v>206</v>
      </c>
      <c r="E68" s="5">
        <f t="shared" si="9"/>
        <v>1670</v>
      </c>
    </row>
    <row r="69" spans="1:5" ht="15" customHeight="1" x14ac:dyDescent="0.2">
      <c r="A69" s="6" t="s">
        <v>17</v>
      </c>
      <c r="B69" s="7">
        <v>231</v>
      </c>
      <c r="C69" s="7">
        <v>182</v>
      </c>
      <c r="D69" s="5">
        <f t="shared" si="8"/>
        <v>49</v>
      </c>
      <c r="E69" s="5">
        <f t="shared" si="9"/>
        <v>1719</v>
      </c>
    </row>
    <row r="70" spans="1:5" ht="15" customHeight="1" x14ac:dyDescent="0.2">
      <c r="A70" s="6" t="s">
        <v>18</v>
      </c>
      <c r="B70" s="7">
        <v>169</v>
      </c>
      <c r="C70" s="7">
        <v>233</v>
      </c>
      <c r="D70" s="5">
        <f t="shared" si="8"/>
        <v>-64</v>
      </c>
      <c r="E70" s="5">
        <f t="shared" si="9"/>
        <v>1655</v>
      </c>
    </row>
    <row r="71" spans="1:5" ht="15" customHeight="1" x14ac:dyDescent="0.2">
      <c r="A71" s="6" t="s">
        <v>26</v>
      </c>
      <c r="B71" s="7">
        <v>80</v>
      </c>
      <c r="C71" s="7">
        <v>135</v>
      </c>
      <c r="D71" s="5">
        <f t="shared" si="8"/>
        <v>-55</v>
      </c>
      <c r="E71" s="5">
        <f t="shared" si="9"/>
        <v>1600</v>
      </c>
    </row>
    <row r="72" spans="1:5" ht="15" customHeight="1" x14ac:dyDescent="0.2">
      <c r="A72" s="8" t="s">
        <v>34</v>
      </c>
      <c r="B72" s="9">
        <v>2375</v>
      </c>
      <c r="C72" s="9">
        <v>873</v>
      </c>
      <c r="D72" s="10">
        <f>SUM(D60:D71)</f>
        <v>1502</v>
      </c>
      <c r="E72" s="10">
        <f>E71</f>
        <v>1600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2.5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Norte</vt:lpstr>
      <vt:lpstr>Nordeste</vt:lpstr>
      <vt:lpstr>Sudeste</vt:lpstr>
      <vt:lpstr>Sul</vt:lpstr>
      <vt:lpstr>Centro-Oeste</vt:lpstr>
      <vt:lpstr>NÃO IDENTIFICADO</vt:lpstr>
      <vt:lpstr>'Centro-Oeste'!Area_de_impressao</vt:lpstr>
      <vt:lpstr>'NÃO IDENTIFICADO'!Area_de_impressao</vt:lpstr>
      <vt:lpstr>Nordeste!Area_de_impressao</vt:lpstr>
      <vt:lpstr>Norte!Area_de_impressao</vt:lpstr>
      <vt:lpstr>Sudeste!Area_de_impressao</vt:lpstr>
      <vt:lpstr>Sul!Area_de_impressao</vt:lpstr>
      <vt:lpstr>'Centro-Oeste'!Titulos_de_impressao</vt:lpstr>
      <vt:lpstr>'NÃO IDENTIFICADO'!Titulos_de_impressao</vt:lpstr>
      <vt:lpstr>Nordeste!Titulos_de_impressao</vt:lpstr>
      <vt:lpstr>Norte!Titulos_de_impressao</vt:lpstr>
      <vt:lpstr>Sudeste!Titulos_de_impressao</vt:lpstr>
      <vt:lpstr>Sul!Titulos_de_impressao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Cristiano</dc:creator>
  <dc:description/>
  <cp:lastModifiedBy>licenciamento.sinduscon@outlook.com</cp:lastModifiedBy>
  <cp:revision>12</cp:revision>
  <cp:lastPrinted>2020-07-02T18:18:02Z</cp:lastPrinted>
  <dcterms:created xsi:type="dcterms:W3CDTF">2015-11-26T16:40:43Z</dcterms:created>
  <dcterms:modified xsi:type="dcterms:W3CDTF">2025-02-03T17:25:45Z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