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2E740B3A-74D2-42CF-A85C-DD9954911AB5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Santo'!$A$1:$E$75</definedName>
    <definedName name="_xlnm.Print_Area" localSheetId="0">'Minas Gerais'!$A$1:$E$75</definedName>
    <definedName name="_xlnm.Print_Area" localSheetId="2">'Rio de Janeiro'!$A$1:$E$75</definedName>
    <definedName name="_xlnm.Print_Area" localSheetId="3">'São Paulo'!$A$1:$E$75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  <c r="E34" i="3" s="1"/>
  <c r="D34" i="1"/>
  <c r="E34" i="1" s="1"/>
  <c r="D60" i="2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D72" i="3" l="1"/>
  <c r="D72" i="2"/>
  <c r="D72" i="1"/>
  <c r="D72" i="4"/>
  <c r="D47" i="2"/>
  <c r="D8" i="2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4"/>
  <c r="D46" i="3"/>
  <c r="D46" i="2"/>
  <c r="D20" i="2"/>
  <c r="D33" i="4"/>
  <c r="D33" i="3"/>
  <c r="D20" i="3"/>
  <c r="D33" i="2"/>
  <c r="D46" i="1"/>
  <c r="D33" i="1"/>
  <c r="D20" i="1"/>
  <c r="D59" i="4"/>
  <c r="D59" i="3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D20" i="4"/>
  <c r="E20" i="1" l="1"/>
  <c r="E20" i="3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3" i="4" l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59" i="4" l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<sst xmlns="http://schemas.openxmlformats.org/spreadsheetml/2006/main" count="304" uniqueCount="38">
  <si>
    <t>ADMISSÕES, DESLIGAMENTOS E SALDOS DO EMPREGO FORMAL EM TODAS AS ATIVIDADES</t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</si>
  <si>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</si>
  <si>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</si>
  <si>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</si>
  <si>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</si>
  <si>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</si>
  <si>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</si>
  <si>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</si>
  <si>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</si>
  <si>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</si>
  <si>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</si>
  <si>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</si>
  <si>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</si>
  <si>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</si>
  <si>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</si>
  <si>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</si>
  <si>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</si>
  <si>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</si>
  <si>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</si>
  <si>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</si>
  <si>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</si>
  <si>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</si>
  <si>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</si>
  <si>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</si>
  <si>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</si>
  <si>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</si>
  <si>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</si>
  <si>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</si>
  <si>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</si>
  <si>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</si>
  <si>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</si>
  <si>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</si>
  <si>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2023</t>
  </si>
  <si>
    <t>2024*</t>
  </si>
  <si>
    <t>2024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</si>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</sst>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2" activePane="bottomLeft" state="frozen"/>
      <selection pane="bottomLeft" activeCell="E78" sqref="E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152225</v>
      </c>
      <c r="C8" s="4">
        <v>146346</v>
      </c>
      <c r="D8" s="5">
        <f t="shared" ref="D8:D19" si="0">B8-C8</f>
        <v>5879</v>
      </c>
      <c r="E8" s="6">
        <v>4138666</v>
      </c>
    </row>
    <row r="9" spans="1:5" ht="15" customHeight="1" x14ac:dyDescent="0.2">
      <c r="A9" s="7" t="s">
        <v>9</v>
      </c>
      <c r="B9" s="8">
        <v>171082</v>
      </c>
      <c r="C9" s="8">
        <v>142887</v>
      </c>
      <c r="D9" s="6">
        <f t="shared" si="0"/>
        <v>28195</v>
      </c>
      <c r="E9" s="6">
        <f t="shared" ref="E9:E19" si="1">E8+D9</f>
        <v>4166861</v>
      </c>
    </row>
    <row r="10" spans="1:5" ht="15" customHeight="1" x14ac:dyDescent="0.2">
      <c r="A10" s="7" t="s">
        <v>10</v>
      </c>
      <c r="B10" s="8">
        <v>162770</v>
      </c>
      <c r="C10" s="8">
        <v>183166</v>
      </c>
      <c r="D10" s="6">
        <f t="shared" si="0"/>
        <v>-20396</v>
      </c>
      <c r="E10" s="6">
        <f t="shared" si="1"/>
        <v>4146465</v>
      </c>
    </row>
    <row r="11" spans="1:5" ht="15" customHeight="1" x14ac:dyDescent="0.2">
      <c r="A11" s="7" t="s">
        <v>11</v>
      </c>
      <c r="B11" s="8">
        <v>69444</v>
      </c>
      <c r="C11" s="8">
        <v>170661</v>
      </c>
      <c r="D11" s="6">
        <f t="shared" si="0"/>
        <v>-101217</v>
      </c>
      <c r="E11" s="6">
        <f t="shared" si="1"/>
        <v>4045248</v>
      </c>
    </row>
    <row r="12" spans="1:5" ht="15" customHeight="1" x14ac:dyDescent="0.2">
      <c r="A12" s="7" t="s">
        <v>12</v>
      </c>
      <c r="B12" s="8">
        <v>91817</v>
      </c>
      <c r="C12" s="8">
        <v>129447</v>
      </c>
      <c r="D12" s="6">
        <f t="shared" si="0"/>
        <v>-37630</v>
      </c>
      <c r="E12" s="6">
        <f t="shared" si="1"/>
        <v>4007618</v>
      </c>
    </row>
    <row r="13" spans="1:5" ht="15" customHeight="1" x14ac:dyDescent="0.2">
      <c r="A13" s="7" t="s">
        <v>13</v>
      </c>
      <c r="B13" s="8">
        <v>113781</v>
      </c>
      <c r="C13" s="8">
        <v>111002</v>
      </c>
      <c r="D13" s="6">
        <f t="shared" si="0"/>
        <v>2779</v>
      </c>
      <c r="E13" s="6">
        <f t="shared" si="1"/>
        <v>4010397</v>
      </c>
    </row>
    <row r="14" spans="1:5" ht="15" customHeight="1" x14ac:dyDescent="0.2">
      <c r="A14" s="7" t="s">
        <v>14</v>
      </c>
      <c r="B14" s="8">
        <v>134475</v>
      </c>
      <c r="C14" s="8">
        <v>115684</v>
      </c>
      <c r="D14" s="6">
        <f t="shared" si="0"/>
        <v>18791</v>
      </c>
      <c r="E14" s="6">
        <f t="shared" si="1"/>
        <v>4029188</v>
      </c>
    </row>
    <row r="15" spans="1:5" ht="15" customHeight="1" x14ac:dyDescent="0.2">
      <c r="A15" s="7" t="s">
        <v>15</v>
      </c>
      <c r="B15" s="8">
        <v>147799</v>
      </c>
      <c r="C15" s="8">
        <v>124174</v>
      </c>
      <c r="D15" s="6">
        <f t="shared" si="0"/>
        <v>23625</v>
      </c>
      <c r="E15" s="6">
        <f t="shared" si="1"/>
        <v>4052813</v>
      </c>
    </row>
    <row r="16" spans="1:5" ht="15" customHeight="1" x14ac:dyDescent="0.2">
      <c r="A16" s="7" t="s">
        <v>16</v>
      </c>
      <c r="B16" s="8">
        <v>164560</v>
      </c>
      <c r="C16" s="8">
        <v>133382</v>
      </c>
      <c r="D16" s="6">
        <f t="shared" si="0"/>
        <v>31178</v>
      </c>
      <c r="E16" s="6">
        <f t="shared" si="1"/>
        <v>4083991</v>
      </c>
    </row>
    <row r="17" spans="1:5" ht="15" customHeight="1" x14ac:dyDescent="0.2">
      <c r="A17" s="7" t="s">
        <v>17</v>
      </c>
      <c r="B17" s="8">
        <v>179335</v>
      </c>
      <c r="C17" s="8">
        <v>142589</v>
      </c>
      <c r="D17" s="6">
        <f t="shared" si="0"/>
        <v>36746</v>
      </c>
      <c r="E17" s="6">
        <f t="shared" si="1"/>
        <v>4120737</v>
      </c>
    </row>
    <row r="18" spans="1:5" ht="15" customHeight="1" x14ac:dyDescent="0.2">
      <c r="A18" s="7" t="s">
        <v>18</v>
      </c>
      <c r="B18" s="8">
        <v>171181</v>
      </c>
      <c r="C18" s="8">
        <v>143025</v>
      </c>
      <c r="D18" s="6">
        <f t="shared" si="0"/>
        <v>28156</v>
      </c>
      <c r="E18" s="6">
        <f t="shared" si="1"/>
        <v>4148893</v>
      </c>
    </row>
    <row r="19" spans="1:5" ht="15" customHeight="1" x14ac:dyDescent="0.2">
      <c r="A19" s="7" t="s">
        <v>19</v>
      </c>
      <c r="B19" s="8">
        <v>141789</v>
      </c>
      <c r="C19" s="8">
        <v>155230</v>
      </c>
      <c r="D19" s="6">
        <f t="shared" si="0"/>
        <v>-13441</v>
      </c>
      <c r="E19" s="6">
        <f t="shared" si="1"/>
        <v>4135452</v>
      </c>
    </row>
    <row r="20" spans="1:5" ht="15" customHeight="1" x14ac:dyDescent="0.2">
      <c r="A20" s="9" t="s">
        <v>20</v>
      </c>
      <c r="B20" s="10">
        <f>SUM(B8:B19)</f>
        <v>1700258</v>
      </c>
      <c r="C20" s="10">
        <f>SUM(C8:C19)</f>
        <v>1697593</v>
      </c>
      <c r="D20" s="11">
        <f>SUM(D8:D19)</f>
        <v>2665</v>
      </c>
      <c r="E20" s="11">
        <f>E19</f>
        <v>4135452</v>
      </c>
    </row>
    <row r="21" spans="1:5" ht="15" customHeight="1" x14ac:dyDescent="0.2">
      <c r="A21" s="2" t="s">
        <v>21</v>
      </c>
      <c r="B21" s="4">
        <v>179896</v>
      </c>
      <c r="C21" s="4">
        <v>158233</v>
      </c>
      <c r="D21" s="5">
        <f t="shared" ref="D21:D32" si="2">B21-C21</f>
        <v>21663</v>
      </c>
      <c r="E21" s="5">
        <f>E19+D21</f>
        <v>4157115</v>
      </c>
    </row>
    <row r="22" spans="1:5" ht="15" customHeight="1" x14ac:dyDescent="0.2">
      <c r="A22" s="7" t="s">
        <v>9</v>
      </c>
      <c r="B22" s="8">
        <v>207035</v>
      </c>
      <c r="C22" s="8">
        <v>153159</v>
      </c>
      <c r="D22" s="6">
        <f t="shared" si="2"/>
        <v>53876</v>
      </c>
      <c r="E22" s="6">
        <f t="shared" ref="E22:E32" si="3">E21+D22</f>
        <v>4210991</v>
      </c>
    </row>
    <row r="23" spans="1:5" ht="15" customHeight="1" x14ac:dyDescent="0.2">
      <c r="A23" s="7" t="s">
        <v>10</v>
      </c>
      <c r="B23" s="8">
        <v>205465</v>
      </c>
      <c r="C23" s="8">
        <v>169091</v>
      </c>
      <c r="D23" s="6">
        <f t="shared" si="2"/>
        <v>36374</v>
      </c>
      <c r="E23" s="6">
        <f t="shared" si="3"/>
        <v>4247365</v>
      </c>
    </row>
    <row r="24" spans="1:5" ht="15" customHeight="1" x14ac:dyDescent="0.2">
      <c r="A24" s="7" t="s">
        <v>11</v>
      </c>
      <c r="B24" s="8">
        <v>169378</v>
      </c>
      <c r="C24" s="8">
        <v>156130</v>
      </c>
      <c r="D24" s="6">
        <f t="shared" si="2"/>
        <v>13248</v>
      </c>
      <c r="E24" s="6">
        <f t="shared" si="3"/>
        <v>4260613</v>
      </c>
    </row>
    <row r="25" spans="1:5" ht="15" customHeight="1" x14ac:dyDescent="0.2">
      <c r="A25" s="7" t="s">
        <v>12</v>
      </c>
      <c r="B25" s="8">
        <v>187674</v>
      </c>
      <c r="C25" s="8">
        <v>151198</v>
      </c>
      <c r="D25" s="6">
        <f t="shared" si="2"/>
        <v>36476</v>
      </c>
      <c r="E25" s="6">
        <f t="shared" si="3"/>
        <v>4297089</v>
      </c>
    </row>
    <row r="26" spans="1:5" ht="15" customHeight="1" x14ac:dyDescent="0.2">
      <c r="A26" s="7" t="s">
        <v>13</v>
      </c>
      <c r="B26" s="8">
        <v>194910</v>
      </c>
      <c r="C26" s="12">
        <v>152623</v>
      </c>
      <c r="D26" s="6">
        <f t="shared" si="2"/>
        <v>42287</v>
      </c>
      <c r="E26" s="6">
        <f t="shared" si="3"/>
        <v>4339376</v>
      </c>
    </row>
    <row r="27" spans="1:5" ht="15" customHeight="1" x14ac:dyDescent="0.2">
      <c r="A27" s="7" t="s">
        <v>14</v>
      </c>
      <c r="B27" s="8">
        <v>201743</v>
      </c>
      <c r="C27" s="12">
        <v>165975</v>
      </c>
      <c r="D27" s="6">
        <f t="shared" si="2"/>
        <v>35768</v>
      </c>
      <c r="E27" s="6">
        <f t="shared" si="3"/>
        <v>4375144</v>
      </c>
    </row>
    <row r="28" spans="1:5" ht="15" customHeight="1" x14ac:dyDescent="0.2">
      <c r="A28" s="7" t="s">
        <v>15</v>
      </c>
      <c r="B28" s="13">
        <v>214143</v>
      </c>
      <c r="C28" s="14">
        <v>171539</v>
      </c>
      <c r="D28" s="6">
        <f t="shared" si="2"/>
        <v>42604</v>
      </c>
      <c r="E28" s="6">
        <f t="shared" si="3"/>
        <v>4417748</v>
      </c>
    </row>
    <row r="29" spans="1:5" ht="15" customHeight="1" x14ac:dyDescent="0.2">
      <c r="A29" s="7" t="s">
        <v>16</v>
      </c>
      <c r="B29" s="8">
        <v>203129</v>
      </c>
      <c r="C29" s="12">
        <v>177071</v>
      </c>
      <c r="D29" s="6">
        <f t="shared" si="2"/>
        <v>26058</v>
      </c>
      <c r="E29" s="6">
        <f t="shared" si="3"/>
        <v>4443806</v>
      </c>
    </row>
    <row r="30" spans="1:5" ht="15" customHeight="1" x14ac:dyDescent="0.2">
      <c r="A30" s="7" t="s">
        <v>17</v>
      </c>
      <c r="B30" s="8">
        <v>199092</v>
      </c>
      <c r="C30" s="12">
        <v>179748</v>
      </c>
      <c r="D30" s="6">
        <f t="shared" si="2"/>
        <v>19344</v>
      </c>
      <c r="E30" s="6">
        <f t="shared" si="3"/>
        <v>4463150</v>
      </c>
    </row>
    <row r="31" spans="1:5" ht="15" customHeight="1" x14ac:dyDescent="0.2">
      <c r="A31" s="7" t="s">
        <v>18</v>
      </c>
      <c r="B31" s="8">
        <v>197139</v>
      </c>
      <c r="C31" s="12">
        <v>176325</v>
      </c>
      <c r="D31" s="6">
        <f t="shared" si="2"/>
        <v>20814</v>
      </c>
      <c r="E31" s="6">
        <f t="shared" si="3"/>
        <v>4483964</v>
      </c>
    </row>
    <row r="32" spans="1:5" ht="15" customHeight="1" x14ac:dyDescent="0.2">
      <c r="A32" s="7" t="s">
        <v>19</v>
      </c>
      <c r="B32" s="8">
        <v>158439</v>
      </c>
      <c r="C32" s="12">
        <v>186591</v>
      </c>
      <c r="D32" s="6">
        <f t="shared" si="2"/>
        <v>-28152</v>
      </c>
      <c r="E32" s="6">
        <f t="shared" si="3"/>
        <v>4455812</v>
      </c>
    </row>
    <row r="33" spans="1:5" ht="15" customHeight="1" x14ac:dyDescent="0.2">
      <c r="A33" s="9" t="s">
        <v>22</v>
      </c>
      <c r="B33" s="10">
        <f>SUM(B21:B32)</f>
        <v>2318043</v>
      </c>
      <c r="C33" s="10">
        <f>SUM(C21:C32)</f>
        <v>1997683</v>
      </c>
      <c r="D33" s="11">
        <f>SUM(D21:D32)</f>
        <v>320360</v>
      </c>
      <c r="E33" s="11">
        <f>E32</f>
        <v>4455812</v>
      </c>
    </row>
    <row r="34" spans="1:5" ht="15" customHeight="1" x14ac:dyDescent="0.2">
      <c r="A34" s="2" t="s">
        <v>23</v>
      </c>
      <c r="B34" s="4">
        <v>185007</v>
      </c>
      <c r="C34" s="4">
        <v>185726</v>
      </c>
      <c r="D34" s="5">
        <f t="shared" ref="D34:D45" si="4">B34-C34</f>
        <v>-719</v>
      </c>
      <c r="E34" s="5">
        <f>E32+D34</f>
        <v>4455093</v>
      </c>
    </row>
    <row r="35" spans="1:5" ht="15" customHeight="1" x14ac:dyDescent="0.2">
      <c r="A35" s="7" t="s">
        <v>9</v>
      </c>
      <c r="B35" s="8">
        <v>227411</v>
      </c>
      <c r="C35" s="8">
        <v>188624</v>
      </c>
      <c r="D35" s="6">
        <f t="shared" si="4"/>
        <v>38787</v>
      </c>
      <c r="E35" s="6">
        <f t="shared" ref="E35:E45" si="5">E34+D35</f>
        <v>4493880</v>
      </c>
    </row>
    <row r="36" spans="1:5" ht="15" customHeight="1" x14ac:dyDescent="0.2">
      <c r="A36" s="7" t="s">
        <v>10</v>
      </c>
      <c r="B36" s="8">
        <v>227180</v>
      </c>
      <c r="C36" s="8">
        <v>203270</v>
      </c>
      <c r="D36" s="6">
        <f t="shared" si="4"/>
        <v>23910</v>
      </c>
      <c r="E36" s="6">
        <f t="shared" si="5"/>
        <v>4517790</v>
      </c>
    </row>
    <row r="37" spans="1:5" ht="15" customHeight="1" x14ac:dyDescent="0.2">
      <c r="A37" s="7" t="s">
        <v>11</v>
      </c>
      <c r="B37" s="8">
        <v>208236</v>
      </c>
      <c r="C37" s="8">
        <v>187013</v>
      </c>
      <c r="D37" s="6">
        <f t="shared" si="4"/>
        <v>21223</v>
      </c>
      <c r="E37" s="6">
        <f t="shared" si="5"/>
        <v>4539013</v>
      </c>
    </row>
    <row r="38" spans="1:5" ht="15" customHeight="1" x14ac:dyDescent="0.2">
      <c r="A38" s="7" t="s">
        <v>12</v>
      </c>
      <c r="B38" s="8">
        <v>224766</v>
      </c>
      <c r="C38" s="8">
        <v>194032</v>
      </c>
      <c r="D38" s="6">
        <f t="shared" si="4"/>
        <v>30734</v>
      </c>
      <c r="E38" s="6">
        <f t="shared" si="5"/>
        <v>4569747</v>
      </c>
    </row>
    <row r="39" spans="1:5" ht="15" customHeight="1" x14ac:dyDescent="0.2">
      <c r="A39" s="7" t="s">
        <v>13</v>
      </c>
      <c r="B39" s="8">
        <v>218279</v>
      </c>
      <c r="C39" s="12">
        <v>184462</v>
      </c>
      <c r="D39" s="6">
        <f t="shared" si="4"/>
        <v>33817</v>
      </c>
      <c r="E39" s="6">
        <f t="shared" si="5"/>
        <v>4603564</v>
      </c>
    </row>
    <row r="40" spans="1:5" ht="15" customHeight="1" x14ac:dyDescent="0.2">
      <c r="A40" s="7" t="s">
        <v>14</v>
      </c>
      <c r="B40" s="8">
        <v>212039</v>
      </c>
      <c r="C40" s="12">
        <v>192729</v>
      </c>
      <c r="D40" s="6">
        <f t="shared" si="4"/>
        <v>19310</v>
      </c>
      <c r="E40" s="6">
        <f t="shared" si="5"/>
        <v>4622874</v>
      </c>
    </row>
    <row r="41" spans="1:5" ht="15" customHeight="1" x14ac:dyDescent="0.2">
      <c r="A41" s="7" t="s">
        <v>15</v>
      </c>
      <c r="B41" s="8">
        <v>230252</v>
      </c>
      <c r="C41" s="12">
        <v>203213</v>
      </c>
      <c r="D41" s="6">
        <f t="shared" si="4"/>
        <v>27039</v>
      </c>
      <c r="E41" s="6">
        <f t="shared" si="5"/>
        <v>4649913</v>
      </c>
    </row>
    <row r="42" spans="1:5" ht="15" customHeight="1" x14ac:dyDescent="0.2">
      <c r="A42" s="7" t="s">
        <v>16</v>
      </c>
      <c r="B42" s="8">
        <v>215048</v>
      </c>
      <c r="C42" s="12">
        <v>193135</v>
      </c>
      <c r="D42" s="6">
        <f t="shared" si="4"/>
        <v>21913</v>
      </c>
      <c r="E42" s="6">
        <f t="shared" si="5"/>
        <v>4671826</v>
      </c>
    </row>
    <row r="43" spans="1:5" ht="15" customHeight="1" x14ac:dyDescent="0.2">
      <c r="A43" s="7" t="s">
        <v>17</v>
      </c>
      <c r="B43" s="8">
        <v>196008</v>
      </c>
      <c r="C43" s="12">
        <v>189130</v>
      </c>
      <c r="D43" s="6">
        <f t="shared" si="4"/>
        <v>6878</v>
      </c>
      <c r="E43" s="6">
        <f t="shared" si="5"/>
        <v>4678704</v>
      </c>
    </row>
    <row r="44" spans="1:5" ht="15" customHeight="1" x14ac:dyDescent="0.2">
      <c r="A44" s="7" t="s">
        <v>18</v>
      </c>
      <c r="B44" s="8">
        <v>189585</v>
      </c>
      <c r="C44" s="12">
        <v>187153</v>
      </c>
      <c r="D44" s="6">
        <f t="shared" si="4"/>
        <v>2432</v>
      </c>
      <c r="E44" s="6">
        <f t="shared" si="5"/>
        <v>4681136</v>
      </c>
    </row>
    <row r="45" spans="1:5" ht="15" customHeight="1" x14ac:dyDescent="0.2">
      <c r="A45" s="7" t="s">
        <v>19</v>
      </c>
      <c r="B45" s="8">
        <v>150120</v>
      </c>
      <c r="C45" s="12">
        <v>198429</v>
      </c>
      <c r="D45" s="6">
        <f t="shared" si="4"/>
        <v>-48309</v>
      </c>
      <c r="E45" s="6">
        <f t="shared" si="5"/>
        <v>4632827</v>
      </c>
    </row>
    <row r="46" spans="1:5" ht="15" customHeight="1" x14ac:dyDescent="0.2">
      <c r="A46" s="9" t="s">
        <v>24</v>
      </c>
      <c r="B46" s="10">
        <f>SUM(B34:B45)</f>
        <v>2483931</v>
      </c>
      <c r="C46" s="10">
        <f>SUM(C34:C45)</f>
        <v>2306916</v>
      </c>
      <c r="D46" s="11">
        <f>SUM(D34:D45)</f>
        <v>177015</v>
      </c>
      <c r="E46" s="11">
        <f>E45</f>
        <v>4632827</v>
      </c>
    </row>
    <row r="47" spans="1:5" ht="15" customHeight="1" x14ac:dyDescent="0.2">
      <c r="A47" s="2" t="s">
        <v>25</v>
      </c>
      <c r="B47" s="4">
        <v>199760</v>
      </c>
      <c r="C47" s="4">
        <v>201643</v>
      </c>
      <c r="D47" s="5">
        <f t="shared" ref="D47:D58" si="6">B47-C47</f>
        <v>-1883</v>
      </c>
      <c r="E47" s="5">
        <f>E45+D47</f>
        <v>4630944</v>
      </c>
    </row>
    <row r="48" spans="1:5" ht="15" customHeight="1" x14ac:dyDescent="0.2">
      <c r="A48" s="7" t="s">
        <v>9</v>
      </c>
      <c r="B48" s="8">
        <v>221647</v>
      </c>
      <c r="C48" s="8">
        <v>193145</v>
      </c>
      <c r="D48" s="6">
        <f t="shared" si="6"/>
        <v>28502</v>
      </c>
      <c r="E48" s="6">
        <f t="shared" ref="E48:E58" si="7">E47+D48</f>
        <v>4659446</v>
      </c>
    </row>
    <row r="49" spans="1:5" ht="15" customHeight="1" x14ac:dyDescent="0.2">
      <c r="A49" s="7" t="s">
        <v>10</v>
      </c>
      <c r="B49" s="8">
        <v>258514</v>
      </c>
      <c r="C49" s="8">
        <v>219807</v>
      </c>
      <c r="D49" s="6">
        <f t="shared" si="6"/>
        <v>38707</v>
      </c>
      <c r="E49" s="6">
        <f t="shared" si="7"/>
        <v>4698153</v>
      </c>
    </row>
    <row r="50" spans="1:5" ht="15" customHeight="1" x14ac:dyDescent="0.2">
      <c r="A50" s="7" t="s">
        <v>11</v>
      </c>
      <c r="B50" s="8">
        <v>216880</v>
      </c>
      <c r="C50" s="8">
        <v>189854</v>
      </c>
      <c r="D50" s="6">
        <f t="shared" si="6"/>
        <v>27026</v>
      </c>
      <c r="E50" s="6">
        <f t="shared" si="7"/>
        <v>4725179</v>
      </c>
    </row>
    <row r="51" spans="1:5" ht="15" customHeight="1" x14ac:dyDescent="0.2">
      <c r="A51" s="7" t="s">
        <v>12</v>
      </c>
      <c r="B51" s="8">
        <v>238365</v>
      </c>
      <c r="C51" s="8">
        <v>211816</v>
      </c>
      <c r="D51" s="6">
        <f t="shared" si="6"/>
        <v>26549</v>
      </c>
      <c r="E51" s="6">
        <f t="shared" si="7"/>
        <v>4751728</v>
      </c>
    </row>
    <row r="52" spans="1:5" ht="15" customHeight="1" x14ac:dyDescent="0.2">
      <c r="A52" s="7" t="s">
        <v>13</v>
      </c>
      <c r="B52" s="8">
        <v>223781</v>
      </c>
      <c r="C52" s="12">
        <v>198419</v>
      </c>
      <c r="D52" s="6">
        <f t="shared" si="6"/>
        <v>25362</v>
      </c>
      <c r="E52" s="6">
        <f t="shared" si="7"/>
        <v>4777090</v>
      </c>
    </row>
    <row r="53" spans="1:5" ht="18" customHeight="1" x14ac:dyDescent="0.2">
      <c r="A53" s="7" t="s">
        <v>14</v>
      </c>
      <c r="B53" s="8">
        <v>214218</v>
      </c>
      <c r="C53" s="12">
        <v>202117</v>
      </c>
      <c r="D53" s="6">
        <f t="shared" si="6"/>
        <v>12101</v>
      </c>
      <c r="E53" s="6">
        <f t="shared" si="7"/>
        <v>4789191</v>
      </c>
    </row>
    <row r="54" spans="1:5" ht="15" customHeight="1" x14ac:dyDescent="0.2">
      <c r="A54" s="7" t="s">
        <v>15</v>
      </c>
      <c r="B54" s="8">
        <v>234328</v>
      </c>
      <c r="C54" s="12">
        <v>219683</v>
      </c>
      <c r="D54" s="6">
        <f t="shared" si="6"/>
        <v>14645</v>
      </c>
      <c r="E54" s="6">
        <f t="shared" si="7"/>
        <v>4803836</v>
      </c>
    </row>
    <row r="55" spans="1:5" ht="15" customHeight="1" x14ac:dyDescent="0.2">
      <c r="A55" s="7" t="s">
        <v>16</v>
      </c>
      <c r="B55" s="8">
        <v>210602</v>
      </c>
      <c r="C55" s="12">
        <v>198797</v>
      </c>
      <c r="D55" s="6">
        <f t="shared" si="6"/>
        <v>11805</v>
      </c>
      <c r="E55" s="6">
        <f t="shared" si="7"/>
        <v>4815641</v>
      </c>
    </row>
    <row r="56" spans="1:5" ht="15" customHeight="1" x14ac:dyDescent="0.2">
      <c r="A56" s="7" t="s">
        <v>17</v>
      </c>
      <c r="B56" s="8">
        <v>209839</v>
      </c>
      <c r="C56" s="12">
        <v>205429</v>
      </c>
      <c r="D56" s="6">
        <f t="shared" si="6"/>
        <v>4410</v>
      </c>
      <c r="E56" s="6">
        <f t="shared" si="7"/>
        <v>4820051</v>
      </c>
    </row>
    <row r="57" spans="1:5" ht="15" customHeight="1" x14ac:dyDescent="0.2">
      <c r="A57" s="7" t="s">
        <v>18</v>
      </c>
      <c r="B57" s="8">
        <v>200531</v>
      </c>
      <c r="C57" s="12">
        <v>200876</v>
      </c>
      <c r="D57" s="6">
        <f t="shared" si="6"/>
        <v>-345</v>
      </c>
      <c r="E57" s="6">
        <f t="shared" si="7"/>
        <v>4819706</v>
      </c>
    </row>
    <row r="58" spans="1:5" ht="15" customHeight="1" x14ac:dyDescent="0.2">
      <c r="A58" s="7" t="s">
        <v>19</v>
      </c>
      <c r="B58" s="8">
        <v>163174</v>
      </c>
      <c r="C58" s="12">
        <v>211965</v>
      </c>
      <c r="D58" s="6">
        <f t="shared" si="6"/>
        <v>-48791</v>
      </c>
      <c r="E58" s="6">
        <f t="shared" si="7"/>
        <v>4770915</v>
      </c>
    </row>
    <row r="59" spans="1:5" ht="15" customHeight="1" x14ac:dyDescent="0.2">
      <c r="A59" s="9" t="s">
        <v>32</v>
      </c>
      <c r="B59" s="10">
        <f>SUM(B47:B58)</f>
        <v>2591639</v>
      </c>
      <c r="C59" s="10">
        <f>SUM(C47:C58)</f>
        <v>2453551</v>
      </c>
      <c r="D59" s="11">
        <f>SUM(D47:D58)</f>
        <v>138088</v>
      </c>
      <c r="E59" s="11">
        <f>E58</f>
        <v>4770915</v>
      </c>
    </row>
    <row r="60" spans="1:5" ht="15" customHeight="1" x14ac:dyDescent="0.2">
      <c r="A60" s="2" t="s">
        <v>35</v>
      </c>
      <c r="B60" s="4">
        <v>224648</v>
      </c>
      <c r="C60" s="4">
        <v>213015</v>
      </c>
      <c r="D60" s="5">
        <f t="shared" ref="D60:D71" si="8">B60-C60</f>
        <v>11633</v>
      </c>
      <c r="E60" s="5">
        <f>E58+D60</f>
        <v>4782548</v>
      </c>
    </row>
    <row r="61" spans="1:5" ht="15" customHeight="1" x14ac:dyDescent="0.2">
      <c r="A61" s="7" t="s">
        <v>9</v>
      </c>
      <c r="B61" s="8">
        <v>248905</v>
      </c>
      <c r="C61" s="8">
        <v>213360</v>
      </c>
      <c r="D61" s="6">
        <f t="shared" si="8"/>
        <v>35545</v>
      </c>
      <c r="E61" s="6">
        <f t="shared" ref="E61:E71" si="9">E60+D61</f>
        <v>4818093</v>
      </c>
    </row>
    <row r="62" spans="1:5" ht="15" customHeight="1" x14ac:dyDescent="0.2">
      <c r="A62" s="7" t="s">
        <v>10</v>
      </c>
      <c r="B62" s="8">
        <v>260197</v>
      </c>
      <c r="C62" s="8">
        <v>219472</v>
      </c>
      <c r="D62" s="6">
        <f t="shared" si="8"/>
        <v>40725</v>
      </c>
      <c r="E62" s="6">
        <f t="shared" si="9"/>
        <v>4858818</v>
      </c>
    </row>
    <row r="63" spans="1:5" ht="15" customHeight="1" x14ac:dyDescent="0.2">
      <c r="A63" s="7" t="s">
        <v>11</v>
      </c>
      <c r="B63" s="8">
        <v>253223</v>
      </c>
      <c r="C63" s="8">
        <v>227408</v>
      </c>
      <c r="D63" s="6">
        <f t="shared" si="8"/>
        <v>25815</v>
      </c>
      <c r="E63" s="6">
        <f t="shared" si="9"/>
        <v>4884633</v>
      </c>
    </row>
    <row r="64" spans="1:5" ht="15" customHeight="1" x14ac:dyDescent="0.2">
      <c r="A64" s="7" t="s">
        <v>12</v>
      </c>
      <c r="B64" s="8">
        <v>246505</v>
      </c>
      <c r="C64" s="8">
        <v>226638</v>
      </c>
      <c r="D64" s="6">
        <f t="shared" si="8"/>
        <v>19867</v>
      </c>
      <c r="E64" s="6">
        <f t="shared" si="9"/>
        <v>4904500</v>
      </c>
    </row>
    <row r="65" spans="1:5" ht="15" customHeight="1" x14ac:dyDescent="0.2">
      <c r="A65" s="7" t="s">
        <v>13</v>
      </c>
      <c r="B65" s="8">
        <v>233241</v>
      </c>
      <c r="C65" s="12">
        <v>204691</v>
      </c>
      <c r="D65" s="6">
        <f t="shared" si="8"/>
        <v>28550</v>
      </c>
      <c r="E65" s="6">
        <f t="shared" si="9"/>
        <v>4933050</v>
      </c>
    </row>
    <row r="66" spans="1:5" ht="18" customHeight="1" x14ac:dyDescent="0.2">
      <c r="A66" s="7" t="s">
        <v>14</v>
      </c>
      <c r="B66" s="8">
        <v>243447</v>
      </c>
      <c r="C66" s="12">
        <v>231645</v>
      </c>
      <c r="D66" s="6">
        <f t="shared" si="8"/>
        <v>11802</v>
      </c>
      <c r="E66" s="6">
        <f t="shared" si="9"/>
        <v>4944852</v>
      </c>
    </row>
    <row r="67" spans="1:5" ht="15" customHeight="1" x14ac:dyDescent="0.2">
      <c r="A67" s="7" t="s">
        <v>37</v>
      </c>
      <c r="B67" s="8">
        <v>239935</v>
      </c>
      <c r="C67" s="12">
        <v>225579</v>
      </c>
      <c r="D67" s="6">
        <f t="shared" si="8"/>
        <v>14356</v>
      </c>
      <c r="E67" s="6">
        <f t="shared" si="9"/>
        <v>4959208</v>
      </c>
    </row>
    <row r="68" spans="1:5" ht="15" hidden="1" customHeight="1" x14ac:dyDescent="0.2">
      <c r="A68" s="7" t="s">
        <v>16</v>
      </c>
      <c r="B68" s="8">
        <v>0</v>
      </c>
      <c r="C68" s="12">
        <v>0</v>
      </c>
      <c r="D68" s="6">
        <f t="shared" si="8"/>
        <v>0</v>
      </c>
      <c r="E68" s="6">
        <f t="shared" si="9"/>
        <v>4959208</v>
      </c>
    </row>
    <row r="69" spans="1:5" ht="15" hidden="1" customHeight="1" x14ac:dyDescent="0.2">
      <c r="A69" s="7" t="s">
        <v>17</v>
      </c>
      <c r="B69" s="8">
        <v>0</v>
      </c>
      <c r="C69" s="12">
        <v>0</v>
      </c>
      <c r="D69" s="6">
        <f t="shared" si="8"/>
        <v>0</v>
      </c>
      <c r="E69" s="6">
        <f t="shared" si="9"/>
        <v>4959208</v>
      </c>
    </row>
    <row r="70" spans="1:5" ht="15" hidden="1" customHeight="1" x14ac:dyDescent="0.2">
      <c r="A70" s="7" t="s">
        <v>18</v>
      </c>
      <c r="B70" s="8">
        <v>0</v>
      </c>
      <c r="C70" s="12">
        <v>0</v>
      </c>
      <c r="D70" s="6">
        <f t="shared" si="8"/>
        <v>0</v>
      </c>
      <c r="E70" s="6">
        <f t="shared" si="9"/>
        <v>4959208</v>
      </c>
    </row>
    <row r="71" spans="1:5" ht="15" hidden="1" customHeight="1" x14ac:dyDescent="0.2">
      <c r="A71" s="7" t="s">
        <v>19</v>
      </c>
      <c r="B71" s="8">
        <v>0</v>
      </c>
      <c r="C71" s="12">
        <v>0</v>
      </c>
      <c r="D71" s="6">
        <f t="shared" si="8"/>
        <v>0</v>
      </c>
      <c r="E71" s="6">
        <f t="shared" si="9"/>
        <v>4959208</v>
      </c>
    </row>
    <row r="72" spans="1:5" ht="15" customHeight="1" x14ac:dyDescent="0.2">
      <c r="A72" s="9" t="s">
        <v>34</v>
      </c>
      <c r="B72" s="10">
        <f>SUM(B60:B71)</f>
        <v>1950101</v>
      </c>
      <c r="C72" s="10">
        <f>SUM(C60:C71)</f>
        <v>1761808</v>
      </c>
      <c r="D72" s="11">
        <f>SUM(D60:D71)</f>
        <v>188293</v>
      </c>
      <c r="E72" s="11">
        <f>E71</f>
        <v>4959208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5.5" customHeight="1" x14ac:dyDescent="0.2">
      <c r="A75" s="21" t="s">
        <v>36</v>
      </c>
      <c r="B75" s="21"/>
      <c r="C75" s="21"/>
      <c r="D75" s="21"/>
      <c r="E75" s="21"/>
    </row>
    <row r="76" spans="1:5" x14ac:dyDescent="0.2">
      <c r="A76" s="17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2" activePane="bottomLeft" state="frozen"/>
      <selection pane="bottomLeft" activeCell="E77" sqref="E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28105</v>
      </c>
      <c r="C8" s="4">
        <v>27699</v>
      </c>
      <c r="D8" s="5">
        <f t="shared" ref="D8:D19" si="0">B8-C8</f>
        <v>406</v>
      </c>
      <c r="E8" s="6">
        <v>739036</v>
      </c>
    </row>
    <row r="9" spans="1:5" ht="15" customHeight="1" x14ac:dyDescent="0.2">
      <c r="A9" s="7" t="s">
        <v>9</v>
      </c>
      <c r="B9" s="8">
        <v>31701</v>
      </c>
      <c r="C9" s="8">
        <v>27966</v>
      </c>
      <c r="D9" s="6">
        <f t="shared" si="0"/>
        <v>3735</v>
      </c>
      <c r="E9" s="6">
        <f t="shared" ref="E9:E19" si="1">E8+D9</f>
        <v>742771</v>
      </c>
    </row>
    <row r="10" spans="1:5" ht="15" customHeight="1" x14ac:dyDescent="0.2">
      <c r="A10" s="7" t="s">
        <v>10</v>
      </c>
      <c r="B10" s="8">
        <v>28854</v>
      </c>
      <c r="C10" s="8">
        <v>33801</v>
      </c>
      <c r="D10" s="6">
        <f t="shared" si="0"/>
        <v>-4947</v>
      </c>
      <c r="E10" s="6">
        <f t="shared" si="1"/>
        <v>737824</v>
      </c>
    </row>
    <row r="11" spans="1:5" ht="15" customHeight="1" x14ac:dyDescent="0.2">
      <c r="A11" s="7" t="s">
        <v>11</v>
      </c>
      <c r="B11" s="8">
        <v>12518</v>
      </c>
      <c r="C11" s="8">
        <v>31569</v>
      </c>
      <c r="D11" s="6">
        <f t="shared" si="0"/>
        <v>-19051</v>
      </c>
      <c r="E11" s="6">
        <f t="shared" si="1"/>
        <v>718773</v>
      </c>
    </row>
    <row r="12" spans="1:5" ht="15" customHeight="1" x14ac:dyDescent="0.2">
      <c r="A12" s="7" t="s">
        <v>12</v>
      </c>
      <c r="B12" s="8">
        <v>17991</v>
      </c>
      <c r="C12" s="8">
        <v>24672</v>
      </c>
      <c r="D12" s="6">
        <f t="shared" si="0"/>
        <v>-6681</v>
      </c>
      <c r="E12" s="6">
        <f t="shared" si="1"/>
        <v>712092</v>
      </c>
    </row>
    <row r="13" spans="1:5" ht="15" customHeight="1" x14ac:dyDescent="0.2">
      <c r="A13" s="7" t="s">
        <v>13</v>
      </c>
      <c r="B13" s="8">
        <v>19424</v>
      </c>
      <c r="C13" s="8">
        <v>20945</v>
      </c>
      <c r="D13" s="6">
        <f t="shared" si="0"/>
        <v>-1521</v>
      </c>
      <c r="E13" s="6">
        <f t="shared" si="1"/>
        <v>710571</v>
      </c>
    </row>
    <row r="14" spans="1:5" ht="15" customHeight="1" x14ac:dyDescent="0.2">
      <c r="A14" s="7" t="s">
        <v>14</v>
      </c>
      <c r="B14" s="8">
        <v>23424</v>
      </c>
      <c r="C14" s="8">
        <v>21588</v>
      </c>
      <c r="D14" s="6">
        <f t="shared" si="0"/>
        <v>1836</v>
      </c>
      <c r="E14" s="6">
        <f t="shared" si="1"/>
        <v>712407</v>
      </c>
    </row>
    <row r="15" spans="1:5" ht="15" customHeight="1" x14ac:dyDescent="0.2">
      <c r="A15" s="7" t="s">
        <v>15</v>
      </c>
      <c r="B15" s="13">
        <v>26821</v>
      </c>
      <c r="C15" s="8">
        <v>21496</v>
      </c>
      <c r="D15" s="6">
        <f t="shared" si="0"/>
        <v>5325</v>
      </c>
      <c r="E15" s="6">
        <f t="shared" si="1"/>
        <v>717732</v>
      </c>
    </row>
    <row r="16" spans="1:5" ht="15" customHeight="1" x14ac:dyDescent="0.2">
      <c r="A16" s="7" t="s">
        <v>16</v>
      </c>
      <c r="B16" s="8">
        <v>29577</v>
      </c>
      <c r="C16" s="8">
        <v>23288</v>
      </c>
      <c r="D16" s="6">
        <f t="shared" si="0"/>
        <v>6289</v>
      </c>
      <c r="E16" s="6">
        <f t="shared" si="1"/>
        <v>724021</v>
      </c>
    </row>
    <row r="17" spans="1:5" ht="15" customHeight="1" x14ac:dyDescent="0.2">
      <c r="A17" s="7" t="s">
        <v>17</v>
      </c>
      <c r="B17" s="8">
        <v>34069</v>
      </c>
      <c r="C17" s="8">
        <v>25160</v>
      </c>
      <c r="D17" s="6">
        <f t="shared" si="0"/>
        <v>8909</v>
      </c>
      <c r="E17" s="6">
        <f t="shared" si="1"/>
        <v>732930</v>
      </c>
    </row>
    <row r="18" spans="1:5" ht="15" customHeight="1" x14ac:dyDescent="0.2">
      <c r="A18" s="7" t="s">
        <v>18</v>
      </c>
      <c r="B18" s="8">
        <v>35151</v>
      </c>
      <c r="C18" s="8">
        <v>24572</v>
      </c>
      <c r="D18" s="6">
        <f t="shared" si="0"/>
        <v>10579</v>
      </c>
      <c r="E18" s="6">
        <f t="shared" si="1"/>
        <v>743509</v>
      </c>
    </row>
    <row r="19" spans="1:5" ht="15" customHeight="1" x14ac:dyDescent="0.2">
      <c r="A19" s="7" t="s">
        <v>19</v>
      </c>
      <c r="B19" s="8">
        <v>29421</v>
      </c>
      <c r="C19" s="8">
        <v>32157</v>
      </c>
      <c r="D19" s="6">
        <f t="shared" si="0"/>
        <v>-2736</v>
      </c>
      <c r="E19" s="6">
        <f t="shared" si="1"/>
        <v>740773</v>
      </c>
    </row>
    <row r="20" spans="1:5" ht="15" customHeight="1" x14ac:dyDescent="0.2">
      <c r="A20" s="9" t="s">
        <v>20</v>
      </c>
      <c r="B20" s="10">
        <f>SUM(B8:B19)</f>
        <v>317056</v>
      </c>
      <c r="C20" s="10">
        <f>SUM(C8:C19)</f>
        <v>314913</v>
      </c>
      <c r="D20" s="11">
        <f>SUM(D8:D19)</f>
        <v>2143</v>
      </c>
      <c r="E20" s="11">
        <f>E19</f>
        <v>740773</v>
      </c>
    </row>
    <row r="21" spans="1:5" ht="15" customHeight="1" x14ac:dyDescent="0.2">
      <c r="A21" s="2" t="s">
        <v>21</v>
      </c>
      <c r="B21" s="4">
        <v>33586</v>
      </c>
      <c r="C21" s="4">
        <v>28652</v>
      </c>
      <c r="D21" s="5">
        <f t="shared" ref="D21:D32" si="2">B21-C21</f>
        <v>4934</v>
      </c>
      <c r="E21" s="5">
        <f>E19+D21</f>
        <v>745707</v>
      </c>
    </row>
    <row r="22" spans="1:5" ht="15" customHeight="1" x14ac:dyDescent="0.2">
      <c r="A22" s="7" t="s">
        <v>9</v>
      </c>
      <c r="B22" s="8">
        <v>36217</v>
      </c>
      <c r="C22" s="8">
        <v>28794</v>
      </c>
      <c r="D22" s="6">
        <f t="shared" si="2"/>
        <v>7423</v>
      </c>
      <c r="E22" s="6">
        <f t="shared" ref="E22:E32" si="3">E21+D22</f>
        <v>753130</v>
      </c>
    </row>
    <row r="23" spans="1:5" ht="15" customHeight="1" x14ac:dyDescent="0.2">
      <c r="A23" s="7" t="s">
        <v>10</v>
      </c>
      <c r="B23" s="8">
        <v>37454</v>
      </c>
      <c r="C23" s="8">
        <v>32901</v>
      </c>
      <c r="D23" s="6">
        <f t="shared" si="2"/>
        <v>4553</v>
      </c>
      <c r="E23" s="6">
        <f t="shared" si="3"/>
        <v>757683</v>
      </c>
    </row>
    <row r="24" spans="1:5" ht="15" customHeight="1" x14ac:dyDescent="0.2">
      <c r="A24" s="7" t="s">
        <v>11</v>
      </c>
      <c r="B24" s="8">
        <v>29506</v>
      </c>
      <c r="C24" s="8">
        <v>27452</v>
      </c>
      <c r="D24" s="6">
        <f t="shared" si="2"/>
        <v>2054</v>
      </c>
      <c r="E24" s="6">
        <f t="shared" si="3"/>
        <v>759737</v>
      </c>
    </row>
    <row r="25" spans="1:5" ht="15" customHeight="1" x14ac:dyDescent="0.2">
      <c r="A25" s="7" t="s">
        <v>12</v>
      </c>
      <c r="B25" s="8">
        <v>39481</v>
      </c>
      <c r="C25" s="12">
        <v>28994</v>
      </c>
      <c r="D25" s="6">
        <f t="shared" si="2"/>
        <v>10487</v>
      </c>
      <c r="E25" s="6">
        <f t="shared" si="3"/>
        <v>770224</v>
      </c>
    </row>
    <row r="26" spans="1:5" ht="15" customHeight="1" x14ac:dyDescent="0.2">
      <c r="A26" s="7" t="s">
        <v>13</v>
      </c>
      <c r="B26" s="8">
        <v>36491</v>
      </c>
      <c r="C26" s="8">
        <v>31338</v>
      </c>
      <c r="D26" s="6">
        <f t="shared" si="2"/>
        <v>5153</v>
      </c>
      <c r="E26" s="6">
        <f t="shared" si="3"/>
        <v>775377</v>
      </c>
    </row>
    <row r="27" spans="1:5" ht="15" customHeight="1" x14ac:dyDescent="0.2">
      <c r="A27" s="7" t="s">
        <v>14</v>
      </c>
      <c r="B27" s="8">
        <v>35783</v>
      </c>
      <c r="C27" s="8">
        <v>33455</v>
      </c>
      <c r="D27" s="6">
        <f t="shared" si="2"/>
        <v>2328</v>
      </c>
      <c r="E27" s="6">
        <f t="shared" si="3"/>
        <v>777705</v>
      </c>
    </row>
    <row r="28" spans="1:5" ht="15" customHeight="1" x14ac:dyDescent="0.2">
      <c r="A28" s="7" t="s">
        <v>15</v>
      </c>
      <c r="B28" s="8">
        <v>39547</v>
      </c>
      <c r="C28" s="8">
        <v>33962</v>
      </c>
      <c r="D28" s="6">
        <f t="shared" si="2"/>
        <v>5585</v>
      </c>
      <c r="E28" s="6">
        <f t="shared" si="3"/>
        <v>783290</v>
      </c>
    </row>
    <row r="29" spans="1:5" ht="15" customHeight="1" x14ac:dyDescent="0.2">
      <c r="A29" s="7" t="s">
        <v>16</v>
      </c>
      <c r="B29" s="8">
        <v>36249</v>
      </c>
      <c r="C29" s="20">
        <v>30213</v>
      </c>
      <c r="D29" s="6">
        <f t="shared" si="2"/>
        <v>6036</v>
      </c>
      <c r="E29" s="6">
        <f t="shared" si="3"/>
        <v>789326</v>
      </c>
    </row>
    <row r="30" spans="1:5" ht="15" customHeight="1" x14ac:dyDescent="0.2">
      <c r="A30" s="7" t="s">
        <v>17</v>
      </c>
      <c r="B30" s="8">
        <v>35929</v>
      </c>
      <c r="C30" s="20">
        <v>32426</v>
      </c>
      <c r="D30" s="6">
        <f t="shared" si="2"/>
        <v>3503</v>
      </c>
      <c r="E30" s="6">
        <f t="shared" si="3"/>
        <v>792829</v>
      </c>
    </row>
    <row r="31" spans="1:5" ht="15" customHeight="1" x14ac:dyDescent="0.2">
      <c r="A31" s="7" t="s">
        <v>18</v>
      </c>
      <c r="B31" s="8">
        <v>37896</v>
      </c>
      <c r="C31" s="20">
        <v>29678</v>
      </c>
      <c r="D31" s="6">
        <f t="shared" si="2"/>
        <v>8218</v>
      </c>
      <c r="E31" s="6">
        <f t="shared" si="3"/>
        <v>801047</v>
      </c>
    </row>
    <row r="32" spans="1:5" ht="15" customHeight="1" x14ac:dyDescent="0.2">
      <c r="A32" s="7" t="s">
        <v>19</v>
      </c>
      <c r="B32" s="8">
        <v>31393</v>
      </c>
      <c r="C32" s="20">
        <v>37065</v>
      </c>
      <c r="D32" s="6">
        <f t="shared" si="2"/>
        <v>-5672</v>
      </c>
      <c r="E32" s="6">
        <f t="shared" si="3"/>
        <v>795375</v>
      </c>
    </row>
    <row r="33" spans="1:5" ht="15" customHeight="1" x14ac:dyDescent="0.2">
      <c r="A33" s="9" t="s">
        <v>22</v>
      </c>
      <c r="B33" s="10">
        <f>SUM(B21:B32)</f>
        <v>429532</v>
      </c>
      <c r="C33" s="10">
        <f>SUM(C21:C32)</f>
        <v>374930</v>
      </c>
      <c r="D33" s="11">
        <f>SUM(D21:D32)</f>
        <v>54602</v>
      </c>
      <c r="E33" s="11">
        <f>E32</f>
        <v>795375</v>
      </c>
    </row>
    <row r="34" spans="1:5" ht="15" customHeight="1" x14ac:dyDescent="0.2">
      <c r="A34" s="2" t="s">
        <v>23</v>
      </c>
      <c r="B34" s="4">
        <v>37805</v>
      </c>
      <c r="C34" s="4">
        <v>34050</v>
      </c>
      <c r="D34" s="5">
        <f t="shared" ref="D34:D45" si="4">B34-C34</f>
        <v>3755</v>
      </c>
      <c r="E34" s="5">
        <f>E32+D34</f>
        <v>799130</v>
      </c>
    </row>
    <row r="35" spans="1:5" ht="15" customHeight="1" x14ac:dyDescent="0.2">
      <c r="A35" s="7" t="s">
        <v>9</v>
      </c>
      <c r="B35" s="8">
        <v>42510</v>
      </c>
      <c r="C35" s="8">
        <v>35508</v>
      </c>
      <c r="D35" s="6">
        <f t="shared" si="4"/>
        <v>7002</v>
      </c>
      <c r="E35" s="6">
        <f t="shared" ref="E35:E45" si="5">E34+D35</f>
        <v>806132</v>
      </c>
    </row>
    <row r="36" spans="1:5" ht="15" customHeight="1" x14ac:dyDescent="0.2">
      <c r="A36" s="7" t="s">
        <v>10</v>
      </c>
      <c r="B36" s="8">
        <v>39643</v>
      </c>
      <c r="C36" s="8">
        <v>37653</v>
      </c>
      <c r="D36" s="6">
        <f t="shared" si="4"/>
        <v>1990</v>
      </c>
      <c r="E36" s="6">
        <f t="shared" si="5"/>
        <v>808122</v>
      </c>
    </row>
    <row r="37" spans="1:5" ht="15" customHeight="1" x14ac:dyDescent="0.2">
      <c r="A37" s="7" t="s">
        <v>11</v>
      </c>
      <c r="B37" s="8">
        <v>39643</v>
      </c>
      <c r="C37" s="8">
        <v>34160</v>
      </c>
      <c r="D37" s="6">
        <f t="shared" si="4"/>
        <v>5483</v>
      </c>
      <c r="E37" s="6">
        <f t="shared" si="5"/>
        <v>813605</v>
      </c>
    </row>
    <row r="38" spans="1:5" ht="15" customHeight="1" x14ac:dyDescent="0.2">
      <c r="A38" s="7" t="s">
        <v>12</v>
      </c>
      <c r="B38" s="8">
        <v>50146</v>
      </c>
      <c r="C38" s="20">
        <v>36864</v>
      </c>
      <c r="D38" s="6">
        <f t="shared" si="4"/>
        <v>13282</v>
      </c>
      <c r="E38" s="6">
        <f t="shared" si="5"/>
        <v>826887</v>
      </c>
    </row>
    <row r="39" spans="1:5" ht="15" customHeight="1" x14ac:dyDescent="0.2">
      <c r="A39" s="7" t="s">
        <v>13</v>
      </c>
      <c r="B39" s="8">
        <v>39797</v>
      </c>
      <c r="C39" s="12">
        <v>37415</v>
      </c>
      <c r="D39" s="6">
        <f t="shared" si="4"/>
        <v>2382</v>
      </c>
      <c r="E39" s="6">
        <f t="shared" si="5"/>
        <v>829269</v>
      </c>
    </row>
    <row r="40" spans="1:5" ht="15" customHeight="1" x14ac:dyDescent="0.2">
      <c r="A40" s="7" t="s">
        <v>14</v>
      </c>
      <c r="B40" s="8">
        <v>37464</v>
      </c>
      <c r="C40" s="12">
        <v>38053</v>
      </c>
      <c r="D40" s="6">
        <f t="shared" si="4"/>
        <v>-589</v>
      </c>
      <c r="E40" s="6">
        <f t="shared" si="5"/>
        <v>828680</v>
      </c>
    </row>
    <row r="41" spans="1:5" ht="15" customHeight="1" x14ac:dyDescent="0.2">
      <c r="A41" s="7" t="s">
        <v>15</v>
      </c>
      <c r="B41" s="8">
        <v>42840</v>
      </c>
      <c r="C41" s="12">
        <v>38597</v>
      </c>
      <c r="D41" s="6">
        <f t="shared" si="4"/>
        <v>4243</v>
      </c>
      <c r="E41" s="6">
        <f t="shared" si="5"/>
        <v>832923</v>
      </c>
    </row>
    <row r="42" spans="1:5" ht="18" customHeight="1" x14ac:dyDescent="0.2">
      <c r="A42" s="7" t="s">
        <v>16</v>
      </c>
      <c r="B42" s="8">
        <v>41366</v>
      </c>
      <c r="C42" s="12">
        <v>33756</v>
      </c>
      <c r="D42" s="6">
        <f t="shared" si="4"/>
        <v>7610</v>
      </c>
      <c r="E42" s="6">
        <f t="shared" si="5"/>
        <v>840533</v>
      </c>
    </row>
    <row r="43" spans="1:5" ht="15" customHeight="1" x14ac:dyDescent="0.2">
      <c r="A43" s="7" t="s">
        <v>17</v>
      </c>
      <c r="B43" s="8">
        <v>37912</v>
      </c>
      <c r="C43" s="12">
        <v>34758</v>
      </c>
      <c r="D43" s="6">
        <f t="shared" si="4"/>
        <v>3154</v>
      </c>
      <c r="E43" s="6">
        <f t="shared" si="5"/>
        <v>843687</v>
      </c>
    </row>
    <row r="44" spans="1:5" ht="15" customHeight="1" x14ac:dyDescent="0.2">
      <c r="A44" s="7" t="s">
        <v>18</v>
      </c>
      <c r="B44" s="8">
        <v>36833</v>
      </c>
      <c r="C44" s="12">
        <v>33329</v>
      </c>
      <c r="D44" s="6">
        <f t="shared" si="4"/>
        <v>3504</v>
      </c>
      <c r="E44" s="6">
        <f t="shared" si="5"/>
        <v>847191</v>
      </c>
    </row>
    <row r="45" spans="1:5" ht="15" customHeight="1" x14ac:dyDescent="0.2">
      <c r="A45" s="7" t="s">
        <v>19</v>
      </c>
      <c r="B45" s="8">
        <v>30682</v>
      </c>
      <c r="C45" s="12">
        <v>37999</v>
      </c>
      <c r="D45" s="6">
        <f t="shared" si="4"/>
        <v>-7317</v>
      </c>
      <c r="E45" s="6">
        <f t="shared" si="5"/>
        <v>839874</v>
      </c>
    </row>
    <row r="46" spans="1:5" ht="15" customHeight="1" x14ac:dyDescent="0.2">
      <c r="A46" s="9" t="s">
        <v>24</v>
      </c>
      <c r="B46" s="10">
        <f>SUM(B34:B45)</f>
        <v>476641</v>
      </c>
      <c r="C46" s="10">
        <f>SUM(C34:C45)</f>
        <v>432142</v>
      </c>
      <c r="D46" s="11">
        <f>SUM(D34:D45)</f>
        <v>44499</v>
      </c>
      <c r="E46" s="11">
        <f>E45</f>
        <v>839874</v>
      </c>
    </row>
    <row r="47" spans="1:5" ht="15" customHeight="1" x14ac:dyDescent="0.2">
      <c r="A47" s="2" t="s">
        <v>25</v>
      </c>
      <c r="B47" s="4">
        <v>40343</v>
      </c>
      <c r="C47" s="4">
        <v>38641</v>
      </c>
      <c r="D47" s="5">
        <f t="shared" ref="D47:D58" si="6">B47-C47</f>
        <v>1702</v>
      </c>
      <c r="E47" s="5">
        <f>E45+D47</f>
        <v>841576</v>
      </c>
    </row>
    <row r="48" spans="1:5" ht="15" customHeight="1" x14ac:dyDescent="0.2">
      <c r="A48" s="7" t="s">
        <v>9</v>
      </c>
      <c r="B48" s="8">
        <v>39989</v>
      </c>
      <c r="C48" s="8">
        <v>36334</v>
      </c>
      <c r="D48" s="6">
        <f t="shared" si="6"/>
        <v>3655</v>
      </c>
      <c r="E48" s="6">
        <f t="shared" ref="E48:E58" si="7">E47+D48</f>
        <v>845231</v>
      </c>
    </row>
    <row r="49" spans="1:5" ht="15" customHeight="1" x14ac:dyDescent="0.2">
      <c r="A49" s="7" t="s">
        <v>10</v>
      </c>
      <c r="B49" s="8">
        <v>46932</v>
      </c>
      <c r="C49" s="8">
        <v>42410</v>
      </c>
      <c r="D49" s="6">
        <f t="shared" si="6"/>
        <v>4522</v>
      </c>
      <c r="E49" s="6">
        <f t="shared" si="7"/>
        <v>849753</v>
      </c>
    </row>
    <row r="50" spans="1:5" ht="15" customHeight="1" x14ac:dyDescent="0.2">
      <c r="A50" s="7" t="s">
        <v>11</v>
      </c>
      <c r="B50" s="8">
        <v>40706</v>
      </c>
      <c r="C50" s="8">
        <v>34956</v>
      </c>
      <c r="D50" s="6">
        <f t="shared" si="6"/>
        <v>5750</v>
      </c>
      <c r="E50" s="6">
        <f t="shared" si="7"/>
        <v>855503</v>
      </c>
    </row>
    <row r="51" spans="1:5" ht="15" customHeight="1" x14ac:dyDescent="0.2">
      <c r="A51" s="7" t="s">
        <v>12</v>
      </c>
      <c r="B51" s="8">
        <v>54241</v>
      </c>
      <c r="C51" s="20">
        <v>40652</v>
      </c>
      <c r="D51" s="6">
        <f t="shared" si="6"/>
        <v>13589</v>
      </c>
      <c r="E51" s="6">
        <f t="shared" si="7"/>
        <v>869092</v>
      </c>
    </row>
    <row r="52" spans="1:5" ht="15" customHeight="1" x14ac:dyDescent="0.2">
      <c r="A52" s="7" t="s">
        <v>13</v>
      </c>
      <c r="B52" s="8">
        <v>42880</v>
      </c>
      <c r="C52" s="12">
        <v>42265</v>
      </c>
      <c r="D52" s="6">
        <f t="shared" si="6"/>
        <v>615</v>
      </c>
      <c r="E52" s="6">
        <f t="shared" si="7"/>
        <v>869707</v>
      </c>
    </row>
    <row r="53" spans="1:5" ht="15" customHeight="1" x14ac:dyDescent="0.2">
      <c r="A53" s="7" t="s">
        <v>14</v>
      </c>
      <c r="B53" s="8">
        <v>42314</v>
      </c>
      <c r="C53" s="12">
        <v>40485</v>
      </c>
      <c r="D53" s="6">
        <f t="shared" si="6"/>
        <v>1829</v>
      </c>
      <c r="E53" s="6">
        <f t="shared" si="7"/>
        <v>871536</v>
      </c>
    </row>
    <row r="54" spans="1:5" ht="15" customHeight="1" x14ac:dyDescent="0.2">
      <c r="A54" s="7" t="s">
        <v>15</v>
      </c>
      <c r="B54" s="8">
        <v>44050</v>
      </c>
      <c r="C54" s="12">
        <v>43782</v>
      </c>
      <c r="D54" s="6">
        <f t="shared" si="6"/>
        <v>268</v>
      </c>
      <c r="E54" s="6">
        <f t="shared" si="7"/>
        <v>871804</v>
      </c>
    </row>
    <row r="55" spans="1:5" ht="18" customHeight="1" x14ac:dyDescent="0.2">
      <c r="A55" s="7" t="s">
        <v>16</v>
      </c>
      <c r="B55" s="8">
        <v>40765</v>
      </c>
      <c r="C55" s="12">
        <v>36511</v>
      </c>
      <c r="D55" s="6">
        <f t="shared" si="6"/>
        <v>4254</v>
      </c>
      <c r="E55" s="6">
        <f t="shared" si="7"/>
        <v>876058</v>
      </c>
    </row>
    <row r="56" spans="1:5" ht="15" customHeight="1" x14ac:dyDescent="0.2">
      <c r="A56" s="7" t="s">
        <v>17</v>
      </c>
      <c r="B56" s="8">
        <v>41428</v>
      </c>
      <c r="C56" s="12">
        <v>38086</v>
      </c>
      <c r="D56" s="6">
        <f t="shared" si="6"/>
        <v>3342</v>
      </c>
      <c r="E56" s="6">
        <f t="shared" si="7"/>
        <v>879400</v>
      </c>
    </row>
    <row r="57" spans="1:5" ht="15" customHeight="1" x14ac:dyDescent="0.2">
      <c r="A57" s="7" t="s">
        <v>18</v>
      </c>
      <c r="B57" s="8">
        <v>40011</v>
      </c>
      <c r="C57" s="12">
        <v>38301</v>
      </c>
      <c r="D57" s="6">
        <f t="shared" si="6"/>
        <v>1710</v>
      </c>
      <c r="E57" s="6">
        <f t="shared" si="7"/>
        <v>881110</v>
      </c>
    </row>
    <row r="58" spans="1:5" ht="15" customHeight="1" x14ac:dyDescent="0.2">
      <c r="A58" s="7" t="s">
        <v>19</v>
      </c>
      <c r="B58" s="8">
        <v>34463</v>
      </c>
      <c r="C58" s="12">
        <v>41245</v>
      </c>
      <c r="D58" s="6">
        <f t="shared" si="6"/>
        <v>-6782</v>
      </c>
      <c r="E58" s="6">
        <f t="shared" si="7"/>
        <v>874328</v>
      </c>
    </row>
    <row r="59" spans="1:5" ht="15" customHeight="1" x14ac:dyDescent="0.2">
      <c r="A59" s="9" t="s">
        <v>32</v>
      </c>
      <c r="B59" s="10">
        <f>SUM(B47:B58)</f>
        <v>508122</v>
      </c>
      <c r="C59" s="10">
        <f>SUM(C47:C58)</f>
        <v>473668</v>
      </c>
      <c r="D59" s="11">
        <f>SUM(D47:D58)</f>
        <v>34454</v>
      </c>
      <c r="E59" s="11">
        <f>E58</f>
        <v>874328</v>
      </c>
    </row>
    <row r="60" spans="1:5" ht="15" customHeight="1" x14ac:dyDescent="0.2">
      <c r="A60" s="2" t="s">
        <v>35</v>
      </c>
      <c r="B60" s="4">
        <v>44323</v>
      </c>
      <c r="C60" s="4">
        <v>41054</v>
      </c>
      <c r="D60" s="5">
        <f t="shared" ref="D60:D71" si="8">B60-C60</f>
        <v>3269</v>
      </c>
      <c r="E60" s="5">
        <f>E58+D60</f>
        <v>877597</v>
      </c>
    </row>
    <row r="61" spans="1:5" ht="15" customHeight="1" x14ac:dyDescent="0.2">
      <c r="A61" s="7" t="s">
        <v>9</v>
      </c>
      <c r="B61" s="8">
        <v>46159</v>
      </c>
      <c r="C61" s="8">
        <v>41525</v>
      </c>
      <c r="D61" s="6">
        <f t="shared" si="8"/>
        <v>4634</v>
      </c>
      <c r="E61" s="6">
        <f t="shared" ref="E61:E71" si="9">E60+D61</f>
        <v>882231</v>
      </c>
    </row>
    <row r="62" spans="1:5" ht="15" customHeight="1" x14ac:dyDescent="0.2">
      <c r="A62" s="7" t="s">
        <v>10</v>
      </c>
      <c r="B62" s="8">
        <v>49522</v>
      </c>
      <c r="C62" s="8">
        <v>43332</v>
      </c>
      <c r="D62" s="6">
        <f t="shared" si="8"/>
        <v>6190</v>
      </c>
      <c r="E62" s="6">
        <f t="shared" si="9"/>
        <v>888421</v>
      </c>
    </row>
    <row r="63" spans="1:5" ht="15" customHeight="1" x14ac:dyDescent="0.2">
      <c r="A63" s="7" t="s">
        <v>11</v>
      </c>
      <c r="B63" s="8">
        <v>52286</v>
      </c>
      <c r="C63" s="8">
        <v>44073</v>
      </c>
      <c r="D63" s="6">
        <f t="shared" si="8"/>
        <v>8213</v>
      </c>
      <c r="E63" s="6">
        <f t="shared" si="9"/>
        <v>896634</v>
      </c>
    </row>
    <row r="64" spans="1:5" ht="15" customHeight="1" x14ac:dyDescent="0.2">
      <c r="A64" s="7" t="s">
        <v>12</v>
      </c>
      <c r="B64" s="8">
        <v>53361</v>
      </c>
      <c r="C64" s="20">
        <v>45758</v>
      </c>
      <c r="D64" s="6">
        <f t="shared" si="8"/>
        <v>7603</v>
      </c>
      <c r="E64" s="6">
        <f t="shared" si="9"/>
        <v>904237</v>
      </c>
    </row>
    <row r="65" spans="1:5" ht="15" customHeight="1" x14ac:dyDescent="0.2">
      <c r="A65" s="7" t="s">
        <v>13</v>
      </c>
      <c r="B65" s="8">
        <v>45518</v>
      </c>
      <c r="C65" s="12">
        <v>45364</v>
      </c>
      <c r="D65" s="6">
        <f t="shared" si="8"/>
        <v>154</v>
      </c>
      <c r="E65" s="6">
        <f t="shared" si="9"/>
        <v>904391</v>
      </c>
    </row>
    <row r="66" spans="1:5" ht="15" customHeight="1" x14ac:dyDescent="0.2">
      <c r="A66" s="7" t="s">
        <v>14</v>
      </c>
      <c r="B66" s="8">
        <v>49095</v>
      </c>
      <c r="C66" s="12">
        <v>50020</v>
      </c>
      <c r="D66" s="6">
        <f t="shared" si="8"/>
        <v>-925</v>
      </c>
      <c r="E66" s="6">
        <f t="shared" si="9"/>
        <v>903466</v>
      </c>
    </row>
    <row r="67" spans="1:5" ht="15" customHeight="1" x14ac:dyDescent="0.2">
      <c r="A67" s="7" t="s">
        <v>37</v>
      </c>
      <c r="B67" s="8">
        <v>48666</v>
      </c>
      <c r="C67" s="12">
        <v>46151</v>
      </c>
      <c r="D67" s="6">
        <f t="shared" si="8"/>
        <v>2515</v>
      </c>
      <c r="E67" s="6">
        <f t="shared" si="9"/>
        <v>905981</v>
      </c>
    </row>
    <row r="68" spans="1:5" ht="18" hidden="1" customHeight="1" x14ac:dyDescent="0.2">
      <c r="A68" s="7" t="s">
        <v>16</v>
      </c>
      <c r="B68" s="8">
        <v>0</v>
      </c>
      <c r="C68" s="12">
        <v>0</v>
      </c>
      <c r="D68" s="6">
        <f t="shared" si="8"/>
        <v>0</v>
      </c>
      <c r="E68" s="6">
        <f t="shared" si="9"/>
        <v>905981</v>
      </c>
    </row>
    <row r="69" spans="1:5" ht="15" hidden="1" customHeight="1" x14ac:dyDescent="0.2">
      <c r="A69" s="7" t="s">
        <v>17</v>
      </c>
      <c r="B69" s="8">
        <v>0</v>
      </c>
      <c r="C69" s="12">
        <v>0</v>
      </c>
      <c r="D69" s="6">
        <f t="shared" si="8"/>
        <v>0</v>
      </c>
      <c r="E69" s="6">
        <f t="shared" si="9"/>
        <v>905981</v>
      </c>
    </row>
    <row r="70" spans="1:5" ht="15" hidden="1" customHeight="1" x14ac:dyDescent="0.2">
      <c r="A70" s="7" t="s">
        <v>18</v>
      </c>
      <c r="B70" s="8">
        <v>0</v>
      </c>
      <c r="C70" s="12">
        <v>0</v>
      </c>
      <c r="D70" s="6">
        <f t="shared" si="8"/>
        <v>0</v>
      </c>
      <c r="E70" s="6">
        <f t="shared" si="9"/>
        <v>905981</v>
      </c>
    </row>
    <row r="71" spans="1:5" ht="15" hidden="1" customHeight="1" x14ac:dyDescent="0.2">
      <c r="A71" s="7" t="s">
        <v>19</v>
      </c>
      <c r="B71" s="8">
        <v>0</v>
      </c>
      <c r="C71" s="12">
        <v>0</v>
      </c>
      <c r="D71" s="6">
        <f t="shared" si="8"/>
        <v>0</v>
      </c>
      <c r="E71" s="6">
        <f t="shared" si="9"/>
        <v>905981</v>
      </c>
    </row>
    <row r="72" spans="1:5" ht="15" customHeight="1" x14ac:dyDescent="0.2">
      <c r="A72" s="9" t="s">
        <v>33</v>
      </c>
      <c r="B72" s="10">
        <f>SUM(B60:B71)</f>
        <v>388930</v>
      </c>
      <c r="C72" s="10">
        <f>SUM(C60:C71)</f>
        <v>357277</v>
      </c>
      <c r="D72" s="11">
        <f>SUM(D60:D71)</f>
        <v>31653</v>
      </c>
      <c r="E72" s="11">
        <f>E71</f>
        <v>905981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6.2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2" activePane="bottomLeft" state="frozen"/>
      <selection pane="bottomLeft" activeCell="E79" sqref="E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.75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101035</v>
      </c>
      <c r="C8" s="4">
        <v>112775</v>
      </c>
      <c r="D8" s="5">
        <f t="shared" ref="D8:D19" si="0">B8-C8</f>
        <v>-11740</v>
      </c>
      <c r="E8" s="6">
        <v>3347569</v>
      </c>
    </row>
    <row r="9" spans="1:5" ht="15" customHeight="1" x14ac:dyDescent="0.2">
      <c r="A9" s="7" t="s">
        <v>9</v>
      </c>
      <c r="B9" s="8">
        <v>109936</v>
      </c>
      <c r="C9" s="8">
        <v>108480</v>
      </c>
      <c r="D9" s="6">
        <f t="shared" si="0"/>
        <v>1456</v>
      </c>
      <c r="E9" s="6">
        <f t="shared" ref="E9:E19" si="1">E8+D9</f>
        <v>3349025</v>
      </c>
    </row>
    <row r="10" spans="1:5" ht="15" customHeight="1" x14ac:dyDescent="0.2">
      <c r="A10" s="7" t="s">
        <v>10</v>
      </c>
      <c r="B10" s="8">
        <v>94064</v>
      </c>
      <c r="C10" s="8">
        <v>129797</v>
      </c>
      <c r="D10" s="6">
        <f t="shared" si="0"/>
        <v>-35733</v>
      </c>
      <c r="E10" s="6">
        <f t="shared" si="1"/>
        <v>3313292</v>
      </c>
    </row>
    <row r="11" spans="1:5" ht="15" customHeight="1" x14ac:dyDescent="0.2">
      <c r="A11" s="7" t="s">
        <v>11</v>
      </c>
      <c r="B11" s="8">
        <v>41351</v>
      </c>
      <c r="C11" s="8">
        <v>132628</v>
      </c>
      <c r="D11" s="6">
        <f t="shared" si="0"/>
        <v>-91277</v>
      </c>
      <c r="E11" s="6">
        <f t="shared" si="1"/>
        <v>3222015</v>
      </c>
    </row>
    <row r="12" spans="1:5" ht="15" customHeight="1" x14ac:dyDescent="0.2">
      <c r="A12" s="7" t="s">
        <v>12</v>
      </c>
      <c r="B12" s="8">
        <v>44740</v>
      </c>
      <c r="C12" s="8">
        <v>85606</v>
      </c>
      <c r="D12" s="6">
        <f t="shared" si="0"/>
        <v>-40866</v>
      </c>
      <c r="E12" s="6">
        <f t="shared" si="1"/>
        <v>3181149</v>
      </c>
    </row>
    <row r="13" spans="1:5" ht="15" customHeight="1" x14ac:dyDescent="0.2">
      <c r="A13" s="7" t="s">
        <v>13</v>
      </c>
      <c r="B13" s="8">
        <v>53972</v>
      </c>
      <c r="C13" s="8">
        <v>74183</v>
      </c>
      <c r="D13" s="6">
        <f t="shared" si="0"/>
        <v>-20211</v>
      </c>
      <c r="E13" s="6">
        <f t="shared" si="1"/>
        <v>3160938</v>
      </c>
    </row>
    <row r="14" spans="1:5" ht="15" customHeight="1" x14ac:dyDescent="0.2">
      <c r="A14" s="7" t="s">
        <v>14</v>
      </c>
      <c r="B14" s="13">
        <v>69198</v>
      </c>
      <c r="C14" s="8">
        <v>80265</v>
      </c>
      <c r="D14" s="6">
        <f t="shared" si="0"/>
        <v>-11067</v>
      </c>
      <c r="E14" s="6">
        <f t="shared" si="1"/>
        <v>3149871</v>
      </c>
    </row>
    <row r="15" spans="1:5" ht="15" customHeight="1" x14ac:dyDescent="0.2">
      <c r="A15" s="7" t="s">
        <v>15</v>
      </c>
      <c r="B15" s="8">
        <v>81884</v>
      </c>
      <c r="C15" s="8">
        <v>81892</v>
      </c>
      <c r="D15" s="6">
        <f t="shared" si="0"/>
        <v>-8</v>
      </c>
      <c r="E15" s="6">
        <f t="shared" si="1"/>
        <v>3149863</v>
      </c>
    </row>
    <row r="16" spans="1:5" ht="15" customHeight="1" x14ac:dyDescent="0.2">
      <c r="A16" s="7" t="s">
        <v>16</v>
      </c>
      <c r="B16" s="8">
        <v>89757</v>
      </c>
      <c r="C16" s="8">
        <v>80228</v>
      </c>
      <c r="D16" s="6">
        <f t="shared" si="0"/>
        <v>9529</v>
      </c>
      <c r="E16" s="6">
        <f t="shared" si="1"/>
        <v>3159392</v>
      </c>
    </row>
    <row r="17" spans="1:5" ht="15" customHeight="1" x14ac:dyDescent="0.2">
      <c r="A17" s="7" t="s">
        <v>17</v>
      </c>
      <c r="B17" s="8">
        <v>103900</v>
      </c>
      <c r="C17" s="8">
        <v>88436</v>
      </c>
      <c r="D17" s="6">
        <f t="shared" si="0"/>
        <v>15464</v>
      </c>
      <c r="E17" s="6">
        <f t="shared" si="1"/>
        <v>3174856</v>
      </c>
    </row>
    <row r="18" spans="1:5" ht="15" customHeight="1" x14ac:dyDescent="0.2">
      <c r="A18" s="7" t="s">
        <v>18</v>
      </c>
      <c r="B18" s="8">
        <v>112205</v>
      </c>
      <c r="C18" s="8">
        <v>79751</v>
      </c>
      <c r="D18" s="6">
        <f t="shared" si="0"/>
        <v>32454</v>
      </c>
      <c r="E18" s="6">
        <f t="shared" si="1"/>
        <v>3207310</v>
      </c>
    </row>
    <row r="19" spans="1:5" ht="15" customHeight="1" x14ac:dyDescent="0.2">
      <c r="A19" s="7" t="s">
        <v>19</v>
      </c>
      <c r="B19" s="8">
        <v>101095</v>
      </c>
      <c r="C19" s="8">
        <v>100229</v>
      </c>
      <c r="D19" s="6">
        <f t="shared" si="0"/>
        <v>866</v>
      </c>
      <c r="E19" s="6">
        <f t="shared" si="1"/>
        <v>3208176</v>
      </c>
    </row>
    <row r="20" spans="1:5" ht="15" customHeight="1" x14ac:dyDescent="0.2">
      <c r="A20" s="9" t="s">
        <v>20</v>
      </c>
      <c r="B20" s="10">
        <f>SUM(B8:B19)</f>
        <v>1003137</v>
      </c>
      <c r="C20" s="10">
        <f>SUM(C8:C19)</f>
        <v>1154270</v>
      </c>
      <c r="D20" s="11">
        <f>SUM(D8:D19)</f>
        <v>-151133</v>
      </c>
      <c r="E20" s="11">
        <f>E19</f>
        <v>3208176</v>
      </c>
    </row>
    <row r="21" spans="1:5" ht="15" customHeight="1" x14ac:dyDescent="0.2">
      <c r="A21" s="2" t="s">
        <v>21</v>
      </c>
      <c r="B21" s="3">
        <v>103459</v>
      </c>
      <c r="C21" s="4">
        <v>104601</v>
      </c>
      <c r="D21" s="5">
        <f t="shared" ref="D21:D32" si="2">B21-C21</f>
        <v>-1142</v>
      </c>
      <c r="E21" s="5">
        <f>E19+D21</f>
        <v>3207034</v>
      </c>
    </row>
    <row r="22" spans="1:5" ht="15" customHeight="1" x14ac:dyDescent="0.2">
      <c r="A22" s="7" t="s">
        <v>9</v>
      </c>
      <c r="B22" s="13">
        <v>110292</v>
      </c>
      <c r="C22" s="13">
        <v>93487</v>
      </c>
      <c r="D22" s="6">
        <f t="shared" si="2"/>
        <v>16805</v>
      </c>
      <c r="E22" s="6">
        <f t="shared" ref="E22:E32" si="3">E21+D22</f>
        <v>3223839</v>
      </c>
    </row>
    <row r="23" spans="1:5" ht="15" customHeight="1" x14ac:dyDescent="0.2">
      <c r="A23" s="7" t="s">
        <v>10</v>
      </c>
      <c r="B23" s="8">
        <v>116758</v>
      </c>
      <c r="C23" s="8">
        <v>103803</v>
      </c>
      <c r="D23" s="6">
        <f t="shared" si="2"/>
        <v>12955</v>
      </c>
      <c r="E23" s="6">
        <f t="shared" si="3"/>
        <v>3236794</v>
      </c>
    </row>
    <row r="24" spans="1:5" ht="15" customHeight="1" x14ac:dyDescent="0.2">
      <c r="A24" s="7" t="s">
        <v>11</v>
      </c>
      <c r="B24" s="8">
        <v>91283</v>
      </c>
      <c r="C24" s="8">
        <v>87873</v>
      </c>
      <c r="D24" s="6">
        <f t="shared" si="2"/>
        <v>3410</v>
      </c>
      <c r="E24" s="6">
        <f t="shared" si="3"/>
        <v>3240204</v>
      </c>
    </row>
    <row r="25" spans="1:5" ht="15" customHeight="1" x14ac:dyDescent="0.2">
      <c r="A25" s="7" t="s">
        <v>12</v>
      </c>
      <c r="B25" s="8">
        <v>105333</v>
      </c>
      <c r="C25" s="8">
        <v>87831</v>
      </c>
      <c r="D25" s="6">
        <f t="shared" si="2"/>
        <v>17502</v>
      </c>
      <c r="E25" s="6">
        <f t="shared" si="3"/>
        <v>3257706</v>
      </c>
    </row>
    <row r="26" spans="1:5" ht="15" customHeight="1" x14ac:dyDescent="0.2">
      <c r="A26" s="7" t="s">
        <v>13</v>
      </c>
      <c r="B26" s="8">
        <v>104478</v>
      </c>
      <c r="C26" s="8">
        <v>86444</v>
      </c>
      <c r="D26" s="6">
        <f t="shared" si="2"/>
        <v>18034</v>
      </c>
      <c r="E26" s="6">
        <f t="shared" si="3"/>
        <v>3275740</v>
      </c>
    </row>
    <row r="27" spans="1:5" ht="15" customHeight="1" x14ac:dyDescent="0.2">
      <c r="A27" s="7" t="s">
        <v>14</v>
      </c>
      <c r="B27" s="8">
        <v>112534</v>
      </c>
      <c r="C27" s="8">
        <v>94125</v>
      </c>
      <c r="D27" s="6">
        <f t="shared" si="2"/>
        <v>18409</v>
      </c>
      <c r="E27" s="6">
        <f t="shared" si="3"/>
        <v>3294149</v>
      </c>
    </row>
    <row r="28" spans="1:5" ht="15" customHeight="1" x14ac:dyDescent="0.2">
      <c r="A28" s="7" t="s">
        <v>15</v>
      </c>
      <c r="B28" s="8">
        <v>123493</v>
      </c>
      <c r="C28" s="8">
        <v>98181</v>
      </c>
      <c r="D28" s="6">
        <f t="shared" si="2"/>
        <v>25312</v>
      </c>
      <c r="E28" s="6">
        <f t="shared" si="3"/>
        <v>3319461</v>
      </c>
    </row>
    <row r="29" spans="1:5" ht="15" customHeight="1" x14ac:dyDescent="0.2">
      <c r="A29" s="7" t="s">
        <v>16</v>
      </c>
      <c r="B29" s="8">
        <v>120129</v>
      </c>
      <c r="C29" s="8">
        <v>97065</v>
      </c>
      <c r="D29" s="6">
        <f t="shared" si="2"/>
        <v>23064</v>
      </c>
      <c r="E29" s="6">
        <f t="shared" si="3"/>
        <v>3342525</v>
      </c>
    </row>
    <row r="30" spans="1:5" ht="15" customHeight="1" x14ac:dyDescent="0.2">
      <c r="A30" s="7" t="s">
        <v>17</v>
      </c>
      <c r="B30" s="8">
        <v>117828</v>
      </c>
      <c r="C30" s="8">
        <v>97725</v>
      </c>
      <c r="D30" s="6">
        <f t="shared" si="2"/>
        <v>20103</v>
      </c>
      <c r="E30" s="6">
        <f t="shared" si="3"/>
        <v>3362628</v>
      </c>
    </row>
    <row r="31" spans="1:5" ht="15" customHeight="1" x14ac:dyDescent="0.2">
      <c r="A31" s="7" t="s">
        <v>18</v>
      </c>
      <c r="B31" s="8">
        <v>130763</v>
      </c>
      <c r="C31" s="8">
        <v>93771</v>
      </c>
      <c r="D31" s="6">
        <f t="shared" si="2"/>
        <v>36992</v>
      </c>
      <c r="E31" s="6">
        <f t="shared" si="3"/>
        <v>3399620</v>
      </c>
    </row>
    <row r="32" spans="1:5" ht="15" customHeight="1" x14ac:dyDescent="0.2">
      <c r="A32" s="7" t="s">
        <v>19</v>
      </c>
      <c r="B32" s="8">
        <v>111297</v>
      </c>
      <c r="C32" s="8">
        <v>116278</v>
      </c>
      <c r="D32" s="6">
        <f t="shared" si="2"/>
        <v>-4981</v>
      </c>
      <c r="E32" s="6">
        <f t="shared" si="3"/>
        <v>3394639</v>
      </c>
    </row>
    <row r="33" spans="1:5" ht="15" customHeight="1" x14ac:dyDescent="0.2">
      <c r="A33" s="9" t="s">
        <v>22</v>
      </c>
      <c r="B33" s="10">
        <f>SUM(B21:B32)</f>
        <v>1347647</v>
      </c>
      <c r="C33" s="10">
        <f>SUM(C21:C32)</f>
        <v>1161184</v>
      </c>
      <c r="D33" s="11">
        <f>SUM(D21:D32)</f>
        <v>186463</v>
      </c>
      <c r="E33" s="11">
        <f>E32</f>
        <v>3394639</v>
      </c>
    </row>
    <row r="34" spans="1:5" ht="15" customHeight="1" x14ac:dyDescent="0.2">
      <c r="A34" s="2" t="s">
        <v>23</v>
      </c>
      <c r="B34" s="3">
        <v>115367</v>
      </c>
      <c r="C34" s="4">
        <v>111032</v>
      </c>
      <c r="D34" s="5">
        <f t="shared" ref="D34:D45" si="4">B34-C34</f>
        <v>4335</v>
      </c>
      <c r="E34" s="5">
        <f>E32+D34</f>
        <v>3398974</v>
      </c>
    </row>
    <row r="35" spans="1:5" ht="15" customHeight="1" x14ac:dyDescent="0.2">
      <c r="A35" s="7" t="s">
        <v>9</v>
      </c>
      <c r="B35" s="8">
        <v>135330</v>
      </c>
      <c r="C35" s="8">
        <v>110743</v>
      </c>
      <c r="D35" s="6">
        <f t="shared" si="4"/>
        <v>24587</v>
      </c>
      <c r="E35" s="6">
        <f t="shared" ref="E35:E45" si="5">E34+D35</f>
        <v>3423561</v>
      </c>
    </row>
    <row r="36" spans="1:5" ht="15" customHeight="1" x14ac:dyDescent="0.2">
      <c r="A36" s="7" t="s">
        <v>10</v>
      </c>
      <c r="B36" s="8">
        <v>129383</v>
      </c>
      <c r="C36" s="8">
        <v>117670</v>
      </c>
      <c r="D36" s="6">
        <f t="shared" si="4"/>
        <v>11713</v>
      </c>
      <c r="E36" s="6">
        <f t="shared" si="5"/>
        <v>3435274</v>
      </c>
    </row>
    <row r="37" spans="1:5" ht="15" customHeight="1" x14ac:dyDescent="0.2">
      <c r="A37" s="7" t="s">
        <v>11</v>
      </c>
      <c r="B37" s="8">
        <v>136568</v>
      </c>
      <c r="C37" s="8">
        <v>111543</v>
      </c>
      <c r="D37" s="6">
        <f t="shared" si="4"/>
        <v>25025</v>
      </c>
      <c r="E37" s="6">
        <f t="shared" si="5"/>
        <v>3460299</v>
      </c>
    </row>
    <row r="38" spans="1:5" ht="15" customHeight="1" x14ac:dyDescent="0.2">
      <c r="A38" s="7" t="s">
        <v>12</v>
      </c>
      <c r="B38" s="8">
        <v>134153</v>
      </c>
      <c r="C38" s="8">
        <v>112612</v>
      </c>
      <c r="D38" s="6">
        <f t="shared" si="4"/>
        <v>21541</v>
      </c>
      <c r="E38" s="6">
        <f t="shared" si="5"/>
        <v>3481840</v>
      </c>
    </row>
    <row r="39" spans="1:5" ht="15" customHeight="1" x14ac:dyDescent="0.2">
      <c r="A39" s="7" t="s">
        <v>13</v>
      </c>
      <c r="B39" s="8">
        <v>128718</v>
      </c>
      <c r="C39" s="12">
        <v>105646</v>
      </c>
      <c r="D39" s="6">
        <f t="shared" si="4"/>
        <v>23072</v>
      </c>
      <c r="E39" s="6">
        <f t="shared" si="5"/>
        <v>3504912</v>
      </c>
    </row>
    <row r="40" spans="1:5" ht="15" customHeight="1" x14ac:dyDescent="0.2">
      <c r="A40" s="7" t="s">
        <v>14</v>
      </c>
      <c r="B40" s="8">
        <v>123910</v>
      </c>
      <c r="C40" s="12">
        <v>110556</v>
      </c>
      <c r="D40" s="6">
        <f t="shared" si="4"/>
        <v>13354</v>
      </c>
      <c r="E40" s="6">
        <f t="shared" si="5"/>
        <v>3518266</v>
      </c>
    </row>
    <row r="41" spans="1:5" ht="15" customHeight="1" x14ac:dyDescent="0.2">
      <c r="A41" s="7" t="s">
        <v>15</v>
      </c>
      <c r="B41" s="8">
        <v>145260</v>
      </c>
      <c r="C41" s="12">
        <v>114534</v>
      </c>
      <c r="D41" s="6">
        <f t="shared" si="4"/>
        <v>30726</v>
      </c>
      <c r="E41" s="6">
        <f t="shared" si="5"/>
        <v>3548992</v>
      </c>
    </row>
    <row r="42" spans="1:5" ht="15" customHeight="1" x14ac:dyDescent="0.2">
      <c r="A42" s="7" t="s">
        <v>16</v>
      </c>
      <c r="B42" s="8">
        <v>132223</v>
      </c>
      <c r="C42" s="12">
        <v>117994</v>
      </c>
      <c r="D42" s="6">
        <f t="shared" si="4"/>
        <v>14229</v>
      </c>
      <c r="E42" s="6">
        <f t="shared" si="5"/>
        <v>3563221</v>
      </c>
    </row>
    <row r="43" spans="1:5" ht="15" customHeight="1" x14ac:dyDescent="0.2">
      <c r="A43" s="7" t="s">
        <v>17</v>
      </c>
      <c r="B43" s="8">
        <v>115974</v>
      </c>
      <c r="C43" s="12">
        <v>108113</v>
      </c>
      <c r="D43" s="6">
        <f t="shared" si="4"/>
        <v>7861</v>
      </c>
      <c r="E43" s="6">
        <f t="shared" si="5"/>
        <v>3571082</v>
      </c>
    </row>
    <row r="44" spans="1:5" ht="15" customHeight="1" x14ac:dyDescent="0.2">
      <c r="A44" s="7" t="s">
        <v>18</v>
      </c>
      <c r="B44" s="8">
        <v>127576</v>
      </c>
      <c r="C44" s="12">
        <v>103309</v>
      </c>
      <c r="D44" s="6">
        <f t="shared" si="4"/>
        <v>24267</v>
      </c>
      <c r="E44" s="6">
        <f t="shared" si="5"/>
        <v>3595349</v>
      </c>
    </row>
    <row r="45" spans="1:5" ht="15" customHeight="1" x14ac:dyDescent="0.2">
      <c r="A45" s="7" t="s">
        <v>19</v>
      </c>
      <c r="B45" s="8">
        <v>109358</v>
      </c>
      <c r="C45" s="12">
        <v>120022</v>
      </c>
      <c r="D45" s="6">
        <f t="shared" si="4"/>
        <v>-10664</v>
      </c>
      <c r="E45" s="6">
        <f t="shared" si="5"/>
        <v>3584685</v>
      </c>
    </row>
    <row r="46" spans="1:5" ht="15" customHeight="1" x14ac:dyDescent="0.2">
      <c r="A46" s="9" t="s">
        <v>24</v>
      </c>
      <c r="B46" s="10">
        <f>SUM(B34:B45)</f>
        <v>1533820</v>
      </c>
      <c r="C46" s="10">
        <f>SUM(C34:C45)</f>
        <v>1343774</v>
      </c>
      <c r="D46" s="11">
        <f>SUM(D34:D45)</f>
        <v>190046</v>
      </c>
      <c r="E46" s="11">
        <f>E45</f>
        <v>3584685</v>
      </c>
    </row>
    <row r="47" spans="1:5" ht="15" customHeight="1" x14ac:dyDescent="0.2">
      <c r="A47" s="2" t="s">
        <v>25</v>
      </c>
      <c r="B47" s="4">
        <v>119571</v>
      </c>
      <c r="C47" s="4">
        <v>120692</v>
      </c>
      <c r="D47" s="5">
        <f t="shared" ref="D47:D58" si="6">B47-C47</f>
        <v>-1121</v>
      </c>
      <c r="E47" s="5">
        <f>E45+D47</f>
        <v>3583564</v>
      </c>
    </row>
    <row r="48" spans="1:5" ht="15" customHeight="1" x14ac:dyDescent="0.2">
      <c r="A48" s="7" t="s">
        <v>9</v>
      </c>
      <c r="B48" s="8">
        <v>130392</v>
      </c>
      <c r="C48" s="8">
        <v>116042</v>
      </c>
      <c r="D48" s="6">
        <f t="shared" si="6"/>
        <v>14350</v>
      </c>
      <c r="E48" s="6">
        <f t="shared" ref="E48:E58" si="7">E47+D48</f>
        <v>3597914</v>
      </c>
    </row>
    <row r="49" spans="1:5" ht="15" customHeight="1" x14ac:dyDescent="0.2">
      <c r="A49" s="7" t="s">
        <v>10</v>
      </c>
      <c r="B49" s="8">
        <v>146607</v>
      </c>
      <c r="C49" s="8">
        <v>128433</v>
      </c>
      <c r="D49" s="6">
        <f t="shared" si="6"/>
        <v>18174</v>
      </c>
      <c r="E49" s="6">
        <f t="shared" si="7"/>
        <v>3616088</v>
      </c>
    </row>
    <row r="50" spans="1:5" ht="15" customHeight="1" x14ac:dyDescent="0.2">
      <c r="A50" s="7" t="s">
        <v>11</v>
      </c>
      <c r="B50" s="8">
        <v>124338</v>
      </c>
      <c r="C50" s="8">
        <v>107053</v>
      </c>
      <c r="D50" s="6">
        <f t="shared" si="6"/>
        <v>17285</v>
      </c>
      <c r="E50" s="6">
        <f t="shared" si="7"/>
        <v>3633373</v>
      </c>
    </row>
    <row r="51" spans="1:5" ht="15" customHeight="1" x14ac:dyDescent="0.2">
      <c r="A51" s="7" t="s">
        <v>12</v>
      </c>
      <c r="B51" s="8">
        <v>128895</v>
      </c>
      <c r="C51" s="8">
        <v>116667</v>
      </c>
      <c r="D51" s="6">
        <f t="shared" si="6"/>
        <v>12228</v>
      </c>
      <c r="E51" s="6">
        <f t="shared" si="7"/>
        <v>3645601</v>
      </c>
    </row>
    <row r="52" spans="1:5" ht="15" customHeight="1" x14ac:dyDescent="0.2">
      <c r="A52" s="7" t="s">
        <v>13</v>
      </c>
      <c r="B52" s="8">
        <v>125148</v>
      </c>
      <c r="C52" s="12">
        <v>112001</v>
      </c>
      <c r="D52" s="6">
        <f t="shared" si="6"/>
        <v>13147</v>
      </c>
      <c r="E52" s="6">
        <f t="shared" si="7"/>
        <v>3658748</v>
      </c>
    </row>
    <row r="53" spans="1:5" ht="15" customHeight="1" x14ac:dyDescent="0.2">
      <c r="A53" s="7" t="s">
        <v>14</v>
      </c>
      <c r="B53" s="8">
        <v>123798</v>
      </c>
      <c r="C53" s="12">
        <v>111576</v>
      </c>
      <c r="D53" s="6">
        <f t="shared" si="6"/>
        <v>12222</v>
      </c>
      <c r="E53" s="6">
        <f t="shared" si="7"/>
        <v>3670970</v>
      </c>
    </row>
    <row r="54" spans="1:5" ht="15" customHeight="1" x14ac:dyDescent="0.2">
      <c r="A54" s="7" t="s">
        <v>15</v>
      </c>
      <c r="B54" s="8">
        <v>137982</v>
      </c>
      <c r="C54" s="12">
        <v>119513</v>
      </c>
      <c r="D54" s="6">
        <f t="shared" si="6"/>
        <v>18469</v>
      </c>
      <c r="E54" s="6">
        <f t="shared" si="7"/>
        <v>3689439</v>
      </c>
    </row>
    <row r="55" spans="1:5" ht="15" customHeight="1" x14ac:dyDescent="0.2">
      <c r="A55" s="7" t="s">
        <v>16</v>
      </c>
      <c r="B55" s="8">
        <v>128293</v>
      </c>
      <c r="C55" s="12">
        <v>111157</v>
      </c>
      <c r="D55" s="6">
        <f t="shared" si="6"/>
        <v>17136</v>
      </c>
      <c r="E55" s="6">
        <f t="shared" si="7"/>
        <v>3706575</v>
      </c>
    </row>
    <row r="56" spans="1:5" ht="15" customHeight="1" x14ac:dyDescent="0.2">
      <c r="A56" s="7" t="s">
        <v>17</v>
      </c>
      <c r="B56" s="8">
        <v>129091</v>
      </c>
      <c r="C56" s="12">
        <v>110164</v>
      </c>
      <c r="D56" s="6">
        <f t="shared" si="6"/>
        <v>18927</v>
      </c>
      <c r="E56" s="6">
        <f t="shared" si="7"/>
        <v>3725502</v>
      </c>
    </row>
    <row r="57" spans="1:5" ht="15" customHeight="1" x14ac:dyDescent="0.2">
      <c r="A57" s="7" t="s">
        <v>18</v>
      </c>
      <c r="B57" s="8">
        <v>131291</v>
      </c>
      <c r="C57" s="12">
        <v>109660</v>
      </c>
      <c r="D57" s="6">
        <f t="shared" si="6"/>
        <v>21631</v>
      </c>
      <c r="E57" s="6">
        <f t="shared" si="7"/>
        <v>3747133</v>
      </c>
    </row>
    <row r="58" spans="1:5" ht="15" customHeight="1" x14ac:dyDescent="0.2">
      <c r="A58" s="7" t="s">
        <v>19</v>
      </c>
      <c r="B58" s="8">
        <v>118887</v>
      </c>
      <c r="C58" s="12">
        <v>126988</v>
      </c>
      <c r="D58" s="6">
        <f t="shared" si="6"/>
        <v>-8101</v>
      </c>
      <c r="E58" s="6">
        <f t="shared" si="7"/>
        <v>3739032</v>
      </c>
    </row>
    <row r="59" spans="1:5" ht="15" customHeight="1" x14ac:dyDescent="0.2">
      <c r="A59" s="9" t="s">
        <v>32</v>
      </c>
      <c r="B59" s="10">
        <f>SUM(B47:B58)</f>
        <v>1544293</v>
      </c>
      <c r="C59" s="10">
        <f>SUM(C47:C58)</f>
        <v>1389946</v>
      </c>
      <c r="D59" s="11">
        <f>SUM(D47:D58)</f>
        <v>154347</v>
      </c>
      <c r="E59" s="11">
        <f>E58</f>
        <v>3739032</v>
      </c>
    </row>
    <row r="60" spans="1:5" ht="15" customHeight="1" x14ac:dyDescent="0.2">
      <c r="A60" s="2" t="s">
        <v>35</v>
      </c>
      <c r="B60" s="4">
        <v>131563</v>
      </c>
      <c r="C60" s="4">
        <v>130835</v>
      </c>
      <c r="D60" s="5">
        <f t="shared" ref="D60:D71" si="8">B60-C60</f>
        <v>728</v>
      </c>
      <c r="E60" s="5">
        <f>E58+D60</f>
        <v>3739760</v>
      </c>
    </row>
    <row r="61" spans="1:5" ht="15" customHeight="1" x14ac:dyDescent="0.2">
      <c r="A61" s="7" t="s">
        <v>9</v>
      </c>
      <c r="B61" s="8">
        <v>145056</v>
      </c>
      <c r="C61" s="8">
        <v>127948</v>
      </c>
      <c r="D61" s="6">
        <f t="shared" si="8"/>
        <v>17108</v>
      </c>
      <c r="E61" s="6">
        <f t="shared" ref="E61:E71" si="9">E60+D61</f>
        <v>3756868</v>
      </c>
    </row>
    <row r="62" spans="1:5" ht="15" customHeight="1" x14ac:dyDescent="0.2">
      <c r="A62" s="7" t="s">
        <v>10</v>
      </c>
      <c r="B62" s="8">
        <v>152177</v>
      </c>
      <c r="C62" s="8">
        <v>128477</v>
      </c>
      <c r="D62" s="6">
        <f t="shared" si="8"/>
        <v>23700</v>
      </c>
      <c r="E62" s="6">
        <f t="shared" si="9"/>
        <v>3780568</v>
      </c>
    </row>
    <row r="63" spans="1:5" ht="15" customHeight="1" x14ac:dyDescent="0.2">
      <c r="A63" s="7" t="s">
        <v>11</v>
      </c>
      <c r="B63" s="8">
        <v>141447</v>
      </c>
      <c r="C63" s="8">
        <v>125408</v>
      </c>
      <c r="D63" s="6">
        <f t="shared" si="8"/>
        <v>16039</v>
      </c>
      <c r="E63" s="6">
        <f t="shared" si="9"/>
        <v>3796607</v>
      </c>
    </row>
    <row r="64" spans="1:5" ht="15" customHeight="1" x14ac:dyDescent="0.2">
      <c r="A64" s="7" t="s">
        <v>12</v>
      </c>
      <c r="B64" s="8">
        <v>142409</v>
      </c>
      <c r="C64" s="8">
        <v>126524</v>
      </c>
      <c r="D64" s="6">
        <f t="shared" si="8"/>
        <v>15885</v>
      </c>
      <c r="E64" s="6">
        <f t="shared" si="9"/>
        <v>3812492</v>
      </c>
    </row>
    <row r="65" spans="1:5" ht="15" customHeight="1" x14ac:dyDescent="0.2">
      <c r="A65" s="7" t="s">
        <v>13</v>
      </c>
      <c r="B65" s="8">
        <v>135775</v>
      </c>
      <c r="C65" s="12">
        <v>118699</v>
      </c>
      <c r="D65" s="6">
        <f t="shared" si="8"/>
        <v>17076</v>
      </c>
      <c r="E65" s="6">
        <f t="shared" si="9"/>
        <v>3829568</v>
      </c>
    </row>
    <row r="66" spans="1:5" ht="15" customHeight="1" x14ac:dyDescent="0.2">
      <c r="A66" s="7" t="s">
        <v>14</v>
      </c>
      <c r="B66" s="8">
        <v>141626</v>
      </c>
      <c r="C66" s="12">
        <v>130968</v>
      </c>
      <c r="D66" s="6">
        <f t="shared" si="8"/>
        <v>10658</v>
      </c>
      <c r="E66" s="6">
        <f t="shared" si="9"/>
        <v>3840226</v>
      </c>
    </row>
    <row r="67" spans="1:5" ht="15" customHeight="1" x14ac:dyDescent="0.2">
      <c r="A67" s="7" t="s">
        <v>37</v>
      </c>
      <c r="B67" s="8">
        <v>147151</v>
      </c>
      <c r="C67" s="12">
        <v>128551</v>
      </c>
      <c r="D67" s="6">
        <f t="shared" si="8"/>
        <v>18600</v>
      </c>
      <c r="E67" s="6">
        <f t="shared" si="9"/>
        <v>3858826</v>
      </c>
    </row>
    <row r="68" spans="1:5" ht="15" hidden="1" customHeight="1" x14ac:dyDescent="0.2">
      <c r="A68" s="7" t="s">
        <v>16</v>
      </c>
      <c r="B68" s="8">
        <v>0</v>
      </c>
      <c r="C68" s="12">
        <v>0</v>
      </c>
      <c r="D68" s="6">
        <f t="shared" si="8"/>
        <v>0</v>
      </c>
      <c r="E68" s="6">
        <f t="shared" si="9"/>
        <v>3858826</v>
      </c>
    </row>
    <row r="69" spans="1:5" ht="15" hidden="1" customHeight="1" x14ac:dyDescent="0.2">
      <c r="A69" s="7" t="s">
        <v>17</v>
      </c>
      <c r="B69" s="8">
        <v>0</v>
      </c>
      <c r="C69" s="12">
        <v>0</v>
      </c>
      <c r="D69" s="6">
        <f t="shared" si="8"/>
        <v>0</v>
      </c>
      <c r="E69" s="6">
        <f t="shared" si="9"/>
        <v>3858826</v>
      </c>
    </row>
    <row r="70" spans="1:5" ht="15" hidden="1" customHeight="1" x14ac:dyDescent="0.2">
      <c r="A70" s="7" t="s">
        <v>18</v>
      </c>
      <c r="B70" s="8">
        <v>0</v>
      </c>
      <c r="C70" s="12">
        <v>0</v>
      </c>
      <c r="D70" s="6">
        <f t="shared" si="8"/>
        <v>0</v>
      </c>
      <c r="E70" s="6">
        <f t="shared" si="9"/>
        <v>3858826</v>
      </c>
    </row>
    <row r="71" spans="1:5" ht="15" hidden="1" customHeight="1" x14ac:dyDescent="0.2">
      <c r="A71" s="7" t="s">
        <v>19</v>
      </c>
      <c r="B71" s="8">
        <v>0</v>
      </c>
      <c r="C71" s="12">
        <v>0</v>
      </c>
      <c r="D71" s="6">
        <f t="shared" si="8"/>
        <v>0</v>
      </c>
      <c r="E71" s="6">
        <f t="shared" si="9"/>
        <v>3858826</v>
      </c>
    </row>
    <row r="72" spans="1:5" ht="15" customHeight="1" x14ac:dyDescent="0.2">
      <c r="A72" s="9" t="s">
        <v>33</v>
      </c>
      <c r="B72" s="10">
        <f>SUM(B60:B71)</f>
        <v>1137204</v>
      </c>
      <c r="C72" s="10">
        <f>SUM(C60:C71)</f>
        <v>1017410</v>
      </c>
      <c r="D72" s="11">
        <f>SUM(D60:D71)</f>
        <v>119794</v>
      </c>
      <c r="E72" s="11">
        <f>E71</f>
        <v>3858826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1.7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tabSelected="1" zoomScaleNormal="100" workbookViewId="0">
      <pane ySplit="7" topLeftCell="A62" activePane="bottomLeft" state="frozen"/>
      <selection pane="bottomLeft" activeCell="E77" sqref="E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9.75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3">
        <v>465366</v>
      </c>
      <c r="C8" s="8">
        <v>440644</v>
      </c>
      <c r="D8" s="5">
        <f t="shared" ref="D8:D19" si="0">B8-C8</f>
        <v>24722</v>
      </c>
      <c r="E8" s="6">
        <v>12305490</v>
      </c>
    </row>
    <row r="9" spans="1:5" ht="15" customHeight="1" x14ac:dyDescent="0.2">
      <c r="A9" s="7" t="s">
        <v>9</v>
      </c>
      <c r="B9" s="8">
        <v>500448</v>
      </c>
      <c r="C9" s="8">
        <v>435152</v>
      </c>
      <c r="D9" s="6">
        <f t="shared" si="0"/>
        <v>65296</v>
      </c>
      <c r="E9" s="6">
        <f t="shared" ref="E9:E19" si="1">E8+D9</f>
        <v>12370786</v>
      </c>
    </row>
    <row r="10" spans="1:5" ht="15" customHeight="1" x14ac:dyDescent="0.2">
      <c r="A10" s="7" t="s">
        <v>10</v>
      </c>
      <c r="B10" s="8">
        <v>474781</v>
      </c>
      <c r="C10" s="8">
        <v>571545</v>
      </c>
      <c r="D10" s="6">
        <f t="shared" si="0"/>
        <v>-96764</v>
      </c>
      <c r="E10" s="6">
        <f t="shared" si="1"/>
        <v>12274022</v>
      </c>
    </row>
    <row r="11" spans="1:5" ht="15" customHeight="1" x14ac:dyDescent="0.2">
      <c r="A11" s="7" t="s">
        <v>11</v>
      </c>
      <c r="B11" s="8">
        <v>227011</v>
      </c>
      <c r="C11" s="8">
        <v>515661</v>
      </c>
      <c r="D11" s="6">
        <f t="shared" si="0"/>
        <v>-288650</v>
      </c>
      <c r="E11" s="6">
        <f t="shared" si="1"/>
        <v>11985372</v>
      </c>
    </row>
    <row r="12" spans="1:5" ht="15" customHeight="1" x14ac:dyDescent="0.2">
      <c r="A12" s="7" t="s">
        <v>12</v>
      </c>
      <c r="B12" s="8">
        <v>224137</v>
      </c>
      <c r="C12" s="8">
        <v>352594</v>
      </c>
      <c r="D12" s="6">
        <f t="shared" si="0"/>
        <v>-128457</v>
      </c>
      <c r="E12" s="6">
        <f t="shared" si="1"/>
        <v>11856915</v>
      </c>
    </row>
    <row r="13" spans="1:5" ht="15" customHeight="1" x14ac:dyDescent="0.2">
      <c r="A13" s="7" t="s">
        <v>13</v>
      </c>
      <c r="B13" s="8">
        <v>290047</v>
      </c>
      <c r="C13" s="8">
        <v>325112</v>
      </c>
      <c r="D13" s="6">
        <f t="shared" si="0"/>
        <v>-35065</v>
      </c>
      <c r="E13" s="6">
        <f t="shared" si="1"/>
        <v>11821850</v>
      </c>
    </row>
    <row r="14" spans="1:5" ht="15" customHeight="1" x14ac:dyDescent="0.2">
      <c r="A14" s="7" t="s">
        <v>14</v>
      </c>
      <c r="B14" s="8">
        <v>358586</v>
      </c>
      <c r="C14" s="8">
        <v>338278</v>
      </c>
      <c r="D14" s="6">
        <f t="shared" si="0"/>
        <v>20308</v>
      </c>
      <c r="E14" s="6">
        <f t="shared" si="1"/>
        <v>11842158</v>
      </c>
    </row>
    <row r="15" spans="1:5" ht="15" customHeight="1" x14ac:dyDescent="0.2">
      <c r="A15" s="7" t="s">
        <v>15</v>
      </c>
      <c r="B15" s="8">
        <v>397010</v>
      </c>
      <c r="C15" s="8">
        <v>340249</v>
      </c>
      <c r="D15" s="6">
        <f t="shared" si="0"/>
        <v>56761</v>
      </c>
      <c r="E15" s="6">
        <f t="shared" si="1"/>
        <v>11898919</v>
      </c>
    </row>
    <row r="16" spans="1:5" ht="15" customHeight="1" x14ac:dyDescent="0.2">
      <c r="A16" s="7" t="s">
        <v>16</v>
      </c>
      <c r="B16" s="8">
        <v>438908</v>
      </c>
      <c r="C16" s="8">
        <v>369556</v>
      </c>
      <c r="D16" s="6">
        <f t="shared" si="0"/>
        <v>69352</v>
      </c>
      <c r="E16" s="6">
        <f t="shared" si="1"/>
        <v>11968271</v>
      </c>
    </row>
    <row r="17" spans="1:5" ht="15" customHeight="1" x14ac:dyDescent="0.2">
      <c r="A17" s="7" t="s">
        <v>17</v>
      </c>
      <c r="B17" s="8">
        <v>513666</v>
      </c>
      <c r="C17" s="8">
        <v>404464</v>
      </c>
      <c r="D17" s="6">
        <f t="shared" si="0"/>
        <v>109202</v>
      </c>
      <c r="E17" s="6">
        <f t="shared" si="1"/>
        <v>12077473</v>
      </c>
    </row>
    <row r="18" spans="1:5" ht="15" customHeight="1" x14ac:dyDescent="0.2">
      <c r="A18" s="7" t="s">
        <v>18</v>
      </c>
      <c r="B18" s="8">
        <v>530687</v>
      </c>
      <c r="C18" s="8">
        <v>400244</v>
      </c>
      <c r="D18" s="6">
        <f t="shared" si="0"/>
        <v>130443</v>
      </c>
      <c r="E18" s="6">
        <f t="shared" si="1"/>
        <v>12207916</v>
      </c>
    </row>
    <row r="19" spans="1:5" ht="15" customHeight="1" x14ac:dyDescent="0.2">
      <c r="A19" s="7" t="s">
        <v>19</v>
      </c>
      <c r="B19" s="8">
        <v>424015</v>
      </c>
      <c r="C19" s="8">
        <v>482337</v>
      </c>
      <c r="D19" s="6">
        <f t="shared" si="0"/>
        <v>-58322</v>
      </c>
      <c r="E19" s="6">
        <f t="shared" si="1"/>
        <v>12149594</v>
      </c>
    </row>
    <row r="20" spans="1:5" ht="15" customHeight="1" x14ac:dyDescent="0.2">
      <c r="A20" s="9" t="s">
        <v>20</v>
      </c>
      <c r="B20" s="10">
        <f>SUM(B8:B19)</f>
        <v>4844662</v>
      </c>
      <c r="C20" s="10">
        <f>SUM(C8:C19)</f>
        <v>4975836</v>
      </c>
      <c r="D20" s="11">
        <f>SUM(D8:D19)</f>
        <v>-131174</v>
      </c>
      <c r="E20" s="11">
        <f>E19</f>
        <v>12149594</v>
      </c>
    </row>
    <row r="21" spans="1:5" ht="15" customHeight="1" x14ac:dyDescent="0.2">
      <c r="A21" s="2" t="s">
        <v>21</v>
      </c>
      <c r="B21" s="4">
        <v>509029</v>
      </c>
      <c r="C21" s="4">
        <v>451813</v>
      </c>
      <c r="D21" s="5">
        <f t="shared" ref="D21:D32" si="2">B21-C21</f>
        <v>57216</v>
      </c>
      <c r="E21" s="5">
        <f>E19+D21</f>
        <v>12206810</v>
      </c>
    </row>
    <row r="22" spans="1:5" ht="15" customHeight="1" x14ac:dyDescent="0.2">
      <c r="A22" s="7" t="s">
        <v>9</v>
      </c>
      <c r="B22" s="8">
        <v>569931</v>
      </c>
      <c r="C22" s="8">
        <v>457741</v>
      </c>
      <c r="D22" s="6">
        <f t="shared" si="2"/>
        <v>112190</v>
      </c>
      <c r="E22" s="6">
        <f t="shared" ref="E22:E32" si="3">E21+D22</f>
        <v>12319000</v>
      </c>
    </row>
    <row r="23" spans="1:5" ht="15" customHeight="1" x14ac:dyDescent="0.2">
      <c r="A23" s="7" t="s">
        <v>10</v>
      </c>
      <c r="B23" s="8">
        <v>528680</v>
      </c>
      <c r="C23" s="8">
        <v>493703</v>
      </c>
      <c r="D23" s="6">
        <f t="shared" si="2"/>
        <v>34977</v>
      </c>
      <c r="E23" s="6">
        <f t="shared" si="3"/>
        <v>12353977</v>
      </c>
    </row>
    <row r="24" spans="1:5" ht="15" customHeight="1" x14ac:dyDescent="0.2">
      <c r="A24" s="7" t="s">
        <v>11</v>
      </c>
      <c r="B24" s="8">
        <v>455111</v>
      </c>
      <c r="C24" s="8">
        <v>439146</v>
      </c>
      <c r="D24" s="6">
        <f t="shared" si="2"/>
        <v>15965</v>
      </c>
      <c r="E24" s="6">
        <f t="shared" si="3"/>
        <v>12369942</v>
      </c>
    </row>
    <row r="25" spans="1:5" ht="15" customHeight="1" x14ac:dyDescent="0.2">
      <c r="A25" s="7" t="s">
        <v>12</v>
      </c>
      <c r="B25" s="8">
        <v>510915</v>
      </c>
      <c r="C25" s="8">
        <v>430857</v>
      </c>
      <c r="D25" s="6">
        <f t="shared" si="2"/>
        <v>80058</v>
      </c>
      <c r="E25" s="6">
        <f t="shared" si="3"/>
        <v>12450000</v>
      </c>
    </row>
    <row r="26" spans="1:5" ht="15" customHeight="1" x14ac:dyDescent="0.2">
      <c r="A26" s="7" t="s">
        <v>13</v>
      </c>
      <c r="B26" s="8">
        <v>520884</v>
      </c>
      <c r="C26" s="8">
        <v>433542</v>
      </c>
      <c r="D26" s="6">
        <f t="shared" si="2"/>
        <v>87342</v>
      </c>
      <c r="E26" s="6">
        <f t="shared" si="3"/>
        <v>12537342</v>
      </c>
    </row>
    <row r="27" spans="1:5" ht="15" customHeight="1" x14ac:dyDescent="0.2">
      <c r="A27" s="7" t="s">
        <v>14</v>
      </c>
      <c r="B27" s="8">
        <v>530708</v>
      </c>
      <c r="C27" s="8">
        <v>439006</v>
      </c>
      <c r="D27" s="6">
        <f t="shared" si="2"/>
        <v>91702</v>
      </c>
      <c r="E27" s="6">
        <f t="shared" si="3"/>
        <v>12629044</v>
      </c>
    </row>
    <row r="28" spans="1:5" ht="15" customHeight="1" x14ac:dyDescent="0.2">
      <c r="A28" s="7" t="s">
        <v>15</v>
      </c>
      <c r="B28" s="8">
        <v>585111</v>
      </c>
      <c r="C28" s="12">
        <v>471323</v>
      </c>
      <c r="D28" s="6">
        <f t="shared" si="2"/>
        <v>113788</v>
      </c>
      <c r="E28" s="6">
        <f t="shared" si="3"/>
        <v>12742832</v>
      </c>
    </row>
    <row r="29" spans="1:5" ht="15" customHeight="1" x14ac:dyDescent="0.2">
      <c r="A29" s="7" t="s">
        <v>16</v>
      </c>
      <c r="B29" s="8">
        <v>571377</v>
      </c>
      <c r="C29" s="12">
        <v>486562</v>
      </c>
      <c r="D29" s="6">
        <f t="shared" si="2"/>
        <v>84815</v>
      </c>
      <c r="E29" s="6">
        <f t="shared" si="3"/>
        <v>12827647</v>
      </c>
    </row>
    <row r="30" spans="1:5" ht="15" customHeight="1" x14ac:dyDescent="0.2">
      <c r="A30" s="7" t="s">
        <v>17</v>
      </c>
      <c r="B30" s="8">
        <v>578042</v>
      </c>
      <c r="C30" s="20">
        <v>500834</v>
      </c>
      <c r="D30" s="6">
        <f t="shared" si="2"/>
        <v>77208</v>
      </c>
      <c r="E30" s="6">
        <f t="shared" si="3"/>
        <v>12904855</v>
      </c>
    </row>
    <row r="31" spans="1:5" ht="15" customHeight="1" x14ac:dyDescent="0.2">
      <c r="A31" s="7" t="s">
        <v>18</v>
      </c>
      <c r="B31" s="8">
        <v>601248</v>
      </c>
      <c r="C31" s="12">
        <v>488101</v>
      </c>
      <c r="D31" s="6">
        <f t="shared" si="2"/>
        <v>113147</v>
      </c>
      <c r="E31" s="6">
        <f t="shared" si="3"/>
        <v>13018002</v>
      </c>
    </row>
    <row r="32" spans="1:5" ht="15" customHeight="1" x14ac:dyDescent="0.2">
      <c r="A32" s="7" t="s">
        <v>19</v>
      </c>
      <c r="B32" s="8">
        <v>470735</v>
      </c>
      <c r="C32" s="12">
        <v>574106</v>
      </c>
      <c r="D32" s="6">
        <f t="shared" si="2"/>
        <v>-103371</v>
      </c>
      <c r="E32" s="6">
        <f t="shared" si="3"/>
        <v>12914631</v>
      </c>
    </row>
    <row r="33" spans="1:5" ht="15" customHeight="1" x14ac:dyDescent="0.2">
      <c r="A33" s="9" t="s">
        <v>22</v>
      </c>
      <c r="B33" s="10">
        <f>SUM(B21:B32)</f>
        <v>6431771</v>
      </c>
      <c r="C33" s="10">
        <f>SUM(C21:C32)</f>
        <v>5666734</v>
      </c>
      <c r="D33" s="11">
        <f>SUM(D21:D32)</f>
        <v>765037</v>
      </c>
      <c r="E33" s="11">
        <f>E32</f>
        <v>12914631</v>
      </c>
    </row>
    <row r="34" spans="1:5" ht="15" customHeight="1" x14ac:dyDescent="0.2">
      <c r="A34" s="2" t="s">
        <v>23</v>
      </c>
      <c r="B34" s="4">
        <v>564090</v>
      </c>
      <c r="C34" s="4">
        <v>521835</v>
      </c>
      <c r="D34" s="5">
        <f t="shared" ref="D34:D45" si="4">B34-C34</f>
        <v>42255</v>
      </c>
      <c r="E34" s="5">
        <f>E32+D34</f>
        <v>12956886</v>
      </c>
    </row>
    <row r="35" spans="1:5" ht="15" customHeight="1" x14ac:dyDescent="0.2">
      <c r="A35" s="7" t="s">
        <v>9</v>
      </c>
      <c r="B35" s="8">
        <v>644059</v>
      </c>
      <c r="C35" s="8">
        <v>541502</v>
      </c>
      <c r="D35" s="6">
        <f t="shared" si="4"/>
        <v>102557</v>
      </c>
      <c r="E35" s="6">
        <f t="shared" ref="E35:E45" si="5">E34+D35</f>
        <v>13059443</v>
      </c>
    </row>
    <row r="36" spans="1:5" ht="15" customHeight="1" x14ac:dyDescent="0.2">
      <c r="A36" s="7" t="s">
        <v>10</v>
      </c>
      <c r="B36" s="8">
        <v>612900</v>
      </c>
      <c r="C36" s="8">
        <v>585152</v>
      </c>
      <c r="D36" s="6">
        <f t="shared" si="4"/>
        <v>27748</v>
      </c>
      <c r="E36" s="6">
        <f t="shared" si="5"/>
        <v>13087191</v>
      </c>
    </row>
    <row r="37" spans="1:5" ht="15" customHeight="1" x14ac:dyDescent="0.2">
      <c r="A37" s="7" t="s">
        <v>11</v>
      </c>
      <c r="B37" s="8">
        <v>588678</v>
      </c>
      <c r="C37" s="8">
        <v>531137</v>
      </c>
      <c r="D37" s="6">
        <f t="shared" si="4"/>
        <v>57541</v>
      </c>
      <c r="E37" s="6">
        <f t="shared" si="5"/>
        <v>13144732</v>
      </c>
    </row>
    <row r="38" spans="1:5" ht="15" customHeight="1" x14ac:dyDescent="0.2">
      <c r="A38" s="7" t="s">
        <v>12</v>
      </c>
      <c r="B38" s="8">
        <v>621004</v>
      </c>
      <c r="C38" s="20">
        <v>537508</v>
      </c>
      <c r="D38" s="6">
        <f t="shared" si="4"/>
        <v>83496</v>
      </c>
      <c r="E38" s="6">
        <f t="shared" si="5"/>
        <v>13228228</v>
      </c>
    </row>
    <row r="39" spans="1:5" ht="15" customHeight="1" x14ac:dyDescent="0.2">
      <c r="A39" s="7" t="s">
        <v>13</v>
      </c>
      <c r="B39" s="8">
        <v>596188</v>
      </c>
      <c r="C39" s="12">
        <v>518050</v>
      </c>
      <c r="D39" s="6">
        <f t="shared" si="4"/>
        <v>78138</v>
      </c>
      <c r="E39" s="6">
        <f t="shared" si="5"/>
        <v>13306366</v>
      </c>
    </row>
    <row r="40" spans="1:5" ht="15" customHeight="1" x14ac:dyDescent="0.2">
      <c r="A40" s="7" t="s">
        <v>14</v>
      </c>
      <c r="B40" s="8">
        <v>590174</v>
      </c>
      <c r="C40" s="12">
        <v>520433</v>
      </c>
      <c r="D40" s="6">
        <f t="shared" si="4"/>
        <v>69741</v>
      </c>
      <c r="E40" s="6">
        <f t="shared" si="5"/>
        <v>13376107</v>
      </c>
    </row>
    <row r="41" spans="1:5" ht="15" customHeight="1" x14ac:dyDescent="0.2">
      <c r="A41" s="7" t="s">
        <v>15</v>
      </c>
      <c r="B41" s="8">
        <v>630153</v>
      </c>
      <c r="C41" s="12">
        <v>550902</v>
      </c>
      <c r="D41" s="6">
        <f t="shared" si="4"/>
        <v>79251</v>
      </c>
      <c r="E41" s="6">
        <f t="shared" si="5"/>
        <v>13455358</v>
      </c>
    </row>
    <row r="42" spans="1:5" ht="15" customHeight="1" x14ac:dyDescent="0.2">
      <c r="A42" s="7" t="s">
        <v>16</v>
      </c>
      <c r="B42" s="8">
        <v>578266</v>
      </c>
      <c r="C42" s="12">
        <v>515655</v>
      </c>
      <c r="D42" s="6">
        <f t="shared" si="4"/>
        <v>62611</v>
      </c>
      <c r="E42" s="6">
        <f t="shared" si="5"/>
        <v>13517969</v>
      </c>
    </row>
    <row r="43" spans="1:5" ht="15" customHeight="1" x14ac:dyDescent="0.2">
      <c r="A43" s="7" t="s">
        <v>17</v>
      </c>
      <c r="B43" s="8">
        <v>567411</v>
      </c>
      <c r="C43" s="12">
        <v>505109</v>
      </c>
      <c r="D43" s="6">
        <f t="shared" si="4"/>
        <v>62302</v>
      </c>
      <c r="E43" s="6">
        <f t="shared" si="5"/>
        <v>13580271</v>
      </c>
    </row>
    <row r="44" spans="1:5" ht="15" customHeight="1" x14ac:dyDescent="0.2">
      <c r="A44" s="7" t="s">
        <v>18</v>
      </c>
      <c r="B44" s="8">
        <v>567609</v>
      </c>
      <c r="C44" s="12">
        <v>514938</v>
      </c>
      <c r="D44" s="6">
        <f t="shared" si="4"/>
        <v>52671</v>
      </c>
      <c r="E44" s="6">
        <f t="shared" si="5"/>
        <v>13632942</v>
      </c>
    </row>
    <row r="45" spans="1:5" ht="15" customHeight="1" x14ac:dyDescent="0.2">
      <c r="A45" s="7" t="s">
        <v>19</v>
      </c>
      <c r="B45" s="8">
        <v>441833</v>
      </c>
      <c r="C45" s="12">
        <v>593866</v>
      </c>
      <c r="D45" s="6">
        <f t="shared" si="4"/>
        <v>-152033</v>
      </c>
      <c r="E45" s="6">
        <f t="shared" si="5"/>
        <v>13480909</v>
      </c>
    </row>
    <row r="46" spans="1:5" ht="15" customHeight="1" x14ac:dyDescent="0.2">
      <c r="A46" s="9" t="s">
        <v>24</v>
      </c>
      <c r="B46" s="10">
        <f>SUM(B34:B45)</f>
        <v>7002365</v>
      </c>
      <c r="C46" s="10">
        <f>SUM(C34:C45)</f>
        <v>6436087</v>
      </c>
      <c r="D46" s="11">
        <f>SUM(D34:D45)</f>
        <v>566278</v>
      </c>
      <c r="E46" s="11">
        <f>E45</f>
        <v>13480909</v>
      </c>
    </row>
    <row r="47" spans="1:5" ht="15" customHeight="1" x14ac:dyDescent="0.2">
      <c r="A47" s="2" t="s">
        <v>25</v>
      </c>
      <c r="B47" s="4">
        <v>583765</v>
      </c>
      <c r="C47" s="4">
        <v>563942</v>
      </c>
      <c r="D47" s="5">
        <f t="shared" ref="D47:D58" si="6">B47-C47</f>
        <v>19823</v>
      </c>
      <c r="E47" s="5">
        <f>E45+D47</f>
        <v>13500732</v>
      </c>
    </row>
    <row r="48" spans="1:5" ht="15" customHeight="1" x14ac:dyDescent="0.2">
      <c r="A48" s="7" t="s">
        <v>9</v>
      </c>
      <c r="B48" s="8">
        <v>603451</v>
      </c>
      <c r="C48" s="8">
        <v>534994</v>
      </c>
      <c r="D48" s="6">
        <f t="shared" si="6"/>
        <v>68457</v>
      </c>
      <c r="E48" s="6">
        <f t="shared" ref="E48:E58" si="7">E47+D48</f>
        <v>13569189</v>
      </c>
    </row>
    <row r="49" spans="1:5" ht="15" customHeight="1" x14ac:dyDescent="0.2">
      <c r="A49" s="7" t="s">
        <v>10</v>
      </c>
      <c r="B49" s="8">
        <v>675125</v>
      </c>
      <c r="C49" s="8">
        <v>624044</v>
      </c>
      <c r="D49" s="6">
        <f t="shared" si="6"/>
        <v>51081</v>
      </c>
      <c r="E49" s="6">
        <f t="shared" si="7"/>
        <v>13620270</v>
      </c>
    </row>
    <row r="50" spans="1:5" ht="15" customHeight="1" x14ac:dyDescent="0.2">
      <c r="A50" s="7" t="s">
        <v>11</v>
      </c>
      <c r="B50" s="8">
        <v>589496</v>
      </c>
      <c r="C50" s="8">
        <v>534867</v>
      </c>
      <c r="D50" s="6">
        <f t="shared" si="6"/>
        <v>54629</v>
      </c>
      <c r="E50" s="6">
        <f t="shared" si="7"/>
        <v>13674899</v>
      </c>
    </row>
    <row r="51" spans="1:5" ht="15" customHeight="1" x14ac:dyDescent="0.2">
      <c r="A51" s="7" t="s">
        <v>12</v>
      </c>
      <c r="B51" s="8">
        <v>624114</v>
      </c>
      <c r="C51" s="20">
        <v>573947</v>
      </c>
      <c r="D51" s="6">
        <f t="shared" si="6"/>
        <v>50167</v>
      </c>
      <c r="E51" s="6">
        <f t="shared" si="7"/>
        <v>13725066</v>
      </c>
    </row>
    <row r="52" spans="1:5" ht="15" customHeight="1" x14ac:dyDescent="0.2">
      <c r="A52" s="7" t="s">
        <v>13</v>
      </c>
      <c r="B52" s="8">
        <v>593392</v>
      </c>
      <c r="C52" s="12">
        <v>557387</v>
      </c>
      <c r="D52" s="6">
        <f t="shared" si="6"/>
        <v>36005</v>
      </c>
      <c r="E52" s="6">
        <f t="shared" si="7"/>
        <v>13761071</v>
      </c>
    </row>
    <row r="53" spans="1:5" ht="15" customHeight="1" x14ac:dyDescent="0.2">
      <c r="A53" s="7" t="s">
        <v>14</v>
      </c>
      <c r="B53" s="8">
        <v>584164</v>
      </c>
      <c r="C53" s="12">
        <v>540650</v>
      </c>
      <c r="D53" s="6">
        <f t="shared" si="6"/>
        <v>43514</v>
      </c>
      <c r="E53" s="6">
        <f t="shared" si="7"/>
        <v>13804585</v>
      </c>
    </row>
    <row r="54" spans="1:5" ht="15" customHeight="1" x14ac:dyDescent="0.2">
      <c r="A54" s="7" t="s">
        <v>15</v>
      </c>
      <c r="B54" s="8">
        <v>648328</v>
      </c>
      <c r="C54" s="12">
        <v>582596</v>
      </c>
      <c r="D54" s="6">
        <f t="shared" si="6"/>
        <v>65732</v>
      </c>
      <c r="E54" s="6">
        <f t="shared" si="7"/>
        <v>13870317</v>
      </c>
    </row>
    <row r="55" spans="1:5" ht="15" customHeight="1" x14ac:dyDescent="0.2">
      <c r="A55" s="7" t="s">
        <v>16</v>
      </c>
      <c r="B55" s="8">
        <v>588587</v>
      </c>
      <c r="C55" s="12">
        <v>543209</v>
      </c>
      <c r="D55" s="6">
        <f t="shared" si="6"/>
        <v>45378</v>
      </c>
      <c r="E55" s="6">
        <f t="shared" si="7"/>
        <v>13915695</v>
      </c>
    </row>
    <row r="56" spans="1:5" ht="15" customHeight="1" x14ac:dyDescent="0.2">
      <c r="A56" s="7" t="s">
        <v>17</v>
      </c>
      <c r="B56" s="8">
        <v>626769</v>
      </c>
      <c r="C56" s="12">
        <v>557997</v>
      </c>
      <c r="D56" s="6">
        <f t="shared" si="6"/>
        <v>68772</v>
      </c>
      <c r="E56" s="6">
        <f t="shared" si="7"/>
        <v>13984467</v>
      </c>
    </row>
    <row r="57" spans="1:5" ht="15" customHeight="1" x14ac:dyDescent="0.2">
      <c r="A57" s="7" t="s">
        <v>18</v>
      </c>
      <c r="B57" s="8">
        <v>597752</v>
      </c>
      <c r="C57" s="12">
        <v>549517</v>
      </c>
      <c r="D57" s="6">
        <f t="shared" si="6"/>
        <v>48235</v>
      </c>
      <c r="E57" s="6">
        <f t="shared" si="7"/>
        <v>14032702</v>
      </c>
    </row>
    <row r="58" spans="1:5" ht="15" customHeight="1" x14ac:dyDescent="0.2">
      <c r="A58" s="7" t="s">
        <v>19</v>
      </c>
      <c r="B58" s="8">
        <v>483859</v>
      </c>
      <c r="C58" s="12">
        <v>654427</v>
      </c>
      <c r="D58" s="6">
        <f t="shared" si="6"/>
        <v>-170568</v>
      </c>
      <c r="E58" s="6">
        <f t="shared" si="7"/>
        <v>13862134</v>
      </c>
    </row>
    <row r="59" spans="1:5" ht="15" customHeight="1" x14ac:dyDescent="0.2">
      <c r="A59" s="9" t="s">
        <v>32</v>
      </c>
      <c r="B59" s="10">
        <f>SUM(B47:B58)</f>
        <v>7198802</v>
      </c>
      <c r="C59" s="10">
        <f>SUM(C47:C58)</f>
        <v>6817577</v>
      </c>
      <c r="D59" s="11">
        <f>SUM(D47:D58)</f>
        <v>381225</v>
      </c>
      <c r="E59" s="11">
        <f>E58</f>
        <v>13862134</v>
      </c>
    </row>
    <row r="60" spans="1:5" ht="15" customHeight="1" x14ac:dyDescent="0.2">
      <c r="A60" s="2" t="s">
        <v>35</v>
      </c>
      <c r="B60" s="4">
        <v>647737</v>
      </c>
      <c r="C60" s="4">
        <v>612348</v>
      </c>
      <c r="D60" s="5">
        <f t="shared" ref="D60:D71" si="8">B60-C60</f>
        <v>35389</v>
      </c>
      <c r="E60" s="5">
        <f>E58+D60</f>
        <v>13897523</v>
      </c>
    </row>
    <row r="61" spans="1:5" ht="15" customHeight="1" x14ac:dyDescent="0.2">
      <c r="A61" s="7" t="s">
        <v>9</v>
      </c>
      <c r="B61" s="8">
        <v>709767</v>
      </c>
      <c r="C61" s="8">
        <v>609738</v>
      </c>
      <c r="D61" s="6">
        <f t="shared" si="8"/>
        <v>100029</v>
      </c>
      <c r="E61" s="6">
        <f t="shared" ref="E61:E71" si="9">E60+D61</f>
        <v>13997552</v>
      </c>
    </row>
    <row r="62" spans="1:5" ht="15" customHeight="1" x14ac:dyDescent="0.2">
      <c r="A62" s="7" t="s">
        <v>10</v>
      </c>
      <c r="B62" s="8">
        <v>718731</v>
      </c>
      <c r="C62" s="8">
        <v>642535</v>
      </c>
      <c r="D62" s="6">
        <f t="shared" si="8"/>
        <v>76196</v>
      </c>
      <c r="E62" s="6">
        <f t="shared" si="9"/>
        <v>14073748</v>
      </c>
    </row>
    <row r="63" spans="1:5" ht="15" customHeight="1" x14ac:dyDescent="0.2">
      <c r="A63" s="7" t="s">
        <v>11</v>
      </c>
      <c r="B63" s="8">
        <v>728594</v>
      </c>
      <c r="C63" s="8">
        <v>653743</v>
      </c>
      <c r="D63" s="6">
        <f t="shared" si="8"/>
        <v>74851</v>
      </c>
      <c r="E63" s="6">
        <f t="shared" si="9"/>
        <v>14148599</v>
      </c>
    </row>
    <row r="64" spans="1:5" ht="15" customHeight="1" x14ac:dyDescent="0.2">
      <c r="A64" s="7" t="s">
        <v>12</v>
      </c>
      <c r="B64" s="8">
        <v>689140</v>
      </c>
      <c r="C64" s="20">
        <v>645071</v>
      </c>
      <c r="D64" s="6">
        <f t="shared" si="8"/>
        <v>44069</v>
      </c>
      <c r="E64" s="6">
        <f t="shared" si="9"/>
        <v>14192668</v>
      </c>
    </row>
    <row r="65" spans="1:5" ht="15" customHeight="1" x14ac:dyDescent="0.2">
      <c r="A65" s="7" t="s">
        <v>13</v>
      </c>
      <c r="B65" s="8">
        <v>660059</v>
      </c>
      <c r="C65" s="12">
        <v>611599</v>
      </c>
      <c r="D65" s="6">
        <f t="shared" si="8"/>
        <v>48460</v>
      </c>
      <c r="E65" s="6">
        <f t="shared" si="9"/>
        <v>14241128</v>
      </c>
    </row>
    <row r="66" spans="1:5" ht="15" customHeight="1" x14ac:dyDescent="0.2">
      <c r="A66" s="7" t="s">
        <v>14</v>
      </c>
      <c r="B66" s="8">
        <v>683561</v>
      </c>
      <c r="C66" s="12">
        <v>621158</v>
      </c>
      <c r="D66" s="6">
        <f t="shared" si="8"/>
        <v>62403</v>
      </c>
      <c r="E66" s="6">
        <f t="shared" si="9"/>
        <v>14303531</v>
      </c>
    </row>
    <row r="67" spans="1:5" ht="15" customHeight="1" x14ac:dyDescent="0.2">
      <c r="A67" s="7" t="s">
        <v>37</v>
      </c>
      <c r="B67" s="8">
        <v>693487</v>
      </c>
      <c r="C67" s="12">
        <v>632717</v>
      </c>
      <c r="D67" s="6">
        <f t="shared" si="8"/>
        <v>60770</v>
      </c>
      <c r="E67" s="6">
        <f t="shared" si="9"/>
        <v>14364301</v>
      </c>
    </row>
    <row r="68" spans="1:5" ht="15" hidden="1" customHeight="1" x14ac:dyDescent="0.2">
      <c r="A68" s="7" t="s">
        <v>16</v>
      </c>
      <c r="B68" s="8">
        <v>0</v>
      </c>
      <c r="C68" s="12">
        <v>0</v>
      </c>
      <c r="D68" s="6">
        <f t="shared" si="8"/>
        <v>0</v>
      </c>
      <c r="E68" s="6">
        <f t="shared" si="9"/>
        <v>14364301</v>
      </c>
    </row>
    <row r="69" spans="1:5" ht="15" hidden="1" customHeight="1" x14ac:dyDescent="0.2">
      <c r="A69" s="7" t="s">
        <v>17</v>
      </c>
      <c r="B69" s="8">
        <v>0</v>
      </c>
      <c r="C69" s="12">
        <v>0</v>
      </c>
      <c r="D69" s="6">
        <f t="shared" si="8"/>
        <v>0</v>
      </c>
      <c r="E69" s="6">
        <f t="shared" si="9"/>
        <v>14364301</v>
      </c>
    </row>
    <row r="70" spans="1:5" ht="15" hidden="1" customHeight="1" x14ac:dyDescent="0.2">
      <c r="A70" s="7" t="s">
        <v>18</v>
      </c>
      <c r="B70" s="8">
        <v>0</v>
      </c>
      <c r="C70" s="12">
        <v>0</v>
      </c>
      <c r="D70" s="6">
        <f t="shared" si="8"/>
        <v>0</v>
      </c>
      <c r="E70" s="6">
        <f t="shared" si="9"/>
        <v>14364301</v>
      </c>
    </row>
    <row r="71" spans="1:5" ht="15" hidden="1" customHeight="1" x14ac:dyDescent="0.2">
      <c r="A71" s="7" t="s">
        <v>26</v>
      </c>
      <c r="B71" s="8">
        <v>0</v>
      </c>
      <c r="C71" s="12">
        <v>0</v>
      </c>
      <c r="D71" s="6">
        <f t="shared" si="8"/>
        <v>0</v>
      </c>
      <c r="E71" s="6">
        <f t="shared" si="9"/>
        <v>14364301</v>
      </c>
    </row>
    <row r="72" spans="1:5" ht="15" customHeight="1" x14ac:dyDescent="0.2">
      <c r="A72" s="9" t="s">
        <v>33</v>
      </c>
      <c r="B72" s="10">
        <f>SUM(B60:B71)</f>
        <v>5531076</v>
      </c>
      <c r="C72" s="10">
        <f>SUM(C60:C71)</f>
        <v>5028909</v>
      </c>
      <c r="D72" s="11">
        <f>SUM(D60:D71)</f>
        <v>502167</v>
      </c>
      <c r="E72" s="11">
        <f>E71</f>
        <v>14364301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4.7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17</cp:revision>
  <cp:lastPrinted>2020-07-02T18:32:14Z</cp:lastPrinted>
  <dcterms:created xsi:type="dcterms:W3CDTF">2011-05-23T12:47:08Z</dcterms:created>
  <dcterms:modified xsi:type="dcterms:W3CDTF">2024-10-01T19:03:47Z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