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EBFBDC33-CBE9-45EE-B4FF-8DB62BA6A465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Santo'!$A$1:$E$75</definedName>
    <definedName name="_xlnm.Print_Area" localSheetId="0">'Minas Gerais'!$A$1:$E$75</definedName>
    <definedName name="_xlnm.Print_Area" localSheetId="2">'Rio de Janeiro'!$A$1:$E$75</definedName>
    <definedName name="_xlnm.Print_Area" localSheetId="3">'São Paulo'!$A$1:$E$75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 l="1"/>
  <c r="E47" i="4" s="1"/>
  <c r="D34" i="3"/>
  <c r="D34" i="1"/>
  <c r="D60" i="2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D72" i="3" l="1"/>
  <c r="D72" i="2"/>
  <c r="D72" i="1"/>
  <c r="D72" i="4"/>
  <c r="D47" i="2"/>
  <c r="D8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46" i="4"/>
  <c r="D46" i="3"/>
  <c r="D46" i="2"/>
  <c r="D20" i="2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3" i="4" l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8" i="4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<sst xmlns="http://schemas.openxmlformats.org/spreadsheetml/2006/main" count="304" uniqueCount="38">
  <si>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</si>
  <si>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</si>
  <si>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</si>
  <si>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</si>
  <si>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</si>
  <si>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</si>
  <si>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</si>
  <si>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</si>
  <si>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</si>
  <si>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</si>
  <si>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</si>
  <si>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</si>
  <si>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</si>
  <si>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</si>
  <si>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</si>
  <si>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</si>
  <si>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</si>
  <si>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</si>
  <si>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</si>
  <si>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</si>
  <si>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</si>
  <si>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</si>
  <si>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</si>
  <si>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</si>
  <si>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</si>
  <si>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</si>
  <si>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</si>
  <si>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</si>
  <si>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</si>
  <si>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</si>
  <si>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</si>
  <si>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</si>
  <si>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2023</t>
  </si>
  <si>
    <t>2024*</t>
  </si>
  <si>
    <t>2024</t>
  </si>
  <si>
    <t>24 JAN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</si>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</sst>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152223</v>
      </c>
      <c r="C8" s="4">
        <v>146346</v>
      </c>
      <c r="D8" s="5">
        <f t="shared" ref="D8:D19" si="0">B8-C8</f>
        <v>5877</v>
      </c>
      <c r="E8" s="6">
        <v>4138634</v>
      </c>
    </row>
    <row r="9" spans="1:5" ht="15" customHeight="1" x14ac:dyDescent="0.2">
      <c r="A9" s="7" t="s">
        <v>9</v>
      </c>
      <c r="B9" s="8">
        <v>171082</v>
      </c>
      <c r="C9" s="8">
        <v>142887</v>
      </c>
      <c r="D9" s="6">
        <f t="shared" si="0"/>
        <v>28195</v>
      </c>
      <c r="E9" s="6">
        <f t="shared" ref="E9:E19" si="1">E8+D9</f>
        <v>4166829</v>
      </c>
    </row>
    <row r="10" spans="1:5" ht="15" customHeight="1" x14ac:dyDescent="0.2">
      <c r="A10" s="7" t="s">
        <v>10</v>
      </c>
      <c r="B10" s="8">
        <v>162770</v>
      </c>
      <c r="C10" s="8">
        <v>183163</v>
      </c>
      <c r="D10" s="6">
        <f t="shared" si="0"/>
        <v>-20393</v>
      </c>
      <c r="E10" s="6">
        <f t="shared" si="1"/>
        <v>4146436</v>
      </c>
    </row>
    <row r="11" spans="1:5" ht="15" customHeight="1" x14ac:dyDescent="0.2">
      <c r="A11" s="7" t="s">
        <v>11</v>
      </c>
      <c r="B11" s="8">
        <v>69444</v>
      </c>
      <c r="C11" s="8">
        <v>170659</v>
      </c>
      <c r="D11" s="6">
        <f t="shared" si="0"/>
        <v>-101215</v>
      </c>
      <c r="E11" s="6">
        <f t="shared" si="1"/>
        <v>4045221</v>
      </c>
    </row>
    <row r="12" spans="1:5" ht="15" customHeight="1" x14ac:dyDescent="0.2">
      <c r="A12" s="7" t="s">
        <v>12</v>
      </c>
      <c r="B12" s="8">
        <v>91817</v>
      </c>
      <c r="C12" s="8">
        <v>129447</v>
      </c>
      <c r="D12" s="6">
        <f t="shared" si="0"/>
        <v>-37630</v>
      </c>
      <c r="E12" s="6">
        <f t="shared" si="1"/>
        <v>4007591</v>
      </c>
    </row>
    <row r="13" spans="1:5" ht="15" customHeight="1" x14ac:dyDescent="0.2">
      <c r="A13" s="7" t="s">
        <v>13</v>
      </c>
      <c r="B13" s="8">
        <v>113781</v>
      </c>
      <c r="C13" s="8">
        <v>111001</v>
      </c>
      <c r="D13" s="6">
        <f t="shared" si="0"/>
        <v>2780</v>
      </c>
      <c r="E13" s="6">
        <f t="shared" si="1"/>
        <v>4010371</v>
      </c>
    </row>
    <row r="14" spans="1:5" ht="15" customHeight="1" x14ac:dyDescent="0.2">
      <c r="A14" s="7" t="s">
        <v>14</v>
      </c>
      <c r="B14" s="8">
        <v>134475</v>
      </c>
      <c r="C14" s="8">
        <v>115683</v>
      </c>
      <c r="D14" s="6">
        <f t="shared" si="0"/>
        <v>18792</v>
      </c>
      <c r="E14" s="6">
        <f t="shared" si="1"/>
        <v>4029163</v>
      </c>
    </row>
    <row r="15" spans="1:5" ht="15" customHeight="1" x14ac:dyDescent="0.2">
      <c r="A15" s="7" t="s">
        <v>15</v>
      </c>
      <c r="B15" s="8">
        <v>147799</v>
      </c>
      <c r="C15" s="8">
        <v>124174</v>
      </c>
      <c r="D15" s="6">
        <f t="shared" si="0"/>
        <v>23625</v>
      </c>
      <c r="E15" s="6">
        <f t="shared" si="1"/>
        <v>4052788</v>
      </c>
    </row>
    <row r="16" spans="1:5" ht="15" customHeight="1" x14ac:dyDescent="0.2">
      <c r="A16" s="7" t="s">
        <v>16</v>
      </c>
      <c r="B16" s="8">
        <v>164560</v>
      </c>
      <c r="C16" s="8">
        <v>133381</v>
      </c>
      <c r="D16" s="6">
        <f t="shared" si="0"/>
        <v>31179</v>
      </c>
      <c r="E16" s="6">
        <f t="shared" si="1"/>
        <v>4083967</v>
      </c>
    </row>
    <row r="17" spans="1:5" ht="15" customHeight="1" x14ac:dyDescent="0.2">
      <c r="A17" s="7" t="s">
        <v>17</v>
      </c>
      <c r="B17" s="8">
        <v>179335</v>
      </c>
      <c r="C17" s="8">
        <v>142588</v>
      </c>
      <c r="D17" s="6">
        <f t="shared" si="0"/>
        <v>36747</v>
      </c>
      <c r="E17" s="6">
        <f t="shared" si="1"/>
        <v>4120714</v>
      </c>
    </row>
    <row r="18" spans="1:5" ht="15" customHeight="1" x14ac:dyDescent="0.2">
      <c r="A18" s="7" t="s">
        <v>18</v>
      </c>
      <c r="B18" s="8">
        <v>171181</v>
      </c>
      <c r="C18" s="8">
        <v>143025</v>
      </c>
      <c r="D18" s="6">
        <f t="shared" si="0"/>
        <v>28156</v>
      </c>
      <c r="E18" s="6">
        <f t="shared" si="1"/>
        <v>4148870</v>
      </c>
    </row>
    <row r="19" spans="1:5" ht="15" customHeight="1" x14ac:dyDescent="0.2">
      <c r="A19" s="7" t="s">
        <v>19</v>
      </c>
      <c r="B19" s="8">
        <v>141789</v>
      </c>
      <c r="C19" s="8">
        <v>155228</v>
      </c>
      <c r="D19" s="6">
        <f t="shared" si="0"/>
        <v>-13439</v>
      </c>
      <c r="E19" s="6">
        <f t="shared" si="1"/>
        <v>4135431</v>
      </c>
    </row>
    <row r="20" spans="1:5" ht="15" customHeight="1" x14ac:dyDescent="0.2">
      <c r="A20" s="9" t="s">
        <v>20</v>
      </c>
      <c r="B20" s="10">
        <f>SUM(B8:B19)</f>
        <v>1700256</v>
      </c>
      <c r="C20" s="10">
        <f>SUM(C8:C19)</f>
        <v>1697582</v>
      </c>
      <c r="D20" s="11">
        <f>SUM(D8:D19)</f>
        <v>2674</v>
      </c>
      <c r="E20" s="11">
        <f>E19</f>
        <v>4135431</v>
      </c>
    </row>
    <row r="21" spans="1:5" ht="15" customHeight="1" x14ac:dyDescent="0.2">
      <c r="A21" s="2" t="s">
        <v>21</v>
      </c>
      <c r="B21" s="4">
        <v>179895</v>
      </c>
      <c r="C21" s="4">
        <v>158233</v>
      </c>
      <c r="D21" s="5">
        <f t="shared" ref="D21:D32" si="2">B21-C21</f>
        <v>21662</v>
      </c>
      <c r="E21" s="5">
        <f>E19+D21</f>
        <v>4157093</v>
      </c>
    </row>
    <row r="22" spans="1:5" ht="15" customHeight="1" x14ac:dyDescent="0.2">
      <c r="A22" s="7" t="s">
        <v>9</v>
      </c>
      <c r="B22" s="8">
        <v>207034</v>
      </c>
      <c r="C22" s="8">
        <v>153158</v>
      </c>
      <c r="D22" s="6">
        <f t="shared" si="2"/>
        <v>53876</v>
      </c>
      <c r="E22" s="6">
        <f t="shared" ref="E22:E32" si="3">E21+D22</f>
        <v>4210969</v>
      </c>
    </row>
    <row r="23" spans="1:5" ht="15" customHeight="1" x14ac:dyDescent="0.2">
      <c r="A23" s="7" t="s">
        <v>10</v>
      </c>
      <c r="B23" s="8">
        <v>205464</v>
      </c>
      <c r="C23" s="8">
        <v>169089</v>
      </c>
      <c r="D23" s="6">
        <f t="shared" si="2"/>
        <v>36375</v>
      </c>
      <c r="E23" s="6">
        <f t="shared" si="3"/>
        <v>4247344</v>
      </c>
    </row>
    <row r="24" spans="1:5" ht="15" customHeight="1" x14ac:dyDescent="0.2">
      <c r="A24" s="7" t="s">
        <v>11</v>
      </c>
      <c r="B24" s="8">
        <v>169377</v>
      </c>
      <c r="C24" s="8">
        <v>156128</v>
      </c>
      <c r="D24" s="6">
        <f t="shared" si="2"/>
        <v>13249</v>
      </c>
      <c r="E24" s="6">
        <f t="shared" si="3"/>
        <v>4260593</v>
      </c>
    </row>
    <row r="25" spans="1:5" ht="15" customHeight="1" x14ac:dyDescent="0.2">
      <c r="A25" s="7" t="s">
        <v>12</v>
      </c>
      <c r="B25" s="8">
        <v>187674</v>
      </c>
      <c r="C25" s="8">
        <v>151197</v>
      </c>
      <c r="D25" s="6">
        <f t="shared" si="2"/>
        <v>36477</v>
      </c>
      <c r="E25" s="6">
        <f t="shared" si="3"/>
        <v>4297070</v>
      </c>
    </row>
    <row r="26" spans="1:5" ht="15" customHeight="1" x14ac:dyDescent="0.2">
      <c r="A26" s="7" t="s">
        <v>13</v>
      </c>
      <c r="B26" s="8">
        <v>194909</v>
      </c>
      <c r="C26" s="12">
        <v>152623</v>
      </c>
      <c r="D26" s="6">
        <f t="shared" si="2"/>
        <v>42286</v>
      </c>
      <c r="E26" s="6">
        <f t="shared" si="3"/>
        <v>4339356</v>
      </c>
    </row>
    <row r="27" spans="1:5" ht="15" customHeight="1" x14ac:dyDescent="0.2">
      <c r="A27" s="7" t="s">
        <v>14</v>
      </c>
      <c r="B27" s="8">
        <v>201743</v>
      </c>
      <c r="C27" s="12">
        <v>165974</v>
      </c>
      <c r="D27" s="6">
        <f t="shared" si="2"/>
        <v>35769</v>
      </c>
      <c r="E27" s="6">
        <f t="shared" si="3"/>
        <v>4375125</v>
      </c>
    </row>
    <row r="28" spans="1:5" ht="15" customHeight="1" x14ac:dyDescent="0.2">
      <c r="A28" s="7" t="s">
        <v>15</v>
      </c>
      <c r="B28" s="13">
        <v>214143</v>
      </c>
      <c r="C28" s="14">
        <v>171537</v>
      </c>
      <c r="D28" s="6">
        <f t="shared" si="2"/>
        <v>42606</v>
      </c>
      <c r="E28" s="6">
        <f t="shared" si="3"/>
        <v>4417731</v>
      </c>
    </row>
    <row r="29" spans="1:5" ht="15" customHeight="1" x14ac:dyDescent="0.2">
      <c r="A29" s="7" t="s">
        <v>16</v>
      </c>
      <c r="B29" s="8">
        <v>203129</v>
      </c>
      <c r="C29" s="12">
        <v>177069</v>
      </c>
      <c r="D29" s="6">
        <f t="shared" si="2"/>
        <v>26060</v>
      </c>
      <c r="E29" s="6">
        <f t="shared" si="3"/>
        <v>4443791</v>
      </c>
    </row>
    <row r="30" spans="1:5" ht="15" customHeight="1" x14ac:dyDescent="0.2">
      <c r="A30" s="7" t="s">
        <v>17</v>
      </c>
      <c r="B30" s="8">
        <v>199092</v>
      </c>
      <c r="C30" s="12">
        <v>179743</v>
      </c>
      <c r="D30" s="6">
        <f t="shared" si="2"/>
        <v>19349</v>
      </c>
      <c r="E30" s="6">
        <f t="shared" si="3"/>
        <v>4463140</v>
      </c>
    </row>
    <row r="31" spans="1:5" ht="15" customHeight="1" x14ac:dyDescent="0.2">
      <c r="A31" s="7" t="s">
        <v>18</v>
      </c>
      <c r="B31" s="8">
        <v>197138</v>
      </c>
      <c r="C31" s="12">
        <v>176324</v>
      </c>
      <c r="D31" s="6">
        <f t="shared" si="2"/>
        <v>20814</v>
      </c>
      <c r="E31" s="6">
        <f t="shared" si="3"/>
        <v>4483954</v>
      </c>
    </row>
    <row r="32" spans="1:5" ht="15" customHeight="1" x14ac:dyDescent="0.2">
      <c r="A32" s="7" t="s">
        <v>19</v>
      </c>
      <c r="B32" s="8">
        <v>158437</v>
      </c>
      <c r="C32" s="12">
        <v>186585</v>
      </c>
      <c r="D32" s="6">
        <f t="shared" si="2"/>
        <v>-28148</v>
      </c>
      <c r="E32" s="6">
        <f t="shared" si="3"/>
        <v>4455806</v>
      </c>
    </row>
    <row r="33" spans="1:5" ht="15" customHeight="1" x14ac:dyDescent="0.2">
      <c r="A33" s="9" t="s">
        <v>22</v>
      </c>
      <c r="B33" s="10">
        <f>SUM(B21:B32)</f>
        <v>2318035</v>
      </c>
      <c r="C33" s="10">
        <f>SUM(C21:C32)</f>
        <v>1997660</v>
      </c>
      <c r="D33" s="11">
        <f>SUM(D21:D32)</f>
        <v>320375</v>
      </c>
      <c r="E33" s="11">
        <f>E32</f>
        <v>4455806</v>
      </c>
    </row>
    <row r="34" spans="1:5" ht="15" customHeight="1" x14ac:dyDescent="0.2">
      <c r="A34" s="2" t="s">
        <v>23</v>
      </c>
      <c r="B34" s="4">
        <v>185003</v>
      </c>
      <c r="C34" s="4">
        <v>185719</v>
      </c>
      <c r="D34" s="5">
        <f t="shared" ref="D34:D45" si="4">B34-C34</f>
        <v>-716</v>
      </c>
      <c r="E34" s="5">
        <f>E32+D34</f>
        <v>4455090</v>
      </c>
    </row>
    <row r="35" spans="1:5" ht="15" customHeight="1" x14ac:dyDescent="0.2">
      <c r="A35" s="7" t="s">
        <v>9</v>
      </c>
      <c r="B35" s="8">
        <v>227408</v>
      </c>
      <c r="C35" s="8">
        <v>188621</v>
      </c>
      <c r="D35" s="6">
        <f t="shared" si="4"/>
        <v>38787</v>
      </c>
      <c r="E35" s="6">
        <f t="shared" ref="E35:E45" si="5">E34+D35</f>
        <v>4493877</v>
      </c>
    </row>
    <row r="36" spans="1:5" ht="15" customHeight="1" x14ac:dyDescent="0.2">
      <c r="A36" s="7" t="s">
        <v>10</v>
      </c>
      <c r="B36" s="8">
        <v>227180</v>
      </c>
      <c r="C36" s="8">
        <v>203267</v>
      </c>
      <c r="D36" s="6">
        <f t="shared" si="4"/>
        <v>23913</v>
      </c>
      <c r="E36" s="6">
        <f t="shared" si="5"/>
        <v>4517790</v>
      </c>
    </row>
    <row r="37" spans="1:5" ht="15" customHeight="1" x14ac:dyDescent="0.2">
      <c r="A37" s="7" t="s">
        <v>11</v>
      </c>
      <c r="B37" s="8">
        <v>208233</v>
      </c>
      <c r="C37" s="8">
        <v>187012</v>
      </c>
      <c r="D37" s="6">
        <f t="shared" si="4"/>
        <v>21221</v>
      </c>
      <c r="E37" s="6">
        <f t="shared" si="5"/>
        <v>4539011</v>
      </c>
    </row>
    <row r="38" spans="1:5" ht="15" customHeight="1" x14ac:dyDescent="0.2">
      <c r="A38" s="7" t="s">
        <v>12</v>
      </c>
      <c r="B38" s="8">
        <v>224766</v>
      </c>
      <c r="C38" s="8">
        <v>194030</v>
      </c>
      <c r="D38" s="6">
        <f t="shared" si="4"/>
        <v>30736</v>
      </c>
      <c r="E38" s="6">
        <f t="shared" si="5"/>
        <v>4569747</v>
      </c>
    </row>
    <row r="39" spans="1:5" ht="15" customHeight="1" x14ac:dyDescent="0.2">
      <c r="A39" s="7" t="s">
        <v>13</v>
      </c>
      <c r="B39" s="8">
        <v>218277</v>
      </c>
      <c r="C39" s="12">
        <v>184456</v>
      </c>
      <c r="D39" s="6">
        <f t="shared" si="4"/>
        <v>33821</v>
      </c>
      <c r="E39" s="6">
        <f t="shared" si="5"/>
        <v>4603568</v>
      </c>
    </row>
    <row r="40" spans="1:5" ht="15" customHeight="1" x14ac:dyDescent="0.2">
      <c r="A40" s="7" t="s">
        <v>14</v>
      </c>
      <c r="B40" s="8">
        <v>212036</v>
      </c>
      <c r="C40" s="12">
        <v>192726</v>
      </c>
      <c r="D40" s="6">
        <f t="shared" si="4"/>
        <v>19310</v>
      </c>
      <c r="E40" s="6">
        <f t="shared" si="5"/>
        <v>4622878</v>
      </c>
    </row>
    <row r="41" spans="1:5" ht="15" customHeight="1" x14ac:dyDescent="0.2">
      <c r="A41" s="7" t="s">
        <v>15</v>
      </c>
      <c r="B41" s="8">
        <v>230250</v>
      </c>
      <c r="C41" s="12">
        <v>203210</v>
      </c>
      <c r="D41" s="6">
        <f t="shared" si="4"/>
        <v>27040</v>
      </c>
      <c r="E41" s="6">
        <f t="shared" si="5"/>
        <v>4649918</v>
      </c>
    </row>
    <row r="42" spans="1:5" ht="15" customHeight="1" x14ac:dyDescent="0.2">
      <c r="A42" s="7" t="s">
        <v>16</v>
      </c>
      <c r="B42" s="8">
        <v>215047</v>
      </c>
      <c r="C42" s="12">
        <v>193130</v>
      </c>
      <c r="D42" s="6">
        <f t="shared" si="4"/>
        <v>21917</v>
      </c>
      <c r="E42" s="6">
        <f t="shared" si="5"/>
        <v>4671835</v>
      </c>
    </row>
    <row r="43" spans="1:5" ht="15" customHeight="1" x14ac:dyDescent="0.2">
      <c r="A43" s="7" t="s">
        <v>17</v>
      </c>
      <c r="B43" s="8">
        <v>196007</v>
      </c>
      <c r="C43" s="12">
        <v>189125</v>
      </c>
      <c r="D43" s="6">
        <f t="shared" si="4"/>
        <v>6882</v>
      </c>
      <c r="E43" s="6">
        <f t="shared" si="5"/>
        <v>4678717</v>
      </c>
    </row>
    <row r="44" spans="1:5" ht="15" customHeight="1" x14ac:dyDescent="0.2">
      <c r="A44" s="7" t="s">
        <v>18</v>
      </c>
      <c r="B44" s="8">
        <v>189584</v>
      </c>
      <c r="C44" s="12">
        <v>187152</v>
      </c>
      <c r="D44" s="6">
        <f t="shared" si="4"/>
        <v>2432</v>
      </c>
      <c r="E44" s="6">
        <f t="shared" si="5"/>
        <v>4681149</v>
      </c>
    </row>
    <row r="45" spans="1:5" ht="15" customHeight="1" x14ac:dyDescent="0.2">
      <c r="A45" s="7" t="s">
        <v>19</v>
      </c>
      <c r="B45" s="8">
        <v>150118</v>
      </c>
      <c r="C45" s="12">
        <v>198426</v>
      </c>
      <c r="D45" s="6">
        <f t="shared" si="4"/>
        <v>-48308</v>
      </c>
      <c r="E45" s="6">
        <f t="shared" si="5"/>
        <v>4632841</v>
      </c>
    </row>
    <row r="46" spans="1:5" ht="15" customHeight="1" x14ac:dyDescent="0.2">
      <c r="A46" s="9" t="s">
        <v>24</v>
      </c>
      <c r="B46" s="10">
        <f>SUM(B34:B45)</f>
        <v>2483909</v>
      </c>
      <c r="C46" s="10">
        <f>SUM(C34:C45)</f>
        <v>2306874</v>
      </c>
      <c r="D46" s="11">
        <f>SUM(D34:D45)</f>
        <v>177035</v>
      </c>
      <c r="E46" s="11">
        <f>E45</f>
        <v>4632841</v>
      </c>
    </row>
    <row r="47" spans="1:5" ht="15" customHeight="1" x14ac:dyDescent="0.2">
      <c r="A47" s="2" t="s">
        <v>25</v>
      </c>
      <c r="B47" s="4">
        <v>199759</v>
      </c>
      <c r="C47" s="4">
        <v>201636</v>
      </c>
      <c r="D47" s="5">
        <f t="shared" ref="D47:D58" si="6">B47-C47</f>
        <v>-1877</v>
      </c>
      <c r="E47" s="5">
        <f>E45+D47</f>
        <v>4630964</v>
      </c>
    </row>
    <row r="48" spans="1:5" ht="15" customHeight="1" x14ac:dyDescent="0.2">
      <c r="A48" s="7" t="s">
        <v>9</v>
      </c>
      <c r="B48" s="8">
        <v>221644</v>
      </c>
      <c r="C48" s="8">
        <v>193139</v>
      </c>
      <c r="D48" s="6">
        <f t="shared" si="6"/>
        <v>28505</v>
      </c>
      <c r="E48" s="6">
        <f t="shared" ref="E48:E58" si="7">E47+D48</f>
        <v>4659469</v>
      </c>
    </row>
    <row r="49" spans="1:5" ht="15" customHeight="1" x14ac:dyDescent="0.2">
      <c r="A49" s="7" t="s">
        <v>10</v>
      </c>
      <c r="B49" s="8">
        <v>258514</v>
      </c>
      <c r="C49" s="8">
        <v>219793</v>
      </c>
      <c r="D49" s="6">
        <f t="shared" si="6"/>
        <v>38721</v>
      </c>
      <c r="E49" s="6">
        <f t="shared" si="7"/>
        <v>4698190</v>
      </c>
    </row>
    <row r="50" spans="1:5" ht="15" customHeight="1" x14ac:dyDescent="0.2">
      <c r="A50" s="7" t="s">
        <v>11</v>
      </c>
      <c r="B50" s="8">
        <v>216878</v>
      </c>
      <c r="C50" s="8">
        <v>189842</v>
      </c>
      <c r="D50" s="6">
        <f t="shared" si="6"/>
        <v>27036</v>
      </c>
      <c r="E50" s="6">
        <f t="shared" si="7"/>
        <v>4725226</v>
      </c>
    </row>
    <row r="51" spans="1:5" ht="15" customHeight="1" x14ac:dyDescent="0.2">
      <c r="A51" s="7" t="s">
        <v>12</v>
      </c>
      <c r="B51" s="8">
        <v>238360</v>
      </c>
      <c r="C51" s="8">
        <v>211804</v>
      </c>
      <c r="D51" s="6">
        <f t="shared" si="6"/>
        <v>26556</v>
      </c>
      <c r="E51" s="6">
        <f t="shared" si="7"/>
        <v>4751782</v>
      </c>
    </row>
    <row r="52" spans="1:5" ht="15" customHeight="1" x14ac:dyDescent="0.2">
      <c r="A52" s="7" t="s">
        <v>13</v>
      </c>
      <c r="B52" s="8">
        <v>223771</v>
      </c>
      <c r="C52" s="12">
        <v>198408</v>
      </c>
      <c r="D52" s="6">
        <f t="shared" si="6"/>
        <v>25363</v>
      </c>
      <c r="E52" s="6">
        <f t="shared" si="7"/>
        <v>4777145</v>
      </c>
    </row>
    <row r="53" spans="1:5" ht="18" customHeight="1" x14ac:dyDescent="0.2">
      <c r="A53" s="7" t="s">
        <v>14</v>
      </c>
      <c r="B53" s="8">
        <v>214215</v>
      </c>
      <c r="C53" s="12">
        <v>202107</v>
      </c>
      <c r="D53" s="6">
        <f t="shared" si="6"/>
        <v>12108</v>
      </c>
      <c r="E53" s="6">
        <f t="shared" si="7"/>
        <v>4789253</v>
      </c>
    </row>
    <row r="54" spans="1:5" ht="15" customHeight="1" x14ac:dyDescent="0.2">
      <c r="A54" s="7" t="s">
        <v>15</v>
      </c>
      <c r="B54" s="8">
        <v>234323</v>
      </c>
      <c r="C54" s="12">
        <v>219666</v>
      </c>
      <c r="D54" s="6">
        <f t="shared" si="6"/>
        <v>14657</v>
      </c>
      <c r="E54" s="6">
        <f t="shared" si="7"/>
        <v>4803910</v>
      </c>
    </row>
    <row r="55" spans="1:5" ht="15" customHeight="1" x14ac:dyDescent="0.2">
      <c r="A55" s="7" t="s">
        <v>16</v>
      </c>
      <c r="B55" s="8">
        <v>210631</v>
      </c>
      <c r="C55" s="12">
        <v>198832</v>
      </c>
      <c r="D55" s="6">
        <f t="shared" si="6"/>
        <v>11799</v>
      </c>
      <c r="E55" s="6">
        <f t="shared" si="7"/>
        <v>4815709</v>
      </c>
    </row>
    <row r="56" spans="1:5" ht="15" customHeight="1" x14ac:dyDescent="0.2">
      <c r="A56" s="7" t="s">
        <v>17</v>
      </c>
      <c r="B56" s="8">
        <v>209868</v>
      </c>
      <c r="C56" s="12">
        <v>205490</v>
      </c>
      <c r="D56" s="6">
        <f t="shared" si="6"/>
        <v>4378</v>
      </c>
      <c r="E56" s="6">
        <f t="shared" si="7"/>
        <v>4820087</v>
      </c>
    </row>
    <row r="57" spans="1:5" ht="15" customHeight="1" x14ac:dyDescent="0.2">
      <c r="A57" s="7" t="s">
        <v>18</v>
      </c>
      <c r="B57" s="8">
        <v>200561</v>
      </c>
      <c r="C57" s="12">
        <v>200920</v>
      </c>
      <c r="D57" s="6">
        <f t="shared" si="6"/>
        <v>-359</v>
      </c>
      <c r="E57" s="6">
        <f t="shared" si="7"/>
        <v>4819728</v>
      </c>
    </row>
    <row r="58" spans="1:5" ht="15" customHeight="1" x14ac:dyDescent="0.2">
      <c r="A58" s="7" t="s">
        <v>19</v>
      </c>
      <c r="B58" s="8">
        <v>163198</v>
      </c>
      <c r="C58" s="12">
        <v>212011</v>
      </c>
      <c r="D58" s="6">
        <f t="shared" si="6"/>
        <v>-48813</v>
      </c>
      <c r="E58" s="6">
        <f t="shared" si="7"/>
        <v>4770915</v>
      </c>
    </row>
    <row r="59" spans="1:5" ht="15" customHeight="1" x14ac:dyDescent="0.2">
      <c r="A59" s="9" t="s">
        <v>32</v>
      </c>
      <c r="B59" s="10">
        <f>SUM(B47:B58)</f>
        <v>2591722</v>
      </c>
      <c r="C59" s="10">
        <f>SUM(C47:C58)</f>
        <v>2453648</v>
      </c>
      <c r="D59" s="11">
        <f>SUM(D47:D58)</f>
        <v>138074</v>
      </c>
      <c r="E59" s="11">
        <f>E58</f>
        <v>4770915</v>
      </c>
    </row>
    <row r="60" spans="1:5" ht="15" customHeight="1" x14ac:dyDescent="0.2">
      <c r="A60" s="2" t="s">
        <v>35</v>
      </c>
      <c r="B60" s="4">
        <v>224712</v>
      </c>
      <c r="C60" s="4">
        <v>213088</v>
      </c>
      <c r="D60" s="5">
        <f t="shared" ref="D60:D71" si="8">B60-C60</f>
        <v>11624</v>
      </c>
      <c r="E60" s="5">
        <f>E58+D60</f>
        <v>4782539</v>
      </c>
    </row>
    <row r="61" spans="1:5" ht="15" customHeight="1" x14ac:dyDescent="0.2">
      <c r="A61" s="7" t="s">
        <v>9</v>
      </c>
      <c r="B61" s="8">
        <v>248966</v>
      </c>
      <c r="C61" s="8">
        <v>213429</v>
      </c>
      <c r="D61" s="6">
        <f t="shared" si="8"/>
        <v>35537</v>
      </c>
      <c r="E61" s="6">
        <f t="shared" ref="E61:E71" si="9">E60+D61</f>
        <v>4818076</v>
      </c>
    </row>
    <row r="62" spans="1:5" ht="15" customHeight="1" x14ac:dyDescent="0.2">
      <c r="A62" s="7" t="s">
        <v>10</v>
      </c>
      <c r="B62" s="8">
        <v>260256</v>
      </c>
      <c r="C62" s="8">
        <v>219531</v>
      </c>
      <c r="D62" s="6">
        <f t="shared" si="8"/>
        <v>40725</v>
      </c>
      <c r="E62" s="6">
        <f t="shared" si="9"/>
        <v>4858801</v>
      </c>
    </row>
    <row r="63" spans="1:5" ht="15" customHeight="1" x14ac:dyDescent="0.2">
      <c r="A63" s="7" t="s">
        <v>11</v>
      </c>
      <c r="B63" s="8">
        <v>253295</v>
      </c>
      <c r="C63" s="8">
        <v>227484</v>
      </c>
      <c r="D63" s="6">
        <f t="shared" si="8"/>
        <v>25811</v>
      </c>
      <c r="E63" s="6">
        <f t="shared" si="9"/>
        <v>4884612</v>
      </c>
    </row>
    <row r="64" spans="1:5" ht="15" customHeight="1" x14ac:dyDescent="0.2">
      <c r="A64" s="7" t="s">
        <v>12</v>
      </c>
      <c r="B64" s="8">
        <v>246575</v>
      </c>
      <c r="C64" s="8">
        <v>226716</v>
      </c>
      <c r="D64" s="6">
        <f t="shared" si="8"/>
        <v>19859</v>
      </c>
      <c r="E64" s="6">
        <f t="shared" si="9"/>
        <v>4904471</v>
      </c>
    </row>
    <row r="65" spans="1:5" ht="15" customHeight="1" x14ac:dyDescent="0.2">
      <c r="A65" s="7" t="s">
        <v>13</v>
      </c>
      <c r="B65" s="8">
        <v>233356</v>
      </c>
      <c r="C65" s="12">
        <v>204792</v>
      </c>
      <c r="D65" s="6">
        <f t="shared" si="8"/>
        <v>28564</v>
      </c>
      <c r="E65" s="6">
        <f t="shared" si="9"/>
        <v>4933035</v>
      </c>
    </row>
    <row r="66" spans="1:5" ht="18" customHeight="1" x14ac:dyDescent="0.2">
      <c r="A66" s="7" t="s">
        <v>14</v>
      </c>
      <c r="B66" s="8">
        <v>243937</v>
      </c>
      <c r="C66" s="12">
        <v>231821</v>
      </c>
      <c r="D66" s="6">
        <f t="shared" si="8"/>
        <v>12116</v>
      </c>
      <c r="E66" s="6">
        <f t="shared" si="9"/>
        <v>4945151</v>
      </c>
    </row>
    <row r="67" spans="1:5" ht="15" customHeight="1" x14ac:dyDescent="0.2">
      <c r="A67" s="7" t="s">
        <v>15</v>
      </c>
      <c r="B67" s="8">
        <v>241239</v>
      </c>
      <c r="C67" s="12">
        <v>227128</v>
      </c>
      <c r="D67" s="6">
        <f t="shared" si="8"/>
        <v>14111</v>
      </c>
      <c r="E67" s="6">
        <f t="shared" si="9"/>
        <v>4959262</v>
      </c>
    </row>
    <row r="68" spans="1:5" ht="15" customHeight="1" x14ac:dyDescent="0.2">
      <c r="A68" s="7" t="s">
        <v>37</v>
      </c>
      <c r="B68" s="8">
        <v>229804</v>
      </c>
      <c r="C68" s="12">
        <v>213964</v>
      </c>
      <c r="D68" s="6">
        <f t="shared" si="8"/>
        <v>15840</v>
      </c>
      <c r="E68" s="6">
        <f t="shared" si="9"/>
        <v>4975102</v>
      </c>
    </row>
    <row r="69" spans="1:5" ht="11.25" hidden="1" customHeight="1" x14ac:dyDescent="0.2">
      <c r="A69" s="7" t="s">
        <v>17</v>
      </c>
      <c r="B69" s="8">
        <v>0</v>
      </c>
      <c r="C69" s="12">
        <v>0</v>
      </c>
      <c r="D69" s="6">
        <f t="shared" si="8"/>
        <v>0</v>
      </c>
      <c r="E69" s="6">
        <f t="shared" si="9"/>
        <v>4975102</v>
      </c>
    </row>
    <row r="70" spans="1:5" ht="15" hidden="1" customHeight="1" x14ac:dyDescent="0.2">
      <c r="A70" s="7" t="s">
        <v>18</v>
      </c>
      <c r="B70" s="8">
        <v>0</v>
      </c>
      <c r="C70" s="12">
        <v>0</v>
      </c>
      <c r="D70" s="6">
        <f t="shared" si="8"/>
        <v>0</v>
      </c>
      <c r="E70" s="6">
        <f t="shared" si="9"/>
        <v>4975102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4975102</v>
      </c>
    </row>
    <row r="72" spans="1:5" ht="15" customHeight="1" x14ac:dyDescent="0.2">
      <c r="A72" s="9" t="s">
        <v>34</v>
      </c>
      <c r="B72" s="10">
        <f>SUM(B60:B71)</f>
        <v>2182140</v>
      </c>
      <c r="C72" s="10">
        <f>SUM(C60:C71)</f>
        <v>1977953</v>
      </c>
      <c r="D72" s="11">
        <f>SUM(D60:D71)</f>
        <v>204187</v>
      </c>
      <c r="E72" s="11">
        <f>E71</f>
        <v>4975102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5.5" customHeight="1" x14ac:dyDescent="0.2">
      <c r="A75" s="21" t="s">
        <v>36</v>
      </c>
      <c r="B75" s="21"/>
      <c r="C75" s="21"/>
      <c r="D75" s="21"/>
      <c r="E75" s="21"/>
    </row>
    <row r="76" spans="1:5" x14ac:dyDescent="0.2">
      <c r="A76" s="17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28105</v>
      </c>
      <c r="C8" s="4">
        <v>27699</v>
      </c>
      <c r="D8" s="5">
        <f t="shared" ref="D8:D19" si="0">B8-C8</f>
        <v>406</v>
      </c>
      <c r="E8" s="6">
        <v>739070</v>
      </c>
    </row>
    <row r="9" spans="1:5" ht="15" customHeight="1" x14ac:dyDescent="0.2">
      <c r="A9" s="7" t="s">
        <v>9</v>
      </c>
      <c r="B9" s="8">
        <v>31701</v>
      </c>
      <c r="C9" s="8">
        <v>27966</v>
      </c>
      <c r="D9" s="6">
        <f t="shared" si="0"/>
        <v>3735</v>
      </c>
      <c r="E9" s="6">
        <f t="shared" ref="E9:E19" si="1">E8+D9</f>
        <v>742805</v>
      </c>
    </row>
    <row r="10" spans="1:5" ht="15" customHeight="1" x14ac:dyDescent="0.2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737858</v>
      </c>
    </row>
    <row r="11" spans="1:5" ht="15" customHeight="1" x14ac:dyDescent="0.2">
      <c r="A11" s="7" t="s">
        <v>11</v>
      </c>
      <c r="B11" s="8">
        <v>12518</v>
      </c>
      <c r="C11" s="8">
        <v>31569</v>
      </c>
      <c r="D11" s="6">
        <f t="shared" si="0"/>
        <v>-19051</v>
      </c>
      <c r="E11" s="6">
        <f t="shared" si="1"/>
        <v>718807</v>
      </c>
    </row>
    <row r="12" spans="1:5" ht="15" customHeight="1" x14ac:dyDescent="0.2">
      <c r="A12" s="7" t="s">
        <v>12</v>
      </c>
      <c r="B12" s="8">
        <v>17991</v>
      </c>
      <c r="C12" s="8">
        <v>24672</v>
      </c>
      <c r="D12" s="6">
        <f t="shared" si="0"/>
        <v>-6681</v>
      </c>
      <c r="E12" s="6">
        <f t="shared" si="1"/>
        <v>712126</v>
      </c>
    </row>
    <row r="13" spans="1:5" ht="15" customHeight="1" x14ac:dyDescent="0.2">
      <c r="A13" s="7" t="s">
        <v>13</v>
      </c>
      <c r="B13" s="8">
        <v>19424</v>
      </c>
      <c r="C13" s="8">
        <v>20945</v>
      </c>
      <c r="D13" s="6">
        <f t="shared" si="0"/>
        <v>-1521</v>
      </c>
      <c r="E13" s="6">
        <f t="shared" si="1"/>
        <v>710605</v>
      </c>
    </row>
    <row r="14" spans="1:5" ht="15" customHeight="1" x14ac:dyDescent="0.2">
      <c r="A14" s="7" t="s">
        <v>14</v>
      </c>
      <c r="B14" s="8">
        <v>23424</v>
      </c>
      <c r="C14" s="8">
        <v>21588</v>
      </c>
      <c r="D14" s="6">
        <f t="shared" si="0"/>
        <v>1836</v>
      </c>
      <c r="E14" s="6">
        <f t="shared" si="1"/>
        <v>712441</v>
      </c>
    </row>
    <row r="15" spans="1:5" ht="15" customHeight="1" x14ac:dyDescent="0.2">
      <c r="A15" s="7" t="s">
        <v>15</v>
      </c>
      <c r="B15" s="13">
        <v>26821</v>
      </c>
      <c r="C15" s="8">
        <v>21496</v>
      </c>
      <c r="D15" s="6">
        <f t="shared" si="0"/>
        <v>5325</v>
      </c>
      <c r="E15" s="6">
        <f t="shared" si="1"/>
        <v>717766</v>
      </c>
    </row>
    <row r="16" spans="1:5" ht="15" customHeight="1" x14ac:dyDescent="0.2">
      <c r="A16" s="7" t="s">
        <v>16</v>
      </c>
      <c r="B16" s="8">
        <v>29577</v>
      </c>
      <c r="C16" s="8">
        <v>23288</v>
      </c>
      <c r="D16" s="6">
        <f t="shared" si="0"/>
        <v>6289</v>
      </c>
      <c r="E16" s="6">
        <f t="shared" si="1"/>
        <v>724055</v>
      </c>
    </row>
    <row r="17" spans="1:5" ht="15" customHeight="1" x14ac:dyDescent="0.2">
      <c r="A17" s="7" t="s">
        <v>17</v>
      </c>
      <c r="B17" s="8">
        <v>34069</v>
      </c>
      <c r="C17" s="8">
        <v>25160</v>
      </c>
      <c r="D17" s="6">
        <f t="shared" si="0"/>
        <v>8909</v>
      </c>
      <c r="E17" s="6">
        <f t="shared" si="1"/>
        <v>732964</v>
      </c>
    </row>
    <row r="18" spans="1:5" ht="15" customHeight="1" x14ac:dyDescent="0.2">
      <c r="A18" s="7" t="s">
        <v>18</v>
      </c>
      <c r="B18" s="8">
        <v>35151</v>
      </c>
      <c r="C18" s="8">
        <v>24572</v>
      </c>
      <c r="D18" s="6">
        <f t="shared" si="0"/>
        <v>10579</v>
      </c>
      <c r="E18" s="6">
        <f t="shared" si="1"/>
        <v>743543</v>
      </c>
    </row>
    <row r="19" spans="1:5" ht="15" customHeight="1" x14ac:dyDescent="0.2">
      <c r="A19" s="7" t="s">
        <v>19</v>
      </c>
      <c r="B19" s="8">
        <v>29421</v>
      </c>
      <c r="C19" s="8">
        <v>32157</v>
      </c>
      <c r="D19" s="6">
        <f t="shared" si="0"/>
        <v>-2736</v>
      </c>
      <c r="E19" s="6">
        <f t="shared" si="1"/>
        <v>740807</v>
      </c>
    </row>
    <row r="20" spans="1:5" ht="15" customHeight="1" x14ac:dyDescent="0.2">
      <c r="A20" s="9" t="s">
        <v>20</v>
      </c>
      <c r="B20" s="10">
        <f>SUM(B8:B19)</f>
        <v>317056</v>
      </c>
      <c r="C20" s="10">
        <f>SUM(C8:C19)</f>
        <v>314913</v>
      </c>
      <c r="D20" s="11">
        <f>SUM(D8:D19)</f>
        <v>2143</v>
      </c>
      <c r="E20" s="11">
        <f>E19</f>
        <v>740807</v>
      </c>
    </row>
    <row r="21" spans="1:5" ht="15" customHeight="1" x14ac:dyDescent="0.2">
      <c r="A21" s="2" t="s">
        <v>21</v>
      </c>
      <c r="B21" s="4">
        <v>33586</v>
      </c>
      <c r="C21" s="4">
        <v>28652</v>
      </c>
      <c r="D21" s="5">
        <f t="shared" ref="D21:D32" si="2">B21-C21</f>
        <v>4934</v>
      </c>
      <c r="E21" s="5">
        <f>E19+D21</f>
        <v>745741</v>
      </c>
    </row>
    <row r="22" spans="1:5" ht="15" customHeight="1" x14ac:dyDescent="0.2">
      <c r="A22" s="7" t="s">
        <v>9</v>
      </c>
      <c r="B22" s="8">
        <v>36217</v>
      </c>
      <c r="C22" s="8">
        <v>28793</v>
      </c>
      <c r="D22" s="6">
        <f t="shared" si="2"/>
        <v>7424</v>
      </c>
      <c r="E22" s="6">
        <f t="shared" ref="E22:E32" si="3">E21+D22</f>
        <v>753165</v>
      </c>
    </row>
    <row r="23" spans="1:5" ht="15" customHeight="1" x14ac:dyDescent="0.2">
      <c r="A23" s="7" t="s">
        <v>10</v>
      </c>
      <c r="B23" s="8">
        <v>37454</v>
      </c>
      <c r="C23" s="8">
        <v>32900</v>
      </c>
      <c r="D23" s="6">
        <f t="shared" si="2"/>
        <v>4554</v>
      </c>
      <c r="E23" s="6">
        <f t="shared" si="3"/>
        <v>757719</v>
      </c>
    </row>
    <row r="24" spans="1:5" ht="15" customHeight="1" x14ac:dyDescent="0.2">
      <c r="A24" s="7" t="s">
        <v>11</v>
      </c>
      <c r="B24" s="8">
        <v>29506</v>
      </c>
      <c r="C24" s="8">
        <v>27452</v>
      </c>
      <c r="D24" s="6">
        <f t="shared" si="2"/>
        <v>2054</v>
      </c>
      <c r="E24" s="6">
        <f t="shared" si="3"/>
        <v>759773</v>
      </c>
    </row>
    <row r="25" spans="1:5" ht="15" customHeight="1" x14ac:dyDescent="0.2">
      <c r="A25" s="7" t="s">
        <v>12</v>
      </c>
      <c r="B25" s="8">
        <v>39481</v>
      </c>
      <c r="C25" s="12">
        <v>28994</v>
      </c>
      <c r="D25" s="6">
        <f t="shared" si="2"/>
        <v>10487</v>
      </c>
      <c r="E25" s="6">
        <f t="shared" si="3"/>
        <v>770260</v>
      </c>
    </row>
    <row r="26" spans="1:5" ht="15" customHeight="1" x14ac:dyDescent="0.2">
      <c r="A26" s="7" t="s">
        <v>13</v>
      </c>
      <c r="B26" s="8">
        <v>36490</v>
      </c>
      <c r="C26" s="8">
        <v>31338</v>
      </c>
      <c r="D26" s="6">
        <f t="shared" si="2"/>
        <v>5152</v>
      </c>
      <c r="E26" s="6">
        <f t="shared" si="3"/>
        <v>775412</v>
      </c>
    </row>
    <row r="27" spans="1:5" ht="15" customHeight="1" x14ac:dyDescent="0.2">
      <c r="A27" s="7" t="s">
        <v>14</v>
      </c>
      <c r="B27" s="8">
        <v>35783</v>
      </c>
      <c r="C27" s="8">
        <v>33455</v>
      </c>
      <c r="D27" s="6">
        <f t="shared" si="2"/>
        <v>2328</v>
      </c>
      <c r="E27" s="6">
        <f t="shared" si="3"/>
        <v>777740</v>
      </c>
    </row>
    <row r="28" spans="1:5" ht="15" customHeight="1" x14ac:dyDescent="0.2">
      <c r="A28" s="7" t="s">
        <v>15</v>
      </c>
      <c r="B28" s="8">
        <v>39547</v>
      </c>
      <c r="C28" s="8">
        <v>33962</v>
      </c>
      <c r="D28" s="6">
        <f t="shared" si="2"/>
        <v>5585</v>
      </c>
      <c r="E28" s="6">
        <f t="shared" si="3"/>
        <v>783325</v>
      </c>
    </row>
    <row r="29" spans="1:5" ht="15" customHeight="1" x14ac:dyDescent="0.2">
      <c r="A29" s="7" t="s">
        <v>16</v>
      </c>
      <c r="B29" s="8">
        <v>36249</v>
      </c>
      <c r="C29" s="20">
        <v>30213</v>
      </c>
      <c r="D29" s="6">
        <f t="shared" si="2"/>
        <v>6036</v>
      </c>
      <c r="E29" s="6">
        <f t="shared" si="3"/>
        <v>789361</v>
      </c>
    </row>
    <row r="30" spans="1:5" ht="15" customHeight="1" x14ac:dyDescent="0.2">
      <c r="A30" s="7" t="s">
        <v>17</v>
      </c>
      <c r="B30" s="8">
        <v>35929</v>
      </c>
      <c r="C30" s="20">
        <v>32426</v>
      </c>
      <c r="D30" s="6">
        <f t="shared" si="2"/>
        <v>3503</v>
      </c>
      <c r="E30" s="6">
        <f t="shared" si="3"/>
        <v>792864</v>
      </c>
    </row>
    <row r="31" spans="1:5" ht="15" customHeight="1" x14ac:dyDescent="0.2">
      <c r="A31" s="7" t="s">
        <v>18</v>
      </c>
      <c r="B31" s="8">
        <v>37895</v>
      </c>
      <c r="C31" s="20">
        <v>29678</v>
      </c>
      <c r="D31" s="6">
        <f t="shared" si="2"/>
        <v>8217</v>
      </c>
      <c r="E31" s="6">
        <f t="shared" si="3"/>
        <v>801081</v>
      </c>
    </row>
    <row r="32" spans="1:5" ht="15" customHeight="1" x14ac:dyDescent="0.2">
      <c r="A32" s="7" t="s">
        <v>19</v>
      </c>
      <c r="B32" s="8">
        <v>31393</v>
      </c>
      <c r="C32" s="20">
        <v>37065</v>
      </c>
      <c r="D32" s="6">
        <f t="shared" si="2"/>
        <v>-5672</v>
      </c>
      <c r="E32" s="6">
        <f t="shared" si="3"/>
        <v>795409</v>
      </c>
    </row>
    <row r="33" spans="1:5" ht="15" customHeight="1" x14ac:dyDescent="0.2">
      <c r="A33" s="9" t="s">
        <v>22</v>
      </c>
      <c r="B33" s="10">
        <f>SUM(B21:B32)</f>
        <v>429530</v>
      </c>
      <c r="C33" s="10">
        <f>SUM(C21:C32)</f>
        <v>374928</v>
      </c>
      <c r="D33" s="11">
        <f>SUM(D21:D32)</f>
        <v>54602</v>
      </c>
      <c r="E33" s="11">
        <f>E32</f>
        <v>795409</v>
      </c>
    </row>
    <row r="34" spans="1:5" ht="15" customHeight="1" x14ac:dyDescent="0.2">
      <c r="A34" s="2" t="s">
        <v>23</v>
      </c>
      <c r="B34" s="4">
        <v>37804</v>
      </c>
      <c r="C34" s="4">
        <v>34050</v>
      </c>
      <c r="D34" s="5">
        <f t="shared" ref="D34:D45" si="4">B34-C34</f>
        <v>3754</v>
      </c>
      <c r="E34" s="5">
        <f>E32+D34</f>
        <v>799163</v>
      </c>
    </row>
    <row r="35" spans="1:5" ht="15" customHeight="1" x14ac:dyDescent="0.2">
      <c r="A35" s="7" t="s">
        <v>9</v>
      </c>
      <c r="B35" s="8">
        <v>42510</v>
      </c>
      <c r="C35" s="8">
        <v>35508</v>
      </c>
      <c r="D35" s="6">
        <f t="shared" si="4"/>
        <v>7002</v>
      </c>
      <c r="E35" s="6">
        <f t="shared" ref="E35:E45" si="5">E34+D35</f>
        <v>806165</v>
      </c>
    </row>
    <row r="36" spans="1:5" ht="15" customHeight="1" x14ac:dyDescent="0.2">
      <c r="A36" s="7" t="s">
        <v>10</v>
      </c>
      <c r="B36" s="8">
        <v>39643</v>
      </c>
      <c r="C36" s="8">
        <v>37653</v>
      </c>
      <c r="D36" s="6">
        <f t="shared" si="4"/>
        <v>1990</v>
      </c>
      <c r="E36" s="6">
        <f t="shared" si="5"/>
        <v>808155</v>
      </c>
    </row>
    <row r="37" spans="1:5" ht="15" customHeight="1" x14ac:dyDescent="0.2">
      <c r="A37" s="7" t="s">
        <v>11</v>
      </c>
      <c r="B37" s="8">
        <v>39641</v>
      </c>
      <c r="C37" s="8">
        <v>34158</v>
      </c>
      <c r="D37" s="6">
        <f t="shared" si="4"/>
        <v>5483</v>
      </c>
      <c r="E37" s="6">
        <f t="shared" si="5"/>
        <v>813638</v>
      </c>
    </row>
    <row r="38" spans="1:5" ht="15" customHeight="1" x14ac:dyDescent="0.2">
      <c r="A38" s="7" t="s">
        <v>12</v>
      </c>
      <c r="B38" s="8">
        <v>50146</v>
      </c>
      <c r="C38" s="20">
        <v>36863</v>
      </c>
      <c r="D38" s="6">
        <f t="shared" si="4"/>
        <v>13283</v>
      </c>
      <c r="E38" s="6">
        <f t="shared" si="5"/>
        <v>826921</v>
      </c>
    </row>
    <row r="39" spans="1:5" ht="15" customHeight="1" x14ac:dyDescent="0.2">
      <c r="A39" s="7" t="s">
        <v>13</v>
      </c>
      <c r="B39" s="8">
        <v>39797</v>
      </c>
      <c r="C39" s="12">
        <v>37415</v>
      </c>
      <c r="D39" s="6">
        <f t="shared" si="4"/>
        <v>2382</v>
      </c>
      <c r="E39" s="6">
        <f t="shared" si="5"/>
        <v>829303</v>
      </c>
    </row>
    <row r="40" spans="1:5" ht="15" customHeight="1" x14ac:dyDescent="0.2">
      <c r="A40" s="7" t="s">
        <v>14</v>
      </c>
      <c r="B40" s="8">
        <v>37464</v>
      </c>
      <c r="C40" s="12">
        <v>38052</v>
      </c>
      <c r="D40" s="6">
        <f t="shared" si="4"/>
        <v>-588</v>
      </c>
      <c r="E40" s="6">
        <f t="shared" si="5"/>
        <v>828715</v>
      </c>
    </row>
    <row r="41" spans="1:5" ht="15" customHeight="1" x14ac:dyDescent="0.2">
      <c r="A41" s="7" t="s">
        <v>15</v>
      </c>
      <c r="B41" s="8">
        <v>42840</v>
      </c>
      <c r="C41" s="12">
        <v>38597</v>
      </c>
      <c r="D41" s="6">
        <f t="shared" si="4"/>
        <v>4243</v>
      </c>
      <c r="E41" s="6">
        <f t="shared" si="5"/>
        <v>832958</v>
      </c>
    </row>
    <row r="42" spans="1:5" ht="18" customHeight="1" x14ac:dyDescent="0.2">
      <c r="A42" s="7" t="s">
        <v>16</v>
      </c>
      <c r="B42" s="8">
        <v>41364</v>
      </c>
      <c r="C42" s="12">
        <v>33756</v>
      </c>
      <c r="D42" s="6">
        <f t="shared" si="4"/>
        <v>7608</v>
      </c>
      <c r="E42" s="6">
        <f t="shared" si="5"/>
        <v>840566</v>
      </c>
    </row>
    <row r="43" spans="1:5" ht="15" customHeight="1" x14ac:dyDescent="0.2">
      <c r="A43" s="7" t="s">
        <v>17</v>
      </c>
      <c r="B43" s="8">
        <v>37912</v>
      </c>
      <c r="C43" s="12">
        <v>34758</v>
      </c>
      <c r="D43" s="6">
        <f t="shared" si="4"/>
        <v>3154</v>
      </c>
      <c r="E43" s="6">
        <f t="shared" si="5"/>
        <v>843720</v>
      </c>
    </row>
    <row r="44" spans="1:5" ht="15" customHeight="1" x14ac:dyDescent="0.2">
      <c r="A44" s="7" t="s">
        <v>18</v>
      </c>
      <c r="B44" s="8">
        <v>36833</v>
      </c>
      <c r="C44" s="12">
        <v>33329</v>
      </c>
      <c r="D44" s="6">
        <f t="shared" si="4"/>
        <v>3504</v>
      </c>
      <c r="E44" s="6">
        <f t="shared" si="5"/>
        <v>847224</v>
      </c>
    </row>
    <row r="45" spans="1:5" ht="15" customHeight="1" x14ac:dyDescent="0.2">
      <c r="A45" s="7" t="s">
        <v>19</v>
      </c>
      <c r="B45" s="8">
        <v>30682</v>
      </c>
      <c r="C45" s="12">
        <v>37999</v>
      </c>
      <c r="D45" s="6">
        <f t="shared" si="4"/>
        <v>-7317</v>
      </c>
      <c r="E45" s="6">
        <f t="shared" si="5"/>
        <v>839907</v>
      </c>
    </row>
    <row r="46" spans="1:5" ht="15" customHeight="1" x14ac:dyDescent="0.2">
      <c r="A46" s="9" t="s">
        <v>24</v>
      </c>
      <c r="B46" s="10">
        <f>SUM(B34:B45)</f>
        <v>476636</v>
      </c>
      <c r="C46" s="10">
        <f>SUM(C34:C45)</f>
        <v>432138</v>
      </c>
      <c r="D46" s="11">
        <f>SUM(D34:D45)</f>
        <v>44498</v>
      </c>
      <c r="E46" s="11">
        <f>E45</f>
        <v>839907</v>
      </c>
    </row>
    <row r="47" spans="1:5" ht="15" customHeight="1" x14ac:dyDescent="0.2">
      <c r="A47" s="2" t="s">
        <v>25</v>
      </c>
      <c r="B47" s="4">
        <v>40342</v>
      </c>
      <c r="C47" s="4">
        <v>38641</v>
      </c>
      <c r="D47" s="5">
        <f t="shared" ref="D47:D58" si="6">B47-C47</f>
        <v>1701</v>
      </c>
      <c r="E47" s="5">
        <f>E45+D47</f>
        <v>841608</v>
      </c>
    </row>
    <row r="48" spans="1:5" ht="15" customHeight="1" x14ac:dyDescent="0.2">
      <c r="A48" s="7" t="s">
        <v>9</v>
      </c>
      <c r="B48" s="8">
        <v>39987</v>
      </c>
      <c r="C48" s="8">
        <v>36334</v>
      </c>
      <c r="D48" s="6">
        <f t="shared" si="6"/>
        <v>3653</v>
      </c>
      <c r="E48" s="6">
        <f t="shared" ref="E48:E58" si="7">E47+D48</f>
        <v>845261</v>
      </c>
    </row>
    <row r="49" spans="1:5" ht="15" customHeight="1" x14ac:dyDescent="0.2">
      <c r="A49" s="7" t="s">
        <v>10</v>
      </c>
      <c r="B49" s="8">
        <v>46932</v>
      </c>
      <c r="C49" s="8">
        <v>42410</v>
      </c>
      <c r="D49" s="6">
        <f t="shared" si="6"/>
        <v>4522</v>
      </c>
      <c r="E49" s="6">
        <f t="shared" si="7"/>
        <v>849783</v>
      </c>
    </row>
    <row r="50" spans="1:5" ht="15" customHeight="1" x14ac:dyDescent="0.2">
      <c r="A50" s="7" t="s">
        <v>11</v>
      </c>
      <c r="B50" s="8">
        <v>40706</v>
      </c>
      <c r="C50" s="8">
        <v>34956</v>
      </c>
      <c r="D50" s="6">
        <f t="shared" si="6"/>
        <v>5750</v>
      </c>
      <c r="E50" s="6">
        <f t="shared" si="7"/>
        <v>855533</v>
      </c>
    </row>
    <row r="51" spans="1:5" ht="15" customHeight="1" x14ac:dyDescent="0.2">
      <c r="A51" s="7" t="s">
        <v>12</v>
      </c>
      <c r="B51" s="8">
        <v>54240</v>
      </c>
      <c r="C51" s="20">
        <v>40651</v>
      </c>
      <c r="D51" s="6">
        <f t="shared" si="6"/>
        <v>13589</v>
      </c>
      <c r="E51" s="6">
        <f t="shared" si="7"/>
        <v>869122</v>
      </c>
    </row>
    <row r="52" spans="1:5" ht="15" customHeight="1" x14ac:dyDescent="0.2">
      <c r="A52" s="7" t="s">
        <v>13</v>
      </c>
      <c r="B52" s="8">
        <v>42874</v>
      </c>
      <c r="C52" s="12">
        <v>42265</v>
      </c>
      <c r="D52" s="6">
        <f t="shared" si="6"/>
        <v>609</v>
      </c>
      <c r="E52" s="6">
        <f t="shared" si="7"/>
        <v>869731</v>
      </c>
    </row>
    <row r="53" spans="1:5" ht="15" customHeight="1" x14ac:dyDescent="0.2">
      <c r="A53" s="7" t="s">
        <v>14</v>
      </c>
      <c r="B53" s="8">
        <v>42313</v>
      </c>
      <c r="C53" s="12">
        <v>40485</v>
      </c>
      <c r="D53" s="6">
        <f t="shared" si="6"/>
        <v>1828</v>
      </c>
      <c r="E53" s="6">
        <f t="shared" si="7"/>
        <v>871559</v>
      </c>
    </row>
    <row r="54" spans="1:5" ht="15" customHeight="1" x14ac:dyDescent="0.2">
      <c r="A54" s="7" t="s">
        <v>15</v>
      </c>
      <c r="B54" s="8">
        <v>44050</v>
      </c>
      <c r="C54" s="12">
        <v>43779</v>
      </c>
      <c r="D54" s="6">
        <f t="shared" si="6"/>
        <v>271</v>
      </c>
      <c r="E54" s="6">
        <f t="shared" si="7"/>
        <v>871830</v>
      </c>
    </row>
    <row r="55" spans="1:5" ht="18" customHeight="1" x14ac:dyDescent="0.2">
      <c r="A55" s="7" t="s">
        <v>16</v>
      </c>
      <c r="B55" s="8">
        <v>40778</v>
      </c>
      <c r="C55" s="12">
        <v>36523</v>
      </c>
      <c r="D55" s="6">
        <f t="shared" si="6"/>
        <v>4255</v>
      </c>
      <c r="E55" s="6">
        <f t="shared" si="7"/>
        <v>876085</v>
      </c>
    </row>
    <row r="56" spans="1:5" ht="15" customHeight="1" x14ac:dyDescent="0.2">
      <c r="A56" s="7" t="s">
        <v>17</v>
      </c>
      <c r="B56" s="8">
        <v>41433</v>
      </c>
      <c r="C56" s="12">
        <v>38098</v>
      </c>
      <c r="D56" s="6">
        <f t="shared" si="6"/>
        <v>3335</v>
      </c>
      <c r="E56" s="6">
        <f t="shared" si="7"/>
        <v>879420</v>
      </c>
    </row>
    <row r="57" spans="1:5" ht="15" customHeight="1" x14ac:dyDescent="0.2">
      <c r="A57" s="7" t="s">
        <v>18</v>
      </c>
      <c r="B57" s="8">
        <v>40015</v>
      </c>
      <c r="C57" s="12">
        <v>38309</v>
      </c>
      <c r="D57" s="6">
        <f t="shared" si="6"/>
        <v>1706</v>
      </c>
      <c r="E57" s="6">
        <f t="shared" si="7"/>
        <v>881126</v>
      </c>
    </row>
    <row r="58" spans="1:5" ht="15" customHeight="1" x14ac:dyDescent="0.2">
      <c r="A58" s="7" t="s">
        <v>19</v>
      </c>
      <c r="B58" s="8">
        <v>34466</v>
      </c>
      <c r="C58" s="12">
        <v>41264</v>
      </c>
      <c r="D58" s="6">
        <f t="shared" si="6"/>
        <v>-6798</v>
      </c>
      <c r="E58" s="6">
        <f t="shared" si="7"/>
        <v>874328</v>
      </c>
    </row>
    <row r="59" spans="1:5" ht="15" customHeight="1" x14ac:dyDescent="0.2">
      <c r="A59" s="9" t="s">
        <v>32</v>
      </c>
      <c r="B59" s="10">
        <f>SUM(B47:B58)</f>
        <v>508136</v>
      </c>
      <c r="C59" s="10">
        <f>SUM(C47:C58)</f>
        <v>473715</v>
      </c>
      <c r="D59" s="11">
        <f>SUM(D47:D58)</f>
        <v>34421</v>
      </c>
      <c r="E59" s="11">
        <f>E58</f>
        <v>874328</v>
      </c>
    </row>
    <row r="60" spans="1:5" ht="15" customHeight="1" x14ac:dyDescent="0.2">
      <c r="A60" s="2" t="s">
        <v>35</v>
      </c>
      <c r="B60" s="4">
        <v>44332</v>
      </c>
      <c r="C60" s="4">
        <v>41069</v>
      </c>
      <c r="D60" s="5">
        <f t="shared" ref="D60:D71" si="8">B60-C60</f>
        <v>3263</v>
      </c>
      <c r="E60" s="5">
        <f>E58+D60</f>
        <v>877591</v>
      </c>
    </row>
    <row r="61" spans="1:5" ht="15" customHeight="1" x14ac:dyDescent="0.2">
      <c r="A61" s="7" t="s">
        <v>9</v>
      </c>
      <c r="B61" s="8">
        <v>46240</v>
      </c>
      <c r="C61" s="8">
        <v>41538</v>
      </c>
      <c r="D61" s="6">
        <f t="shared" si="8"/>
        <v>4702</v>
      </c>
      <c r="E61" s="6">
        <f t="shared" ref="E61:E71" si="9">E60+D61</f>
        <v>882293</v>
      </c>
    </row>
    <row r="62" spans="1:5" ht="15" customHeight="1" x14ac:dyDescent="0.2">
      <c r="A62" s="7" t="s">
        <v>10</v>
      </c>
      <c r="B62" s="8">
        <v>49539</v>
      </c>
      <c r="C62" s="8">
        <v>43345</v>
      </c>
      <c r="D62" s="6">
        <f t="shared" si="8"/>
        <v>6194</v>
      </c>
      <c r="E62" s="6">
        <f t="shared" si="9"/>
        <v>888487</v>
      </c>
    </row>
    <row r="63" spans="1:5" ht="15" customHeight="1" x14ac:dyDescent="0.2">
      <c r="A63" s="7" t="s">
        <v>11</v>
      </c>
      <c r="B63" s="8">
        <v>52297</v>
      </c>
      <c r="C63" s="8">
        <v>44093</v>
      </c>
      <c r="D63" s="6">
        <f t="shared" si="8"/>
        <v>8204</v>
      </c>
      <c r="E63" s="6">
        <f t="shared" si="9"/>
        <v>896691</v>
      </c>
    </row>
    <row r="64" spans="1:5" ht="15" customHeight="1" x14ac:dyDescent="0.2">
      <c r="A64" s="7" t="s">
        <v>12</v>
      </c>
      <c r="B64" s="8">
        <v>53391</v>
      </c>
      <c r="C64" s="20">
        <v>45774</v>
      </c>
      <c r="D64" s="6">
        <f t="shared" si="8"/>
        <v>7617</v>
      </c>
      <c r="E64" s="6">
        <f t="shared" si="9"/>
        <v>904308</v>
      </c>
    </row>
    <row r="65" spans="1:5" ht="15" customHeight="1" x14ac:dyDescent="0.2">
      <c r="A65" s="7" t="s">
        <v>13</v>
      </c>
      <c r="B65" s="8">
        <v>45536</v>
      </c>
      <c r="C65" s="12">
        <v>45385</v>
      </c>
      <c r="D65" s="6">
        <f t="shared" si="8"/>
        <v>151</v>
      </c>
      <c r="E65" s="6">
        <f t="shared" si="9"/>
        <v>904459</v>
      </c>
    </row>
    <row r="66" spans="1:5" ht="15" customHeight="1" x14ac:dyDescent="0.2">
      <c r="A66" s="7" t="s">
        <v>14</v>
      </c>
      <c r="B66" s="8">
        <v>49119</v>
      </c>
      <c r="C66" s="12">
        <v>50052</v>
      </c>
      <c r="D66" s="6">
        <f t="shared" si="8"/>
        <v>-933</v>
      </c>
      <c r="E66" s="6">
        <f t="shared" si="9"/>
        <v>903526</v>
      </c>
    </row>
    <row r="67" spans="1:5" ht="15" customHeight="1" x14ac:dyDescent="0.2">
      <c r="A67" s="7" t="s">
        <v>15</v>
      </c>
      <c r="B67" s="8">
        <v>48854</v>
      </c>
      <c r="C67" s="12">
        <v>46284</v>
      </c>
      <c r="D67" s="6">
        <f t="shared" si="8"/>
        <v>2570</v>
      </c>
      <c r="E67" s="6">
        <f t="shared" si="9"/>
        <v>906096</v>
      </c>
    </row>
    <row r="68" spans="1:5" ht="18" customHeight="1" x14ac:dyDescent="0.2">
      <c r="A68" s="7" t="s">
        <v>37</v>
      </c>
      <c r="B68" s="8">
        <v>46307</v>
      </c>
      <c r="C68" s="12">
        <v>40672</v>
      </c>
      <c r="D68" s="6">
        <f t="shared" si="8"/>
        <v>5635</v>
      </c>
      <c r="E68" s="6">
        <f t="shared" si="9"/>
        <v>911731</v>
      </c>
    </row>
    <row r="69" spans="1:5" ht="15" hidden="1" customHeight="1" x14ac:dyDescent="0.2">
      <c r="A69" s="7" t="s">
        <v>17</v>
      </c>
      <c r="B69" s="8">
        <v>0</v>
      </c>
      <c r="C69" s="12">
        <v>0</v>
      </c>
      <c r="D69" s="6">
        <f t="shared" si="8"/>
        <v>0</v>
      </c>
      <c r="E69" s="6">
        <f t="shared" si="9"/>
        <v>911731</v>
      </c>
    </row>
    <row r="70" spans="1:5" ht="15" hidden="1" customHeight="1" x14ac:dyDescent="0.2">
      <c r="A70" s="7" t="s">
        <v>18</v>
      </c>
      <c r="B70" s="8">
        <v>0</v>
      </c>
      <c r="C70" s="12">
        <v>0</v>
      </c>
      <c r="D70" s="6">
        <f t="shared" si="8"/>
        <v>0</v>
      </c>
      <c r="E70" s="6">
        <f t="shared" si="9"/>
        <v>911731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911731</v>
      </c>
    </row>
    <row r="72" spans="1:5" ht="15" customHeight="1" x14ac:dyDescent="0.2">
      <c r="A72" s="9" t="s">
        <v>33</v>
      </c>
      <c r="B72" s="10">
        <f>SUM(B60:B71)</f>
        <v>435615</v>
      </c>
      <c r="C72" s="10">
        <f>SUM(C60:C71)</f>
        <v>398212</v>
      </c>
      <c r="D72" s="11">
        <f>SUM(D60:D71)</f>
        <v>37403</v>
      </c>
      <c r="E72" s="11">
        <f>E71</f>
        <v>911731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6.2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2" activePane="bottomLeft" state="frozen"/>
      <selection pane="bottomLeft" activeCell="C76" sqref="C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.75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101033</v>
      </c>
      <c r="C8" s="4">
        <v>112774</v>
      </c>
      <c r="D8" s="5">
        <f t="shared" ref="D8:D19" si="0">B8-C8</f>
        <v>-11741</v>
      </c>
      <c r="E8" s="6">
        <v>3347599</v>
      </c>
    </row>
    <row r="9" spans="1:5" ht="15" customHeight="1" x14ac:dyDescent="0.2">
      <c r="A9" s="7" t="s">
        <v>9</v>
      </c>
      <c r="B9" s="8">
        <v>109934</v>
      </c>
      <c r="C9" s="8">
        <v>108480</v>
      </c>
      <c r="D9" s="6">
        <f t="shared" si="0"/>
        <v>1454</v>
      </c>
      <c r="E9" s="6">
        <f t="shared" ref="E9:E19" si="1">E8+D9</f>
        <v>3349053</v>
      </c>
    </row>
    <row r="10" spans="1:5" ht="15" customHeight="1" x14ac:dyDescent="0.2">
      <c r="A10" s="7" t="s">
        <v>10</v>
      </c>
      <c r="B10" s="8">
        <v>94063</v>
      </c>
      <c r="C10" s="8">
        <v>129794</v>
      </c>
      <c r="D10" s="6">
        <f t="shared" si="0"/>
        <v>-35731</v>
      </c>
      <c r="E10" s="6">
        <f t="shared" si="1"/>
        <v>3313322</v>
      </c>
    </row>
    <row r="11" spans="1:5" ht="15" customHeight="1" x14ac:dyDescent="0.2">
      <c r="A11" s="7" t="s">
        <v>11</v>
      </c>
      <c r="B11" s="8">
        <v>41351</v>
      </c>
      <c r="C11" s="8">
        <v>132627</v>
      </c>
      <c r="D11" s="6">
        <f t="shared" si="0"/>
        <v>-91276</v>
      </c>
      <c r="E11" s="6">
        <f t="shared" si="1"/>
        <v>3222046</v>
      </c>
    </row>
    <row r="12" spans="1:5" ht="15" customHeight="1" x14ac:dyDescent="0.2">
      <c r="A12" s="7" t="s">
        <v>12</v>
      </c>
      <c r="B12" s="8">
        <v>44740</v>
      </c>
      <c r="C12" s="8">
        <v>85605</v>
      </c>
      <c r="D12" s="6">
        <f t="shared" si="0"/>
        <v>-40865</v>
      </c>
      <c r="E12" s="6">
        <f t="shared" si="1"/>
        <v>3181181</v>
      </c>
    </row>
    <row r="13" spans="1:5" ht="15" customHeight="1" x14ac:dyDescent="0.2">
      <c r="A13" s="7" t="s">
        <v>13</v>
      </c>
      <c r="B13" s="8">
        <v>53972</v>
      </c>
      <c r="C13" s="8">
        <v>74183</v>
      </c>
      <c r="D13" s="6">
        <f t="shared" si="0"/>
        <v>-20211</v>
      </c>
      <c r="E13" s="6">
        <f t="shared" si="1"/>
        <v>3160970</v>
      </c>
    </row>
    <row r="14" spans="1:5" ht="15" customHeight="1" x14ac:dyDescent="0.2">
      <c r="A14" s="7" t="s">
        <v>14</v>
      </c>
      <c r="B14" s="13">
        <v>69198</v>
      </c>
      <c r="C14" s="8">
        <v>80265</v>
      </c>
      <c r="D14" s="6">
        <f t="shared" si="0"/>
        <v>-11067</v>
      </c>
      <c r="E14" s="6">
        <f t="shared" si="1"/>
        <v>3149903</v>
      </c>
    </row>
    <row r="15" spans="1:5" ht="15" customHeight="1" x14ac:dyDescent="0.2">
      <c r="A15" s="7" t="s">
        <v>15</v>
      </c>
      <c r="B15" s="8">
        <v>81883</v>
      </c>
      <c r="C15" s="8">
        <v>81892</v>
      </c>
      <c r="D15" s="6">
        <f t="shared" si="0"/>
        <v>-9</v>
      </c>
      <c r="E15" s="6">
        <f t="shared" si="1"/>
        <v>3149894</v>
      </c>
    </row>
    <row r="16" spans="1:5" ht="15" customHeight="1" x14ac:dyDescent="0.2">
      <c r="A16" s="7" t="s">
        <v>16</v>
      </c>
      <c r="B16" s="8">
        <v>89757</v>
      </c>
      <c r="C16" s="8">
        <v>80228</v>
      </c>
      <c r="D16" s="6">
        <f t="shared" si="0"/>
        <v>9529</v>
      </c>
      <c r="E16" s="6">
        <f t="shared" si="1"/>
        <v>3159423</v>
      </c>
    </row>
    <row r="17" spans="1:5" ht="15" customHeight="1" x14ac:dyDescent="0.2">
      <c r="A17" s="7" t="s">
        <v>17</v>
      </c>
      <c r="B17" s="8">
        <v>103899</v>
      </c>
      <c r="C17" s="8">
        <v>88436</v>
      </c>
      <c r="D17" s="6">
        <f t="shared" si="0"/>
        <v>15463</v>
      </c>
      <c r="E17" s="6">
        <f t="shared" si="1"/>
        <v>3174886</v>
      </c>
    </row>
    <row r="18" spans="1:5" ht="15" customHeight="1" x14ac:dyDescent="0.2">
      <c r="A18" s="7" t="s">
        <v>18</v>
      </c>
      <c r="B18" s="8">
        <v>112205</v>
      </c>
      <c r="C18" s="8">
        <v>79751</v>
      </c>
      <c r="D18" s="6">
        <f t="shared" si="0"/>
        <v>32454</v>
      </c>
      <c r="E18" s="6">
        <f t="shared" si="1"/>
        <v>3207340</v>
      </c>
    </row>
    <row r="19" spans="1:5" ht="15" customHeight="1" x14ac:dyDescent="0.2">
      <c r="A19" s="7" t="s">
        <v>19</v>
      </c>
      <c r="B19" s="8">
        <v>101095</v>
      </c>
      <c r="C19" s="8">
        <v>100227</v>
      </c>
      <c r="D19" s="6">
        <f t="shared" si="0"/>
        <v>868</v>
      </c>
      <c r="E19" s="6">
        <f t="shared" si="1"/>
        <v>3208208</v>
      </c>
    </row>
    <row r="20" spans="1:5" ht="15" customHeight="1" x14ac:dyDescent="0.2">
      <c r="A20" s="9" t="s">
        <v>20</v>
      </c>
      <c r="B20" s="10">
        <f>SUM(B8:B19)</f>
        <v>1003130</v>
      </c>
      <c r="C20" s="10">
        <f>SUM(C8:C19)</f>
        <v>1154262</v>
      </c>
      <c r="D20" s="11">
        <f>SUM(D8:D19)</f>
        <v>-151132</v>
      </c>
      <c r="E20" s="11">
        <f>E19</f>
        <v>3208208</v>
      </c>
    </row>
    <row r="21" spans="1:5" ht="15" customHeight="1" x14ac:dyDescent="0.2">
      <c r="A21" s="2" t="s">
        <v>21</v>
      </c>
      <c r="B21" s="3">
        <v>103459</v>
      </c>
      <c r="C21" s="4">
        <v>104597</v>
      </c>
      <c r="D21" s="5">
        <f t="shared" ref="D21:D32" si="2">B21-C21</f>
        <v>-1138</v>
      </c>
      <c r="E21" s="5">
        <f>E19+D21</f>
        <v>3207070</v>
      </c>
    </row>
    <row r="22" spans="1:5" ht="15" customHeight="1" x14ac:dyDescent="0.2">
      <c r="A22" s="7" t="s">
        <v>9</v>
      </c>
      <c r="B22" s="13">
        <v>110292</v>
      </c>
      <c r="C22" s="13">
        <v>93482</v>
      </c>
      <c r="D22" s="6">
        <f t="shared" si="2"/>
        <v>16810</v>
      </c>
      <c r="E22" s="6">
        <f t="shared" ref="E22:E32" si="3">E21+D22</f>
        <v>3223880</v>
      </c>
    </row>
    <row r="23" spans="1:5" ht="15" customHeight="1" x14ac:dyDescent="0.2">
      <c r="A23" s="7" t="s">
        <v>10</v>
      </c>
      <c r="B23" s="8">
        <v>116755</v>
      </c>
      <c r="C23" s="8">
        <v>103799</v>
      </c>
      <c r="D23" s="6">
        <f t="shared" si="2"/>
        <v>12956</v>
      </c>
      <c r="E23" s="6">
        <f t="shared" si="3"/>
        <v>3236836</v>
      </c>
    </row>
    <row r="24" spans="1:5" ht="15" customHeight="1" x14ac:dyDescent="0.2">
      <c r="A24" s="7" t="s">
        <v>11</v>
      </c>
      <c r="B24" s="8">
        <v>91283</v>
      </c>
      <c r="C24" s="8">
        <v>87873</v>
      </c>
      <c r="D24" s="6">
        <f t="shared" si="2"/>
        <v>3410</v>
      </c>
      <c r="E24" s="6">
        <f t="shared" si="3"/>
        <v>3240246</v>
      </c>
    </row>
    <row r="25" spans="1:5" ht="15" customHeight="1" x14ac:dyDescent="0.2">
      <c r="A25" s="7" t="s">
        <v>12</v>
      </c>
      <c r="B25" s="8">
        <v>105333</v>
      </c>
      <c r="C25" s="8">
        <v>87830</v>
      </c>
      <c r="D25" s="6">
        <f t="shared" si="2"/>
        <v>17503</v>
      </c>
      <c r="E25" s="6">
        <f t="shared" si="3"/>
        <v>3257749</v>
      </c>
    </row>
    <row r="26" spans="1:5" ht="15" customHeight="1" x14ac:dyDescent="0.2">
      <c r="A26" s="7" t="s">
        <v>13</v>
      </c>
      <c r="B26" s="8">
        <v>104478</v>
      </c>
      <c r="C26" s="8">
        <v>86441</v>
      </c>
      <c r="D26" s="6">
        <f t="shared" si="2"/>
        <v>18037</v>
      </c>
      <c r="E26" s="6">
        <f t="shared" si="3"/>
        <v>3275786</v>
      </c>
    </row>
    <row r="27" spans="1:5" ht="15" customHeight="1" x14ac:dyDescent="0.2">
      <c r="A27" s="7" t="s">
        <v>14</v>
      </c>
      <c r="B27" s="8">
        <v>112534</v>
      </c>
      <c r="C27" s="8">
        <v>94124</v>
      </c>
      <c r="D27" s="6">
        <f t="shared" si="2"/>
        <v>18410</v>
      </c>
      <c r="E27" s="6">
        <f t="shared" si="3"/>
        <v>3294196</v>
      </c>
    </row>
    <row r="28" spans="1:5" ht="15" customHeight="1" x14ac:dyDescent="0.2">
      <c r="A28" s="7" t="s">
        <v>15</v>
      </c>
      <c r="B28" s="8">
        <v>123492</v>
      </c>
      <c r="C28" s="8">
        <v>98180</v>
      </c>
      <c r="D28" s="6">
        <f t="shared" si="2"/>
        <v>25312</v>
      </c>
      <c r="E28" s="6">
        <f t="shared" si="3"/>
        <v>3319508</v>
      </c>
    </row>
    <row r="29" spans="1:5" ht="15" customHeight="1" x14ac:dyDescent="0.2">
      <c r="A29" s="7" t="s">
        <v>16</v>
      </c>
      <c r="B29" s="8">
        <v>120129</v>
      </c>
      <c r="C29" s="8">
        <v>97064</v>
      </c>
      <c r="D29" s="6">
        <f t="shared" si="2"/>
        <v>23065</v>
      </c>
      <c r="E29" s="6">
        <f t="shared" si="3"/>
        <v>3342573</v>
      </c>
    </row>
    <row r="30" spans="1:5" ht="15" customHeight="1" x14ac:dyDescent="0.2">
      <c r="A30" s="7" t="s">
        <v>17</v>
      </c>
      <c r="B30" s="8">
        <v>117828</v>
      </c>
      <c r="C30" s="8">
        <v>97721</v>
      </c>
      <c r="D30" s="6">
        <f t="shared" si="2"/>
        <v>20107</v>
      </c>
      <c r="E30" s="6">
        <f t="shared" si="3"/>
        <v>3362680</v>
      </c>
    </row>
    <row r="31" spans="1:5" ht="15" customHeight="1" x14ac:dyDescent="0.2">
      <c r="A31" s="7" t="s">
        <v>18</v>
      </c>
      <c r="B31" s="8">
        <v>130762</v>
      </c>
      <c r="C31" s="8">
        <v>93768</v>
      </c>
      <c r="D31" s="6">
        <f t="shared" si="2"/>
        <v>36994</v>
      </c>
      <c r="E31" s="6">
        <f t="shared" si="3"/>
        <v>3399674</v>
      </c>
    </row>
    <row r="32" spans="1:5" ht="15" customHeight="1" x14ac:dyDescent="0.2">
      <c r="A32" s="7" t="s">
        <v>19</v>
      </c>
      <c r="B32" s="8">
        <v>111296</v>
      </c>
      <c r="C32" s="8">
        <v>116276</v>
      </c>
      <c r="D32" s="6">
        <f t="shared" si="2"/>
        <v>-4980</v>
      </c>
      <c r="E32" s="6">
        <f t="shared" si="3"/>
        <v>3394694</v>
      </c>
    </row>
    <row r="33" spans="1:5" ht="15" customHeight="1" x14ac:dyDescent="0.2">
      <c r="A33" s="9" t="s">
        <v>22</v>
      </c>
      <c r="B33" s="10">
        <f>SUM(B21:B32)</f>
        <v>1347641</v>
      </c>
      <c r="C33" s="10">
        <f>SUM(C21:C32)</f>
        <v>1161155</v>
      </c>
      <c r="D33" s="11">
        <f>SUM(D21:D32)</f>
        <v>186486</v>
      </c>
      <c r="E33" s="11">
        <f>E32</f>
        <v>3394694</v>
      </c>
    </row>
    <row r="34" spans="1:5" ht="15" customHeight="1" x14ac:dyDescent="0.2">
      <c r="A34" s="2" t="s">
        <v>23</v>
      </c>
      <c r="B34" s="3">
        <v>115365</v>
      </c>
      <c r="C34" s="4">
        <v>111031</v>
      </c>
      <c r="D34" s="5">
        <f t="shared" ref="D34:D45" si="4">B34-C34</f>
        <v>4334</v>
      </c>
      <c r="E34" s="5">
        <f>E32+D34</f>
        <v>3399028</v>
      </c>
    </row>
    <row r="35" spans="1:5" ht="15" customHeight="1" x14ac:dyDescent="0.2">
      <c r="A35" s="7" t="s">
        <v>9</v>
      </c>
      <c r="B35" s="8">
        <v>135329</v>
      </c>
      <c r="C35" s="8">
        <v>110736</v>
      </c>
      <c r="D35" s="6">
        <f t="shared" si="4"/>
        <v>24593</v>
      </c>
      <c r="E35" s="6">
        <f t="shared" ref="E35:E45" si="5">E34+D35</f>
        <v>3423621</v>
      </c>
    </row>
    <row r="36" spans="1:5" ht="15" customHeight="1" x14ac:dyDescent="0.2">
      <c r="A36" s="7" t="s">
        <v>10</v>
      </c>
      <c r="B36" s="8">
        <v>129383</v>
      </c>
      <c r="C36" s="8">
        <v>117667</v>
      </c>
      <c r="D36" s="6">
        <f t="shared" si="4"/>
        <v>11716</v>
      </c>
      <c r="E36" s="6">
        <f t="shared" si="5"/>
        <v>3435337</v>
      </c>
    </row>
    <row r="37" spans="1:5" ht="15" customHeight="1" x14ac:dyDescent="0.2">
      <c r="A37" s="7" t="s">
        <v>11</v>
      </c>
      <c r="B37" s="8">
        <v>136564</v>
      </c>
      <c r="C37" s="8">
        <v>111541</v>
      </c>
      <c r="D37" s="6">
        <f t="shared" si="4"/>
        <v>25023</v>
      </c>
      <c r="E37" s="6">
        <f t="shared" si="5"/>
        <v>3460360</v>
      </c>
    </row>
    <row r="38" spans="1:5" ht="15" customHeight="1" x14ac:dyDescent="0.2">
      <c r="A38" s="7" t="s">
        <v>12</v>
      </c>
      <c r="B38" s="8">
        <v>134152</v>
      </c>
      <c r="C38" s="8">
        <v>112612</v>
      </c>
      <c r="D38" s="6">
        <f t="shared" si="4"/>
        <v>21540</v>
      </c>
      <c r="E38" s="6">
        <f t="shared" si="5"/>
        <v>3481900</v>
      </c>
    </row>
    <row r="39" spans="1:5" ht="15" customHeight="1" x14ac:dyDescent="0.2">
      <c r="A39" s="7" t="s">
        <v>13</v>
      </c>
      <c r="B39" s="8">
        <v>128717</v>
      </c>
      <c r="C39" s="12">
        <v>105645</v>
      </c>
      <c r="D39" s="6">
        <f t="shared" si="4"/>
        <v>23072</v>
      </c>
      <c r="E39" s="6">
        <f t="shared" si="5"/>
        <v>3504972</v>
      </c>
    </row>
    <row r="40" spans="1:5" ht="15" customHeight="1" x14ac:dyDescent="0.2">
      <c r="A40" s="7" t="s">
        <v>14</v>
      </c>
      <c r="B40" s="8">
        <v>123910</v>
      </c>
      <c r="C40" s="12">
        <v>110553</v>
      </c>
      <c r="D40" s="6">
        <f t="shared" si="4"/>
        <v>13357</v>
      </c>
      <c r="E40" s="6">
        <f t="shared" si="5"/>
        <v>3518329</v>
      </c>
    </row>
    <row r="41" spans="1:5" ht="15" customHeight="1" x14ac:dyDescent="0.2">
      <c r="A41" s="7" t="s">
        <v>15</v>
      </c>
      <c r="B41" s="8">
        <v>145257</v>
      </c>
      <c r="C41" s="12">
        <v>114532</v>
      </c>
      <c r="D41" s="6">
        <f t="shared" si="4"/>
        <v>30725</v>
      </c>
      <c r="E41" s="6">
        <f t="shared" si="5"/>
        <v>3549054</v>
      </c>
    </row>
    <row r="42" spans="1:5" ht="15" customHeight="1" x14ac:dyDescent="0.2">
      <c r="A42" s="7" t="s">
        <v>16</v>
      </c>
      <c r="B42" s="8">
        <v>132218</v>
      </c>
      <c r="C42" s="12">
        <v>117993</v>
      </c>
      <c r="D42" s="6">
        <f t="shared" si="4"/>
        <v>14225</v>
      </c>
      <c r="E42" s="6">
        <f t="shared" si="5"/>
        <v>3563279</v>
      </c>
    </row>
    <row r="43" spans="1:5" ht="15" customHeight="1" x14ac:dyDescent="0.2">
      <c r="A43" s="7" t="s">
        <v>17</v>
      </c>
      <c r="B43" s="8">
        <v>115973</v>
      </c>
      <c r="C43" s="12">
        <v>108111</v>
      </c>
      <c r="D43" s="6">
        <f t="shared" si="4"/>
        <v>7862</v>
      </c>
      <c r="E43" s="6">
        <f t="shared" si="5"/>
        <v>3571141</v>
      </c>
    </row>
    <row r="44" spans="1:5" ht="15" customHeight="1" x14ac:dyDescent="0.2">
      <c r="A44" s="7" t="s">
        <v>18</v>
      </c>
      <c r="B44" s="8">
        <v>127574</v>
      </c>
      <c r="C44" s="12">
        <v>103303</v>
      </c>
      <c r="D44" s="6">
        <f t="shared" si="4"/>
        <v>24271</v>
      </c>
      <c r="E44" s="6">
        <f t="shared" si="5"/>
        <v>3595412</v>
      </c>
    </row>
    <row r="45" spans="1:5" ht="15" customHeight="1" x14ac:dyDescent="0.2">
      <c r="A45" s="7" t="s">
        <v>19</v>
      </c>
      <c r="B45" s="8">
        <v>109356</v>
      </c>
      <c r="C45" s="12">
        <v>120019</v>
      </c>
      <c r="D45" s="6">
        <f t="shared" si="4"/>
        <v>-10663</v>
      </c>
      <c r="E45" s="6">
        <f t="shared" si="5"/>
        <v>3584749</v>
      </c>
    </row>
    <row r="46" spans="1:5" ht="15" customHeight="1" x14ac:dyDescent="0.2">
      <c r="A46" s="9" t="s">
        <v>24</v>
      </c>
      <c r="B46" s="10">
        <f>SUM(B34:B45)</f>
        <v>1533798</v>
      </c>
      <c r="C46" s="10">
        <f>SUM(C34:C45)</f>
        <v>1343743</v>
      </c>
      <c r="D46" s="11">
        <f>SUM(D34:D45)</f>
        <v>190055</v>
      </c>
      <c r="E46" s="11">
        <f>E45</f>
        <v>3584749</v>
      </c>
    </row>
    <row r="47" spans="1:5" ht="15" customHeight="1" x14ac:dyDescent="0.2">
      <c r="A47" s="2" t="s">
        <v>25</v>
      </c>
      <c r="B47" s="4">
        <v>119571</v>
      </c>
      <c r="C47" s="4">
        <v>120690</v>
      </c>
      <c r="D47" s="5">
        <f t="shared" ref="D47:D58" si="6">B47-C47</f>
        <v>-1119</v>
      </c>
      <c r="E47" s="5">
        <f>E45+D47</f>
        <v>3583630</v>
      </c>
    </row>
    <row r="48" spans="1:5" ht="15" customHeight="1" x14ac:dyDescent="0.2">
      <c r="A48" s="7" t="s">
        <v>9</v>
      </c>
      <c r="B48" s="8">
        <v>130392</v>
      </c>
      <c r="C48" s="8">
        <v>116040</v>
      </c>
      <c r="D48" s="6">
        <f t="shared" si="6"/>
        <v>14352</v>
      </c>
      <c r="E48" s="6">
        <f t="shared" ref="E48:E58" si="7">E47+D48</f>
        <v>3597982</v>
      </c>
    </row>
    <row r="49" spans="1:5" ht="15" customHeight="1" x14ac:dyDescent="0.2">
      <c r="A49" s="7" t="s">
        <v>10</v>
      </c>
      <c r="B49" s="8">
        <v>146606</v>
      </c>
      <c r="C49" s="8">
        <v>128427</v>
      </c>
      <c r="D49" s="6">
        <f t="shared" si="6"/>
        <v>18179</v>
      </c>
      <c r="E49" s="6">
        <f t="shared" si="7"/>
        <v>3616161</v>
      </c>
    </row>
    <row r="50" spans="1:5" ht="15" customHeight="1" x14ac:dyDescent="0.2">
      <c r="A50" s="7" t="s">
        <v>11</v>
      </c>
      <c r="B50" s="8">
        <v>124338</v>
      </c>
      <c r="C50" s="8">
        <v>107042</v>
      </c>
      <c r="D50" s="6">
        <f t="shared" si="6"/>
        <v>17296</v>
      </c>
      <c r="E50" s="6">
        <f t="shared" si="7"/>
        <v>3633457</v>
      </c>
    </row>
    <row r="51" spans="1:5" ht="15" customHeight="1" x14ac:dyDescent="0.2">
      <c r="A51" s="7" t="s">
        <v>12</v>
      </c>
      <c r="B51" s="8">
        <v>128894</v>
      </c>
      <c r="C51" s="8">
        <v>116666</v>
      </c>
      <c r="D51" s="6">
        <f t="shared" si="6"/>
        <v>12228</v>
      </c>
      <c r="E51" s="6">
        <f t="shared" si="7"/>
        <v>3645685</v>
      </c>
    </row>
    <row r="52" spans="1:5" ht="15" customHeight="1" x14ac:dyDescent="0.2">
      <c r="A52" s="7" t="s">
        <v>13</v>
      </c>
      <c r="B52" s="8">
        <v>125147</v>
      </c>
      <c r="C52" s="12">
        <v>111986</v>
      </c>
      <c r="D52" s="6">
        <f t="shared" si="6"/>
        <v>13161</v>
      </c>
      <c r="E52" s="6">
        <f t="shared" si="7"/>
        <v>3658846</v>
      </c>
    </row>
    <row r="53" spans="1:5" ht="15" customHeight="1" x14ac:dyDescent="0.2">
      <c r="A53" s="7" t="s">
        <v>14</v>
      </c>
      <c r="B53" s="8">
        <v>123796</v>
      </c>
      <c r="C53" s="12">
        <v>111573</v>
      </c>
      <c r="D53" s="6">
        <f t="shared" si="6"/>
        <v>12223</v>
      </c>
      <c r="E53" s="6">
        <f t="shared" si="7"/>
        <v>3671069</v>
      </c>
    </row>
    <row r="54" spans="1:5" ht="15" customHeight="1" x14ac:dyDescent="0.2">
      <c r="A54" s="7" t="s">
        <v>15</v>
      </c>
      <c r="B54" s="8">
        <v>137973</v>
      </c>
      <c r="C54" s="12">
        <v>119509</v>
      </c>
      <c r="D54" s="6">
        <f t="shared" si="6"/>
        <v>18464</v>
      </c>
      <c r="E54" s="6">
        <f t="shared" si="7"/>
        <v>3689533</v>
      </c>
    </row>
    <row r="55" spans="1:5" ht="15" customHeight="1" x14ac:dyDescent="0.2">
      <c r="A55" s="7" t="s">
        <v>16</v>
      </c>
      <c r="B55" s="8">
        <v>128297</v>
      </c>
      <c r="C55" s="12">
        <v>111182</v>
      </c>
      <c r="D55" s="6">
        <f t="shared" si="6"/>
        <v>17115</v>
      </c>
      <c r="E55" s="6">
        <f t="shared" si="7"/>
        <v>3706648</v>
      </c>
    </row>
    <row r="56" spans="1:5" ht="15" customHeight="1" x14ac:dyDescent="0.2">
      <c r="A56" s="7" t="s">
        <v>17</v>
      </c>
      <c r="B56" s="8">
        <v>129099</v>
      </c>
      <c r="C56" s="12">
        <v>110185</v>
      </c>
      <c r="D56" s="6">
        <f t="shared" si="6"/>
        <v>18914</v>
      </c>
      <c r="E56" s="6">
        <f t="shared" si="7"/>
        <v>3725562</v>
      </c>
    </row>
    <row r="57" spans="1:5" ht="15" customHeight="1" x14ac:dyDescent="0.2">
      <c r="A57" s="7" t="s">
        <v>18</v>
      </c>
      <c r="B57" s="8">
        <v>131297</v>
      </c>
      <c r="C57" s="12">
        <v>109686</v>
      </c>
      <c r="D57" s="6">
        <f t="shared" si="6"/>
        <v>21611</v>
      </c>
      <c r="E57" s="6">
        <f t="shared" si="7"/>
        <v>3747173</v>
      </c>
    </row>
    <row r="58" spans="1:5" ht="15" customHeight="1" x14ac:dyDescent="0.2">
      <c r="A58" s="7" t="s">
        <v>19</v>
      </c>
      <c r="B58" s="8">
        <v>118893</v>
      </c>
      <c r="C58" s="12">
        <v>127034</v>
      </c>
      <c r="D58" s="6">
        <f t="shared" si="6"/>
        <v>-8141</v>
      </c>
      <c r="E58" s="6">
        <f t="shared" si="7"/>
        <v>3739032</v>
      </c>
    </row>
    <row r="59" spans="1:5" ht="15" customHeight="1" x14ac:dyDescent="0.2">
      <c r="A59" s="9" t="s">
        <v>32</v>
      </c>
      <c r="B59" s="10">
        <f>SUM(B47:B58)</f>
        <v>1544303</v>
      </c>
      <c r="C59" s="10">
        <f>SUM(C47:C58)</f>
        <v>1390020</v>
      </c>
      <c r="D59" s="11">
        <f>SUM(D47:D58)</f>
        <v>154283</v>
      </c>
      <c r="E59" s="11">
        <f>E58</f>
        <v>3739032</v>
      </c>
    </row>
    <row r="60" spans="1:5" ht="15" customHeight="1" x14ac:dyDescent="0.2">
      <c r="A60" s="2" t="s">
        <v>35</v>
      </c>
      <c r="B60" s="4">
        <v>131596</v>
      </c>
      <c r="C60" s="4">
        <v>130874</v>
      </c>
      <c r="D60" s="5">
        <f t="shared" ref="D60:D71" si="8">B60-C60</f>
        <v>722</v>
      </c>
      <c r="E60" s="5">
        <f>E58+D60</f>
        <v>3739754</v>
      </c>
    </row>
    <row r="61" spans="1:5" ht="15" customHeight="1" x14ac:dyDescent="0.2">
      <c r="A61" s="7" t="s">
        <v>9</v>
      </c>
      <c r="B61" s="8">
        <v>145065</v>
      </c>
      <c r="C61" s="8">
        <v>128011</v>
      </c>
      <c r="D61" s="6">
        <f t="shared" si="8"/>
        <v>17054</v>
      </c>
      <c r="E61" s="6">
        <f t="shared" ref="E61:E71" si="9">E60+D61</f>
        <v>3756808</v>
      </c>
    </row>
    <row r="62" spans="1:5" ht="15" customHeight="1" x14ac:dyDescent="0.2">
      <c r="A62" s="7" t="s">
        <v>10</v>
      </c>
      <c r="B62" s="8">
        <v>152229</v>
      </c>
      <c r="C62" s="8">
        <v>128526</v>
      </c>
      <c r="D62" s="6">
        <f t="shared" si="8"/>
        <v>23703</v>
      </c>
      <c r="E62" s="6">
        <f t="shared" si="9"/>
        <v>3780511</v>
      </c>
    </row>
    <row r="63" spans="1:5" ht="15" customHeight="1" x14ac:dyDescent="0.2">
      <c r="A63" s="7" t="s">
        <v>11</v>
      </c>
      <c r="B63" s="8">
        <v>141480</v>
      </c>
      <c r="C63" s="8">
        <v>125464</v>
      </c>
      <c r="D63" s="6">
        <f t="shared" si="8"/>
        <v>16016</v>
      </c>
      <c r="E63" s="6">
        <f t="shared" si="9"/>
        <v>3796527</v>
      </c>
    </row>
    <row r="64" spans="1:5" ht="15" customHeight="1" x14ac:dyDescent="0.2">
      <c r="A64" s="7" t="s">
        <v>12</v>
      </c>
      <c r="B64" s="8">
        <v>142452</v>
      </c>
      <c r="C64" s="8">
        <v>126575</v>
      </c>
      <c r="D64" s="6">
        <f t="shared" si="8"/>
        <v>15877</v>
      </c>
      <c r="E64" s="6">
        <f t="shared" si="9"/>
        <v>3812404</v>
      </c>
    </row>
    <row r="65" spans="1:5" ht="15" customHeight="1" x14ac:dyDescent="0.2">
      <c r="A65" s="7" t="s">
        <v>13</v>
      </c>
      <c r="B65" s="8">
        <v>135823</v>
      </c>
      <c r="C65" s="12">
        <v>118763</v>
      </c>
      <c r="D65" s="6">
        <f t="shared" si="8"/>
        <v>17060</v>
      </c>
      <c r="E65" s="6">
        <f t="shared" si="9"/>
        <v>3829464</v>
      </c>
    </row>
    <row r="66" spans="1:5" ht="15" customHeight="1" x14ac:dyDescent="0.2">
      <c r="A66" s="7" t="s">
        <v>14</v>
      </c>
      <c r="B66" s="8">
        <v>141747</v>
      </c>
      <c r="C66" s="12">
        <v>131159</v>
      </c>
      <c r="D66" s="6">
        <f t="shared" si="8"/>
        <v>10588</v>
      </c>
      <c r="E66" s="6">
        <f t="shared" si="9"/>
        <v>3840052</v>
      </c>
    </row>
    <row r="67" spans="1:5" ht="15" customHeight="1" x14ac:dyDescent="0.2">
      <c r="A67" s="7" t="s">
        <v>15</v>
      </c>
      <c r="B67" s="8">
        <v>147994</v>
      </c>
      <c r="C67" s="12">
        <v>129376</v>
      </c>
      <c r="D67" s="6">
        <f t="shared" si="8"/>
        <v>18618</v>
      </c>
      <c r="E67" s="6">
        <f t="shared" si="9"/>
        <v>3858670</v>
      </c>
    </row>
    <row r="68" spans="1:5" ht="15" customHeight="1" x14ac:dyDescent="0.2">
      <c r="A68" s="7" t="s">
        <v>37</v>
      </c>
      <c r="B68" s="8">
        <v>144748</v>
      </c>
      <c r="C68" s="12">
        <v>125008</v>
      </c>
      <c r="D68" s="6">
        <f t="shared" si="8"/>
        <v>19740</v>
      </c>
      <c r="E68" s="6">
        <f t="shared" si="9"/>
        <v>3878410</v>
      </c>
    </row>
    <row r="69" spans="1:5" ht="15" hidden="1" customHeight="1" x14ac:dyDescent="0.2">
      <c r="A69" s="7" t="s">
        <v>17</v>
      </c>
      <c r="B69" s="8">
        <v>0</v>
      </c>
      <c r="C69" s="12">
        <v>0</v>
      </c>
      <c r="D69" s="6">
        <f t="shared" si="8"/>
        <v>0</v>
      </c>
      <c r="E69" s="6">
        <f t="shared" si="9"/>
        <v>3878410</v>
      </c>
    </row>
    <row r="70" spans="1:5" ht="15" hidden="1" customHeight="1" x14ac:dyDescent="0.2">
      <c r="A70" s="7" t="s">
        <v>18</v>
      </c>
      <c r="B70" s="8">
        <v>0</v>
      </c>
      <c r="C70" s="12">
        <v>0</v>
      </c>
      <c r="D70" s="6">
        <f t="shared" si="8"/>
        <v>0</v>
      </c>
      <c r="E70" s="6">
        <f t="shared" si="9"/>
        <v>3878410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3878410</v>
      </c>
    </row>
    <row r="72" spans="1:5" ht="15" customHeight="1" x14ac:dyDescent="0.2">
      <c r="A72" s="9" t="s">
        <v>33</v>
      </c>
      <c r="B72" s="10">
        <f>SUM(B60:B71)</f>
        <v>1283134</v>
      </c>
      <c r="C72" s="10">
        <f>SUM(C60:C71)</f>
        <v>1143756</v>
      </c>
      <c r="D72" s="11">
        <f>SUM(D60:D71)</f>
        <v>139378</v>
      </c>
      <c r="E72" s="11">
        <f>E71</f>
        <v>3878410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1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9.75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3">
        <v>465365</v>
      </c>
      <c r="C8" s="8">
        <v>440641</v>
      </c>
      <c r="D8" s="5">
        <f t="shared" ref="D8:D19" si="0">B8-C8</f>
        <v>24724</v>
      </c>
      <c r="E8" s="6">
        <v>12306404</v>
      </c>
    </row>
    <row r="9" spans="1:5" ht="15" customHeight="1" x14ac:dyDescent="0.2">
      <c r="A9" s="7" t="s">
        <v>9</v>
      </c>
      <c r="B9" s="8">
        <v>500447</v>
      </c>
      <c r="C9" s="8">
        <v>435149</v>
      </c>
      <c r="D9" s="6">
        <f t="shared" si="0"/>
        <v>65298</v>
      </c>
      <c r="E9" s="6">
        <f t="shared" ref="E9:E19" si="1">E8+D9</f>
        <v>12371702</v>
      </c>
    </row>
    <row r="10" spans="1:5" ht="15" customHeight="1" x14ac:dyDescent="0.2">
      <c r="A10" s="7" t="s">
        <v>10</v>
      </c>
      <c r="B10" s="8">
        <v>474779</v>
      </c>
      <c r="C10" s="8">
        <v>571542</v>
      </c>
      <c r="D10" s="6">
        <f t="shared" si="0"/>
        <v>-96763</v>
      </c>
      <c r="E10" s="6">
        <f t="shared" si="1"/>
        <v>12274939</v>
      </c>
    </row>
    <row r="11" spans="1:5" ht="15" customHeight="1" x14ac:dyDescent="0.2">
      <c r="A11" s="7" t="s">
        <v>11</v>
      </c>
      <c r="B11" s="8">
        <v>227009</v>
      </c>
      <c r="C11" s="8">
        <v>515655</v>
      </c>
      <c r="D11" s="6">
        <f t="shared" si="0"/>
        <v>-288646</v>
      </c>
      <c r="E11" s="6">
        <f t="shared" si="1"/>
        <v>11986293</v>
      </c>
    </row>
    <row r="12" spans="1:5" ht="15" customHeight="1" x14ac:dyDescent="0.2">
      <c r="A12" s="7" t="s">
        <v>12</v>
      </c>
      <c r="B12" s="8">
        <v>224137</v>
      </c>
      <c r="C12" s="8">
        <v>352592</v>
      </c>
      <c r="D12" s="6">
        <f t="shared" si="0"/>
        <v>-128455</v>
      </c>
      <c r="E12" s="6">
        <f t="shared" si="1"/>
        <v>11857838</v>
      </c>
    </row>
    <row r="13" spans="1:5" ht="15" customHeight="1" x14ac:dyDescent="0.2">
      <c r="A13" s="7" t="s">
        <v>13</v>
      </c>
      <c r="B13" s="8">
        <v>290047</v>
      </c>
      <c r="C13" s="8">
        <v>325110</v>
      </c>
      <c r="D13" s="6">
        <f t="shared" si="0"/>
        <v>-35063</v>
      </c>
      <c r="E13" s="6">
        <f t="shared" si="1"/>
        <v>11822775</v>
      </c>
    </row>
    <row r="14" spans="1:5" ht="15" customHeight="1" x14ac:dyDescent="0.2">
      <c r="A14" s="7" t="s">
        <v>14</v>
      </c>
      <c r="B14" s="8">
        <v>358584</v>
      </c>
      <c r="C14" s="8">
        <v>338277</v>
      </c>
      <c r="D14" s="6">
        <f t="shared" si="0"/>
        <v>20307</v>
      </c>
      <c r="E14" s="6">
        <f t="shared" si="1"/>
        <v>11843082</v>
      </c>
    </row>
    <row r="15" spans="1:5" ht="15" customHeight="1" x14ac:dyDescent="0.2">
      <c r="A15" s="7" t="s">
        <v>15</v>
      </c>
      <c r="B15" s="8">
        <v>397004</v>
      </c>
      <c r="C15" s="8">
        <v>340245</v>
      </c>
      <c r="D15" s="6">
        <f t="shared" si="0"/>
        <v>56759</v>
      </c>
      <c r="E15" s="6">
        <f t="shared" si="1"/>
        <v>11899841</v>
      </c>
    </row>
    <row r="16" spans="1:5" ht="15" customHeight="1" x14ac:dyDescent="0.2">
      <c r="A16" s="7" t="s">
        <v>16</v>
      </c>
      <c r="B16" s="8">
        <v>438906</v>
      </c>
      <c r="C16" s="8">
        <v>369554</v>
      </c>
      <c r="D16" s="6">
        <f t="shared" si="0"/>
        <v>69352</v>
      </c>
      <c r="E16" s="6">
        <f t="shared" si="1"/>
        <v>11969193</v>
      </c>
    </row>
    <row r="17" spans="1:5" ht="15" customHeight="1" x14ac:dyDescent="0.2">
      <c r="A17" s="7" t="s">
        <v>17</v>
      </c>
      <c r="B17" s="8">
        <v>513663</v>
      </c>
      <c r="C17" s="8">
        <v>404463</v>
      </c>
      <c r="D17" s="6">
        <f t="shared" si="0"/>
        <v>109200</v>
      </c>
      <c r="E17" s="6">
        <f t="shared" si="1"/>
        <v>12078393</v>
      </c>
    </row>
    <row r="18" spans="1:5" ht="15" customHeight="1" x14ac:dyDescent="0.2">
      <c r="A18" s="7" t="s">
        <v>18</v>
      </c>
      <c r="B18" s="8">
        <v>530676</v>
      </c>
      <c r="C18" s="8">
        <v>400244</v>
      </c>
      <c r="D18" s="6">
        <f t="shared" si="0"/>
        <v>130432</v>
      </c>
      <c r="E18" s="6">
        <f t="shared" si="1"/>
        <v>12208825</v>
      </c>
    </row>
    <row r="19" spans="1:5" ht="15" customHeight="1" x14ac:dyDescent="0.2">
      <c r="A19" s="7" t="s">
        <v>19</v>
      </c>
      <c r="B19" s="8">
        <v>424014</v>
      </c>
      <c r="C19" s="8">
        <v>482335</v>
      </c>
      <c r="D19" s="6">
        <f t="shared" si="0"/>
        <v>-58321</v>
      </c>
      <c r="E19" s="6">
        <f t="shared" si="1"/>
        <v>12150504</v>
      </c>
    </row>
    <row r="20" spans="1:5" ht="15" customHeight="1" x14ac:dyDescent="0.2">
      <c r="A20" s="9" t="s">
        <v>20</v>
      </c>
      <c r="B20" s="10">
        <f>SUM(B8:B19)</f>
        <v>4844631</v>
      </c>
      <c r="C20" s="10">
        <f>SUM(C8:C19)</f>
        <v>4975807</v>
      </c>
      <c r="D20" s="11">
        <f>SUM(D8:D19)</f>
        <v>-131176</v>
      </c>
      <c r="E20" s="11">
        <f>E19</f>
        <v>12150504</v>
      </c>
    </row>
    <row r="21" spans="1:5" ht="15" customHeight="1" x14ac:dyDescent="0.2">
      <c r="A21" s="2" t="s">
        <v>21</v>
      </c>
      <c r="B21" s="4">
        <v>509024</v>
      </c>
      <c r="C21" s="4">
        <v>451808</v>
      </c>
      <c r="D21" s="5">
        <f t="shared" ref="D21:D32" si="2">B21-C21</f>
        <v>57216</v>
      </c>
      <c r="E21" s="5">
        <f>E19+D21</f>
        <v>12207720</v>
      </c>
    </row>
    <row r="22" spans="1:5" ht="15" customHeight="1" x14ac:dyDescent="0.2">
      <c r="A22" s="7" t="s">
        <v>9</v>
      </c>
      <c r="B22" s="8">
        <v>569925</v>
      </c>
      <c r="C22" s="8">
        <v>457737</v>
      </c>
      <c r="D22" s="6">
        <f t="shared" si="2"/>
        <v>112188</v>
      </c>
      <c r="E22" s="6">
        <f t="shared" ref="E22:E32" si="3">E21+D22</f>
        <v>12319908</v>
      </c>
    </row>
    <row r="23" spans="1:5" ht="15" customHeight="1" x14ac:dyDescent="0.2">
      <c r="A23" s="7" t="s">
        <v>10</v>
      </c>
      <c r="B23" s="8">
        <v>528675</v>
      </c>
      <c r="C23" s="8">
        <v>493698</v>
      </c>
      <c r="D23" s="6">
        <f t="shared" si="2"/>
        <v>34977</v>
      </c>
      <c r="E23" s="6">
        <f t="shared" si="3"/>
        <v>12354885</v>
      </c>
    </row>
    <row r="24" spans="1:5" ht="15" customHeight="1" x14ac:dyDescent="0.2">
      <c r="A24" s="7" t="s">
        <v>11</v>
      </c>
      <c r="B24" s="8">
        <v>455108</v>
      </c>
      <c r="C24" s="8">
        <v>439141</v>
      </c>
      <c r="D24" s="6">
        <f t="shared" si="2"/>
        <v>15967</v>
      </c>
      <c r="E24" s="6">
        <f t="shared" si="3"/>
        <v>12370852</v>
      </c>
    </row>
    <row r="25" spans="1:5" ht="15" customHeight="1" x14ac:dyDescent="0.2">
      <c r="A25" s="7" t="s">
        <v>12</v>
      </c>
      <c r="B25" s="8">
        <v>510913</v>
      </c>
      <c r="C25" s="8">
        <v>430856</v>
      </c>
      <c r="D25" s="6">
        <f t="shared" si="2"/>
        <v>80057</v>
      </c>
      <c r="E25" s="6">
        <f t="shared" si="3"/>
        <v>12450909</v>
      </c>
    </row>
    <row r="26" spans="1:5" ht="15" customHeight="1" x14ac:dyDescent="0.2">
      <c r="A26" s="7" t="s">
        <v>13</v>
      </c>
      <c r="B26" s="8">
        <v>520882</v>
      </c>
      <c r="C26" s="8">
        <v>433539</v>
      </c>
      <c r="D26" s="6">
        <f t="shared" si="2"/>
        <v>87343</v>
      </c>
      <c r="E26" s="6">
        <f t="shared" si="3"/>
        <v>12538252</v>
      </c>
    </row>
    <row r="27" spans="1:5" ht="15" customHeight="1" x14ac:dyDescent="0.2">
      <c r="A27" s="7" t="s">
        <v>14</v>
      </c>
      <c r="B27" s="8">
        <v>530698</v>
      </c>
      <c r="C27" s="8">
        <v>439000</v>
      </c>
      <c r="D27" s="6">
        <f t="shared" si="2"/>
        <v>91698</v>
      </c>
      <c r="E27" s="6">
        <f t="shared" si="3"/>
        <v>12629950</v>
      </c>
    </row>
    <row r="28" spans="1:5" ht="15" customHeight="1" x14ac:dyDescent="0.2">
      <c r="A28" s="7" t="s">
        <v>15</v>
      </c>
      <c r="B28" s="8">
        <v>585109</v>
      </c>
      <c r="C28" s="12">
        <v>471321</v>
      </c>
      <c r="D28" s="6">
        <f t="shared" si="2"/>
        <v>113788</v>
      </c>
      <c r="E28" s="6">
        <f t="shared" si="3"/>
        <v>12743738</v>
      </c>
    </row>
    <row r="29" spans="1:5" ht="15" customHeight="1" x14ac:dyDescent="0.2">
      <c r="A29" s="7" t="s">
        <v>16</v>
      </c>
      <c r="B29" s="8">
        <v>571374</v>
      </c>
      <c r="C29" s="12">
        <v>486559</v>
      </c>
      <c r="D29" s="6">
        <f t="shared" si="2"/>
        <v>84815</v>
      </c>
      <c r="E29" s="6">
        <f t="shared" si="3"/>
        <v>12828553</v>
      </c>
    </row>
    <row r="30" spans="1:5" ht="15" customHeight="1" x14ac:dyDescent="0.2">
      <c r="A30" s="7" t="s">
        <v>17</v>
      </c>
      <c r="B30" s="8">
        <v>578036</v>
      </c>
      <c r="C30" s="20">
        <v>500831</v>
      </c>
      <c r="D30" s="6">
        <f t="shared" si="2"/>
        <v>77205</v>
      </c>
      <c r="E30" s="6">
        <f t="shared" si="3"/>
        <v>12905758</v>
      </c>
    </row>
    <row r="31" spans="1:5" ht="15" customHeight="1" x14ac:dyDescent="0.2">
      <c r="A31" s="7" t="s">
        <v>18</v>
      </c>
      <c r="B31" s="8">
        <v>601245</v>
      </c>
      <c r="C31" s="12">
        <v>488098</v>
      </c>
      <c r="D31" s="6">
        <f t="shared" si="2"/>
        <v>113147</v>
      </c>
      <c r="E31" s="6">
        <f t="shared" si="3"/>
        <v>13018905</v>
      </c>
    </row>
    <row r="32" spans="1:5" ht="15" customHeight="1" x14ac:dyDescent="0.2">
      <c r="A32" s="7" t="s">
        <v>19</v>
      </c>
      <c r="B32" s="8">
        <v>470732</v>
      </c>
      <c r="C32" s="12">
        <v>574099</v>
      </c>
      <c r="D32" s="6">
        <f t="shared" si="2"/>
        <v>-103367</v>
      </c>
      <c r="E32" s="6">
        <f t="shared" si="3"/>
        <v>12915538</v>
      </c>
    </row>
    <row r="33" spans="1:5" ht="15" customHeight="1" x14ac:dyDescent="0.2">
      <c r="A33" s="9" t="s">
        <v>22</v>
      </c>
      <c r="B33" s="10">
        <f>SUM(B21:B32)</f>
        <v>6431721</v>
      </c>
      <c r="C33" s="10">
        <f>SUM(C21:C32)</f>
        <v>5666687</v>
      </c>
      <c r="D33" s="11">
        <f>SUM(D21:D32)</f>
        <v>765034</v>
      </c>
      <c r="E33" s="11">
        <f>E32</f>
        <v>12915538</v>
      </c>
    </row>
    <row r="34" spans="1:5" ht="15" customHeight="1" x14ac:dyDescent="0.2">
      <c r="A34" s="2" t="s">
        <v>23</v>
      </c>
      <c r="B34" s="4">
        <v>564085</v>
      </c>
      <c r="C34" s="4">
        <v>521832</v>
      </c>
      <c r="D34" s="5">
        <f t="shared" ref="D34:D45" si="4">B34-C34</f>
        <v>42253</v>
      </c>
      <c r="E34" s="5">
        <f>E32+D34</f>
        <v>12957791</v>
      </c>
    </row>
    <row r="35" spans="1:5" ht="15" customHeight="1" x14ac:dyDescent="0.2">
      <c r="A35" s="7" t="s">
        <v>9</v>
      </c>
      <c r="B35" s="8">
        <v>644059</v>
      </c>
      <c r="C35" s="8">
        <v>541500</v>
      </c>
      <c r="D35" s="6">
        <f t="shared" si="4"/>
        <v>102559</v>
      </c>
      <c r="E35" s="6">
        <f t="shared" ref="E35:E45" si="5">E34+D35</f>
        <v>13060350</v>
      </c>
    </row>
    <row r="36" spans="1:5" ht="15" customHeight="1" x14ac:dyDescent="0.2">
      <c r="A36" s="7" t="s">
        <v>10</v>
      </c>
      <c r="B36" s="8">
        <v>612891</v>
      </c>
      <c r="C36" s="8">
        <v>585136</v>
      </c>
      <c r="D36" s="6">
        <f t="shared" si="4"/>
        <v>27755</v>
      </c>
      <c r="E36" s="6">
        <f t="shared" si="5"/>
        <v>13088105</v>
      </c>
    </row>
    <row r="37" spans="1:5" ht="15" customHeight="1" x14ac:dyDescent="0.2">
      <c r="A37" s="7" t="s">
        <v>11</v>
      </c>
      <c r="B37" s="8">
        <v>588675</v>
      </c>
      <c r="C37" s="8">
        <v>531132</v>
      </c>
      <c r="D37" s="6">
        <f t="shared" si="4"/>
        <v>57543</v>
      </c>
      <c r="E37" s="6">
        <f t="shared" si="5"/>
        <v>13145648</v>
      </c>
    </row>
    <row r="38" spans="1:5" ht="15" customHeight="1" x14ac:dyDescent="0.2">
      <c r="A38" s="7" t="s">
        <v>12</v>
      </c>
      <c r="B38" s="8">
        <v>620999</v>
      </c>
      <c r="C38" s="20">
        <v>537499</v>
      </c>
      <c r="D38" s="6">
        <f t="shared" si="4"/>
        <v>83500</v>
      </c>
      <c r="E38" s="6">
        <f t="shared" si="5"/>
        <v>13229148</v>
      </c>
    </row>
    <row r="39" spans="1:5" ht="15" customHeight="1" x14ac:dyDescent="0.2">
      <c r="A39" s="7" t="s">
        <v>13</v>
      </c>
      <c r="B39" s="8">
        <v>596181</v>
      </c>
      <c r="C39" s="12">
        <v>518043</v>
      </c>
      <c r="D39" s="6">
        <f t="shared" si="4"/>
        <v>78138</v>
      </c>
      <c r="E39" s="6">
        <f t="shared" si="5"/>
        <v>13307286</v>
      </c>
    </row>
    <row r="40" spans="1:5" ht="15" customHeight="1" x14ac:dyDescent="0.2">
      <c r="A40" s="7" t="s">
        <v>14</v>
      </c>
      <c r="B40" s="8">
        <v>590173</v>
      </c>
      <c r="C40" s="12">
        <v>520421</v>
      </c>
      <c r="D40" s="6">
        <f t="shared" si="4"/>
        <v>69752</v>
      </c>
      <c r="E40" s="6">
        <f t="shared" si="5"/>
        <v>13377038</v>
      </c>
    </row>
    <row r="41" spans="1:5" ht="15" customHeight="1" x14ac:dyDescent="0.2">
      <c r="A41" s="7" t="s">
        <v>15</v>
      </c>
      <c r="B41" s="8">
        <v>630149</v>
      </c>
      <c r="C41" s="12">
        <v>550886</v>
      </c>
      <c r="D41" s="6">
        <f t="shared" si="4"/>
        <v>79263</v>
      </c>
      <c r="E41" s="6">
        <f t="shared" si="5"/>
        <v>13456301</v>
      </c>
    </row>
    <row r="42" spans="1:5" ht="15" customHeight="1" x14ac:dyDescent="0.2">
      <c r="A42" s="7" t="s">
        <v>16</v>
      </c>
      <c r="B42" s="8">
        <v>578260</v>
      </c>
      <c r="C42" s="12">
        <v>515648</v>
      </c>
      <c r="D42" s="6">
        <f t="shared" si="4"/>
        <v>62612</v>
      </c>
      <c r="E42" s="6">
        <f t="shared" si="5"/>
        <v>13518913</v>
      </c>
    </row>
    <row r="43" spans="1:5" ht="15" customHeight="1" x14ac:dyDescent="0.2">
      <c r="A43" s="7" t="s">
        <v>17</v>
      </c>
      <c r="B43" s="8">
        <v>567400</v>
      </c>
      <c r="C43" s="12">
        <v>505105</v>
      </c>
      <c r="D43" s="6">
        <f t="shared" si="4"/>
        <v>62295</v>
      </c>
      <c r="E43" s="6">
        <f t="shared" si="5"/>
        <v>13581208</v>
      </c>
    </row>
    <row r="44" spans="1:5" ht="15" customHeight="1" x14ac:dyDescent="0.2">
      <c r="A44" s="7" t="s">
        <v>18</v>
      </c>
      <c r="B44" s="8">
        <v>567604</v>
      </c>
      <c r="C44" s="12">
        <v>514930</v>
      </c>
      <c r="D44" s="6">
        <f t="shared" si="4"/>
        <v>52674</v>
      </c>
      <c r="E44" s="6">
        <f t="shared" si="5"/>
        <v>13633882</v>
      </c>
    </row>
    <row r="45" spans="1:5" ht="15" customHeight="1" x14ac:dyDescent="0.2">
      <c r="A45" s="7" t="s">
        <v>19</v>
      </c>
      <c r="B45" s="8">
        <v>441812</v>
      </c>
      <c r="C45" s="12">
        <v>593860</v>
      </c>
      <c r="D45" s="6">
        <f t="shared" si="4"/>
        <v>-152048</v>
      </c>
      <c r="E45" s="6">
        <f t="shared" si="5"/>
        <v>13481834</v>
      </c>
    </row>
    <row r="46" spans="1:5" ht="15" customHeight="1" x14ac:dyDescent="0.2">
      <c r="A46" s="9" t="s">
        <v>24</v>
      </c>
      <c r="B46" s="10">
        <f>SUM(B34:B45)</f>
        <v>7002288</v>
      </c>
      <c r="C46" s="10">
        <f>SUM(C34:C45)</f>
        <v>6435992</v>
      </c>
      <c r="D46" s="11">
        <f>SUM(D34:D45)</f>
        <v>566296</v>
      </c>
      <c r="E46" s="11">
        <f>E45</f>
        <v>13481834</v>
      </c>
    </row>
    <row r="47" spans="1:5" ht="15" customHeight="1" x14ac:dyDescent="0.2">
      <c r="A47" s="2" t="s">
        <v>25</v>
      </c>
      <c r="B47" s="4">
        <v>583755</v>
      </c>
      <c r="C47" s="4">
        <v>563938</v>
      </c>
      <c r="D47" s="5">
        <f t="shared" ref="D47:D58" si="6">B47-C47</f>
        <v>19817</v>
      </c>
      <c r="E47" s="5">
        <f>E45+D47</f>
        <v>13501651</v>
      </c>
    </row>
    <row r="48" spans="1:5" ht="15" customHeight="1" x14ac:dyDescent="0.2">
      <c r="A48" s="7" t="s">
        <v>9</v>
      </c>
      <c r="B48" s="8">
        <v>603445</v>
      </c>
      <c r="C48" s="8">
        <v>534983</v>
      </c>
      <c r="D48" s="6">
        <f t="shared" si="6"/>
        <v>68462</v>
      </c>
      <c r="E48" s="6">
        <f t="shared" ref="E48:E58" si="7">E47+D48</f>
        <v>13570113</v>
      </c>
    </row>
    <row r="49" spans="1:5" ht="15" customHeight="1" x14ac:dyDescent="0.2">
      <c r="A49" s="7" t="s">
        <v>10</v>
      </c>
      <c r="B49" s="8">
        <v>675121</v>
      </c>
      <c r="C49" s="8">
        <v>624024</v>
      </c>
      <c r="D49" s="6">
        <f t="shared" si="6"/>
        <v>51097</v>
      </c>
      <c r="E49" s="6">
        <f t="shared" si="7"/>
        <v>13621210</v>
      </c>
    </row>
    <row r="50" spans="1:5" ht="15" customHeight="1" x14ac:dyDescent="0.2">
      <c r="A50" s="7" t="s">
        <v>11</v>
      </c>
      <c r="B50" s="8">
        <v>589488</v>
      </c>
      <c r="C50" s="8">
        <v>534850</v>
      </c>
      <c r="D50" s="6">
        <f t="shared" si="6"/>
        <v>54638</v>
      </c>
      <c r="E50" s="6">
        <f t="shared" si="7"/>
        <v>13675848</v>
      </c>
    </row>
    <row r="51" spans="1:5" ht="15" customHeight="1" x14ac:dyDescent="0.2">
      <c r="A51" s="7" t="s">
        <v>12</v>
      </c>
      <c r="B51" s="8">
        <v>624107</v>
      </c>
      <c r="C51" s="20">
        <v>573933</v>
      </c>
      <c r="D51" s="6">
        <f t="shared" si="6"/>
        <v>50174</v>
      </c>
      <c r="E51" s="6">
        <f t="shared" si="7"/>
        <v>13726022</v>
      </c>
    </row>
    <row r="52" spans="1:5" ht="15" customHeight="1" x14ac:dyDescent="0.2">
      <c r="A52" s="7" t="s">
        <v>13</v>
      </c>
      <c r="B52" s="8">
        <v>593385</v>
      </c>
      <c r="C52" s="12">
        <v>557374</v>
      </c>
      <c r="D52" s="6">
        <f t="shared" si="6"/>
        <v>36011</v>
      </c>
      <c r="E52" s="6">
        <f t="shared" si="7"/>
        <v>13762033</v>
      </c>
    </row>
    <row r="53" spans="1:5" ht="15" customHeight="1" x14ac:dyDescent="0.2">
      <c r="A53" s="7" t="s">
        <v>14</v>
      </c>
      <c r="B53" s="8">
        <v>584151</v>
      </c>
      <c r="C53" s="12">
        <v>540643</v>
      </c>
      <c r="D53" s="6">
        <f t="shared" si="6"/>
        <v>43508</v>
      </c>
      <c r="E53" s="6">
        <f t="shared" si="7"/>
        <v>13805541</v>
      </c>
    </row>
    <row r="54" spans="1:5" ht="15" customHeight="1" x14ac:dyDescent="0.2">
      <c r="A54" s="7" t="s">
        <v>15</v>
      </c>
      <c r="B54" s="8">
        <v>648314</v>
      </c>
      <c r="C54" s="12">
        <v>582585</v>
      </c>
      <c r="D54" s="6">
        <f t="shared" si="6"/>
        <v>65729</v>
      </c>
      <c r="E54" s="6">
        <f t="shared" si="7"/>
        <v>13871270</v>
      </c>
    </row>
    <row r="55" spans="1:5" ht="15" customHeight="1" x14ac:dyDescent="0.2">
      <c r="A55" s="7" t="s">
        <v>16</v>
      </c>
      <c r="B55" s="8">
        <v>588645</v>
      </c>
      <c r="C55" s="12">
        <v>543318</v>
      </c>
      <c r="D55" s="6">
        <f t="shared" si="6"/>
        <v>45327</v>
      </c>
      <c r="E55" s="6">
        <f t="shared" si="7"/>
        <v>13916597</v>
      </c>
    </row>
    <row r="56" spans="1:5" ht="15" customHeight="1" x14ac:dyDescent="0.2">
      <c r="A56" s="7" t="s">
        <v>17</v>
      </c>
      <c r="B56" s="8">
        <v>626821</v>
      </c>
      <c r="C56" s="12">
        <v>558087</v>
      </c>
      <c r="D56" s="6">
        <f t="shared" si="6"/>
        <v>68734</v>
      </c>
      <c r="E56" s="6">
        <f t="shared" si="7"/>
        <v>13985331</v>
      </c>
    </row>
    <row r="57" spans="1:5" ht="15" customHeight="1" x14ac:dyDescent="0.2">
      <c r="A57" s="7" t="s">
        <v>18</v>
      </c>
      <c r="B57" s="8">
        <v>597782</v>
      </c>
      <c r="C57" s="12">
        <v>549622</v>
      </c>
      <c r="D57" s="6">
        <f t="shared" si="6"/>
        <v>48160</v>
      </c>
      <c r="E57" s="6">
        <f t="shared" si="7"/>
        <v>14033491</v>
      </c>
    </row>
    <row r="58" spans="1:5" ht="15" customHeight="1" x14ac:dyDescent="0.2">
      <c r="A58" s="7" t="s">
        <v>19</v>
      </c>
      <c r="B58" s="8">
        <v>483877</v>
      </c>
      <c r="C58" s="12">
        <v>655234</v>
      </c>
      <c r="D58" s="6">
        <f t="shared" si="6"/>
        <v>-171357</v>
      </c>
      <c r="E58" s="6">
        <f t="shared" si="7"/>
        <v>13862134</v>
      </c>
    </row>
    <row r="59" spans="1:5" ht="15" customHeight="1" x14ac:dyDescent="0.2">
      <c r="A59" s="9" t="s">
        <v>32</v>
      </c>
      <c r="B59" s="10">
        <f>SUM(B47:B58)</f>
        <v>7198891</v>
      </c>
      <c r="C59" s="10">
        <f>SUM(C47:C58)</f>
        <v>6818591</v>
      </c>
      <c r="D59" s="11">
        <f>SUM(D47:D58)</f>
        <v>380300</v>
      </c>
      <c r="E59" s="11">
        <f>E58</f>
        <v>13862134</v>
      </c>
    </row>
    <row r="60" spans="1:5" ht="15" customHeight="1" x14ac:dyDescent="0.2">
      <c r="A60" s="2" t="s">
        <v>35</v>
      </c>
      <c r="B60" s="4">
        <v>647883</v>
      </c>
      <c r="C60" s="4">
        <v>612516</v>
      </c>
      <c r="D60" s="5">
        <f t="shared" ref="D60:D71" si="8">B60-C60</f>
        <v>35367</v>
      </c>
      <c r="E60" s="5">
        <f>E58+D60</f>
        <v>13897501</v>
      </c>
    </row>
    <row r="61" spans="1:5" ht="15" customHeight="1" x14ac:dyDescent="0.2">
      <c r="A61" s="7" t="s">
        <v>9</v>
      </c>
      <c r="B61" s="8">
        <v>709908</v>
      </c>
      <c r="C61" s="8">
        <v>609934</v>
      </c>
      <c r="D61" s="6">
        <f t="shared" si="8"/>
        <v>99974</v>
      </c>
      <c r="E61" s="6">
        <f t="shared" ref="E61:E71" si="9">E60+D61</f>
        <v>13997475</v>
      </c>
    </row>
    <row r="62" spans="1:5" ht="15" customHeight="1" x14ac:dyDescent="0.2">
      <c r="A62" s="7" t="s">
        <v>10</v>
      </c>
      <c r="B62" s="8">
        <v>718892</v>
      </c>
      <c r="C62" s="8">
        <v>642761</v>
      </c>
      <c r="D62" s="6">
        <f t="shared" si="8"/>
        <v>76131</v>
      </c>
      <c r="E62" s="6">
        <f t="shared" si="9"/>
        <v>14073606</v>
      </c>
    </row>
    <row r="63" spans="1:5" ht="15" customHeight="1" x14ac:dyDescent="0.2">
      <c r="A63" s="7" t="s">
        <v>11</v>
      </c>
      <c r="B63" s="8">
        <v>728812</v>
      </c>
      <c r="C63" s="8">
        <v>653995</v>
      </c>
      <c r="D63" s="6">
        <f t="shared" si="8"/>
        <v>74817</v>
      </c>
      <c r="E63" s="6">
        <f t="shared" si="9"/>
        <v>14148423</v>
      </c>
    </row>
    <row r="64" spans="1:5" ht="15" customHeight="1" x14ac:dyDescent="0.2">
      <c r="A64" s="7" t="s">
        <v>12</v>
      </c>
      <c r="B64" s="8">
        <v>689332</v>
      </c>
      <c r="C64" s="20">
        <v>645371</v>
      </c>
      <c r="D64" s="6">
        <f t="shared" si="8"/>
        <v>43961</v>
      </c>
      <c r="E64" s="6">
        <f t="shared" si="9"/>
        <v>14192384</v>
      </c>
    </row>
    <row r="65" spans="1:5" ht="15" customHeight="1" x14ac:dyDescent="0.2">
      <c r="A65" s="7" t="s">
        <v>13</v>
      </c>
      <c r="B65" s="8">
        <v>660300</v>
      </c>
      <c r="C65" s="12">
        <v>611931</v>
      </c>
      <c r="D65" s="6">
        <f t="shared" si="8"/>
        <v>48369</v>
      </c>
      <c r="E65" s="6">
        <f t="shared" si="9"/>
        <v>14240753</v>
      </c>
    </row>
    <row r="66" spans="1:5" ht="15" customHeight="1" x14ac:dyDescent="0.2">
      <c r="A66" s="7" t="s">
        <v>14</v>
      </c>
      <c r="B66" s="8">
        <v>684207</v>
      </c>
      <c r="C66" s="12">
        <v>621618</v>
      </c>
      <c r="D66" s="6">
        <f t="shared" si="8"/>
        <v>62589</v>
      </c>
      <c r="E66" s="6">
        <f t="shared" si="9"/>
        <v>14303342</v>
      </c>
    </row>
    <row r="67" spans="1:5" ht="15" customHeight="1" x14ac:dyDescent="0.2">
      <c r="A67" s="7" t="s">
        <v>15</v>
      </c>
      <c r="B67" s="8">
        <v>697659</v>
      </c>
      <c r="C67" s="12">
        <v>634892</v>
      </c>
      <c r="D67" s="6">
        <f t="shared" si="8"/>
        <v>62767</v>
      </c>
      <c r="E67" s="6">
        <f t="shared" si="9"/>
        <v>14366109</v>
      </c>
    </row>
    <row r="68" spans="1:5" ht="15" customHeight="1" x14ac:dyDescent="0.2">
      <c r="A68" s="7" t="s">
        <v>37</v>
      </c>
      <c r="B68" s="8">
        <v>680882</v>
      </c>
      <c r="C68" s="12">
        <v>623815</v>
      </c>
      <c r="D68" s="6">
        <f t="shared" si="8"/>
        <v>57067</v>
      </c>
      <c r="E68" s="6">
        <f t="shared" si="9"/>
        <v>14423176</v>
      </c>
    </row>
    <row r="69" spans="1:5" ht="15" hidden="1" customHeight="1" x14ac:dyDescent="0.2">
      <c r="A69" s="7" t="s">
        <v>17</v>
      </c>
      <c r="B69" s="8">
        <v>0</v>
      </c>
      <c r="C69" s="12">
        <v>0</v>
      </c>
      <c r="D69" s="6">
        <f t="shared" si="8"/>
        <v>0</v>
      </c>
      <c r="E69" s="6">
        <f t="shared" si="9"/>
        <v>14423176</v>
      </c>
    </row>
    <row r="70" spans="1:5" ht="15" hidden="1" customHeight="1" x14ac:dyDescent="0.2">
      <c r="A70" s="7" t="s">
        <v>18</v>
      </c>
      <c r="B70" s="8">
        <v>0</v>
      </c>
      <c r="C70" s="12">
        <v>0</v>
      </c>
      <c r="D70" s="6">
        <f t="shared" si="8"/>
        <v>0</v>
      </c>
      <c r="E70" s="6">
        <f t="shared" si="9"/>
        <v>14423176</v>
      </c>
    </row>
    <row r="71" spans="1:5" ht="15" hidden="1" customHeight="1" x14ac:dyDescent="0.2">
      <c r="A71" s="7" t="s">
        <v>26</v>
      </c>
      <c r="B71" s="8">
        <v>0</v>
      </c>
      <c r="C71" s="12">
        <v>0</v>
      </c>
      <c r="D71" s="6">
        <f t="shared" si="8"/>
        <v>0</v>
      </c>
      <c r="E71" s="6">
        <f t="shared" si="9"/>
        <v>14423176</v>
      </c>
    </row>
    <row r="72" spans="1:5" ht="15" customHeight="1" x14ac:dyDescent="0.2">
      <c r="A72" s="9" t="s">
        <v>33</v>
      </c>
      <c r="B72" s="10">
        <f>SUM(B60:B71)</f>
        <v>6217875</v>
      </c>
      <c r="C72" s="10">
        <f>SUM(C60:C71)</f>
        <v>5656833</v>
      </c>
      <c r="D72" s="11">
        <f>SUM(D60:D71)</f>
        <v>561042</v>
      </c>
      <c r="E72" s="11">
        <f>E71</f>
        <v>14423176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4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17</cp:revision>
  <cp:lastPrinted>2020-07-02T18:32:14Z</cp:lastPrinted>
  <dcterms:created xsi:type="dcterms:W3CDTF">2011-05-23T12:47:08Z</dcterms:created>
  <dcterms:modified xsi:type="dcterms:W3CDTF">2024-11-01T17:02:02Z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