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A61F60C3-5C9B-471E-B0A0-88E7299EDD82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Santo'!$A$1:$E$75</definedName>
    <definedName name="_xlnm.Print_Area" localSheetId="0">'Minas Gerais'!$A$1:$E$75</definedName>
    <definedName name="_xlnm.Print_Area" localSheetId="2">'Rio de Janeiro'!$A$1:$E$75</definedName>
    <definedName name="_xlnm.Print_Area" localSheetId="3">'São Paulo'!$A$1:$E$75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" l="1"/>
  <c r="D34" i="3"/>
  <c r="D34" i="1"/>
  <c r="D60" i="2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D72" i="3" l="1"/>
  <c r="D72" i="2"/>
  <c r="D72" i="1"/>
  <c r="D72" i="4"/>
  <c r="D47" i="2"/>
  <c r="D8" i="2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46" i="4"/>
  <c r="D46" i="3"/>
  <c r="D46" i="2"/>
  <c r="D20" i="2"/>
  <c r="D33" i="4"/>
  <c r="D33" i="3"/>
  <c r="D20" i="3"/>
  <c r="D33" i="2"/>
  <c r="D46" i="1"/>
  <c r="D33" i="1"/>
  <c r="D20" i="1"/>
  <c r="D59" i="4"/>
  <c r="D59" i="3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D20" i="4"/>
  <c r="E20" i="1" l="1"/>
  <c r="E20" i="3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3" i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3" i="4" l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4" l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6" i="2"/>
  <c r="E59" i="4" l="1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<sst xmlns="http://schemas.openxmlformats.org/spreadsheetml/2006/main" count="304" uniqueCount="38">
  <si>
    <t>ADMISSÕES, DESLIGAMENTOS E SALDOS DO EMPREGO FORMAL EM TODAS AS ATIVIDADES</t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</si>
  <si>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</si>
  <si>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</si>
  <si>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</si>
  <si>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</si>
  <si>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</si>
  <si>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</si>
  <si>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</si>
  <si>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</si>
  <si>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</si>
  <si>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</si>
  <si>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</si>
  <si>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</si>
  <si>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</si>
  <si>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</si>
  <si>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</si>
  <si>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</si>
  <si>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</si>
  <si>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</si>
  <si>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</si>
  <si>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</si>
  <si>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</si>
  <si>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</si>
  <si>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</si>
  <si>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</si>
  <si>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</si>
  <si>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</si>
  <si>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</si>
  <si>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</si>
  <si>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</si>
  <si>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</si>
  <si>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</si>
  <si>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2023</t>
  </si>
  <si>
    <t>2024*</t>
  </si>
  <si>
    <t>2024</t>
  </si>
  <si>
    <t>24 JAN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</si>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</sst>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9" activePane="bottomLeft" state="frozen"/>
      <selection pane="bottomLeft" activeCell="C79" sqref="C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6.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152219</v>
      </c>
      <c r="C8" s="4">
        <v>146346</v>
      </c>
      <c r="D8" s="5">
        <f t="shared" ref="D8:D19" si="0">B8-C8</f>
        <v>5873</v>
      </c>
      <c r="E8" s="6">
        <v>4138594</v>
      </c>
    </row>
    <row r="9" spans="1:5" ht="15" customHeight="1" x14ac:dyDescent="0.2">
      <c r="A9" s="7" t="s">
        <v>9</v>
      </c>
      <c r="B9" s="8">
        <v>171081</v>
      </c>
      <c r="C9" s="8">
        <v>142886</v>
      </c>
      <c r="D9" s="6">
        <f t="shared" si="0"/>
        <v>28195</v>
      </c>
      <c r="E9" s="6">
        <f t="shared" ref="E9:E19" si="1">E8+D9</f>
        <v>4166789</v>
      </c>
    </row>
    <row r="10" spans="1:5" ht="15" customHeight="1" x14ac:dyDescent="0.2">
      <c r="A10" s="7" t="s">
        <v>10</v>
      </c>
      <c r="B10" s="8">
        <v>162764</v>
      </c>
      <c r="C10" s="8">
        <v>183163</v>
      </c>
      <c r="D10" s="6">
        <f t="shared" si="0"/>
        <v>-20399</v>
      </c>
      <c r="E10" s="6">
        <f t="shared" si="1"/>
        <v>4146390</v>
      </c>
    </row>
    <row r="11" spans="1:5" ht="15" customHeight="1" x14ac:dyDescent="0.2">
      <c r="A11" s="7" t="s">
        <v>11</v>
      </c>
      <c r="B11" s="8">
        <v>69442</v>
      </c>
      <c r="C11" s="8">
        <v>170659</v>
      </c>
      <c r="D11" s="6">
        <f t="shared" si="0"/>
        <v>-101217</v>
      </c>
      <c r="E11" s="6">
        <f t="shared" si="1"/>
        <v>4045173</v>
      </c>
    </row>
    <row r="12" spans="1:5" ht="15" customHeight="1" x14ac:dyDescent="0.2">
      <c r="A12" s="7" t="s">
        <v>12</v>
      </c>
      <c r="B12" s="8">
        <v>91815</v>
      </c>
      <c r="C12" s="8">
        <v>129447</v>
      </c>
      <c r="D12" s="6">
        <f t="shared" si="0"/>
        <v>-37632</v>
      </c>
      <c r="E12" s="6">
        <f t="shared" si="1"/>
        <v>4007541</v>
      </c>
    </row>
    <row r="13" spans="1:5" ht="15" customHeight="1" x14ac:dyDescent="0.2">
      <c r="A13" s="7" t="s">
        <v>13</v>
      </c>
      <c r="B13" s="8">
        <v>113774</v>
      </c>
      <c r="C13" s="8">
        <v>111001</v>
      </c>
      <c r="D13" s="6">
        <f t="shared" si="0"/>
        <v>2773</v>
      </c>
      <c r="E13" s="6">
        <f t="shared" si="1"/>
        <v>4010314</v>
      </c>
    </row>
    <row r="14" spans="1:5" ht="15" customHeight="1" x14ac:dyDescent="0.2">
      <c r="A14" s="7" t="s">
        <v>14</v>
      </c>
      <c r="B14" s="8">
        <v>134468</v>
      </c>
      <c r="C14" s="8">
        <v>115683</v>
      </c>
      <c r="D14" s="6">
        <f t="shared" si="0"/>
        <v>18785</v>
      </c>
      <c r="E14" s="6">
        <f t="shared" si="1"/>
        <v>4029099</v>
      </c>
    </row>
    <row r="15" spans="1:5" ht="15" customHeight="1" x14ac:dyDescent="0.2">
      <c r="A15" s="7" t="s">
        <v>15</v>
      </c>
      <c r="B15" s="8">
        <v>147799</v>
      </c>
      <c r="C15" s="8">
        <v>124171</v>
      </c>
      <c r="D15" s="6">
        <f t="shared" si="0"/>
        <v>23628</v>
      </c>
      <c r="E15" s="6">
        <f t="shared" si="1"/>
        <v>4052727</v>
      </c>
    </row>
    <row r="16" spans="1:5" ht="15" customHeight="1" x14ac:dyDescent="0.2">
      <c r="A16" s="7" t="s">
        <v>16</v>
      </c>
      <c r="B16" s="8">
        <v>164558</v>
      </c>
      <c r="C16" s="8">
        <v>133381</v>
      </c>
      <c r="D16" s="6">
        <f t="shared" si="0"/>
        <v>31177</v>
      </c>
      <c r="E16" s="6">
        <f t="shared" si="1"/>
        <v>4083904</v>
      </c>
    </row>
    <row r="17" spans="1:5" ht="15" customHeight="1" x14ac:dyDescent="0.2">
      <c r="A17" s="7" t="s">
        <v>17</v>
      </c>
      <c r="B17" s="8">
        <v>179335</v>
      </c>
      <c r="C17" s="8">
        <v>142587</v>
      </c>
      <c r="D17" s="6">
        <f t="shared" si="0"/>
        <v>36748</v>
      </c>
      <c r="E17" s="6">
        <f t="shared" si="1"/>
        <v>4120652</v>
      </c>
    </row>
    <row r="18" spans="1:5" ht="15" customHeight="1" x14ac:dyDescent="0.2">
      <c r="A18" s="7" t="s">
        <v>18</v>
      </c>
      <c r="B18" s="8">
        <v>171181</v>
      </c>
      <c r="C18" s="8">
        <v>143025</v>
      </c>
      <c r="D18" s="6">
        <f t="shared" si="0"/>
        <v>28156</v>
      </c>
      <c r="E18" s="6">
        <f t="shared" si="1"/>
        <v>4148808</v>
      </c>
    </row>
    <row r="19" spans="1:5" ht="15" customHeight="1" x14ac:dyDescent="0.2">
      <c r="A19" s="7" t="s">
        <v>19</v>
      </c>
      <c r="B19" s="8">
        <v>141789</v>
      </c>
      <c r="C19" s="8">
        <v>155228</v>
      </c>
      <c r="D19" s="6">
        <f t="shared" si="0"/>
        <v>-13439</v>
      </c>
      <c r="E19" s="6">
        <f t="shared" si="1"/>
        <v>4135369</v>
      </c>
    </row>
    <row r="20" spans="1:5" ht="15" customHeight="1" x14ac:dyDescent="0.2">
      <c r="A20" s="9" t="s">
        <v>20</v>
      </c>
      <c r="B20" s="10">
        <f>SUM(B8:B19)</f>
        <v>1700225</v>
      </c>
      <c r="C20" s="10">
        <f>SUM(C8:C19)</f>
        <v>1697577</v>
      </c>
      <c r="D20" s="11">
        <f>SUM(D8:D19)</f>
        <v>2648</v>
      </c>
      <c r="E20" s="11">
        <f>E19</f>
        <v>4135369</v>
      </c>
    </row>
    <row r="21" spans="1:5" ht="15" customHeight="1" x14ac:dyDescent="0.2">
      <c r="A21" s="2" t="s">
        <v>21</v>
      </c>
      <c r="B21" s="4">
        <v>179894</v>
      </c>
      <c r="C21" s="4">
        <v>158231</v>
      </c>
      <c r="D21" s="5">
        <f t="shared" ref="D21:D32" si="2">B21-C21</f>
        <v>21663</v>
      </c>
      <c r="E21" s="5">
        <f>E19+D21</f>
        <v>4157032</v>
      </c>
    </row>
    <row r="22" spans="1:5" ht="15" customHeight="1" x14ac:dyDescent="0.2">
      <c r="A22" s="7" t="s">
        <v>9</v>
      </c>
      <c r="B22" s="8">
        <v>207034</v>
      </c>
      <c r="C22" s="8">
        <v>153157</v>
      </c>
      <c r="D22" s="6">
        <f t="shared" si="2"/>
        <v>53877</v>
      </c>
      <c r="E22" s="6">
        <f t="shared" ref="E22:E32" si="3">E21+D22</f>
        <v>4210909</v>
      </c>
    </row>
    <row r="23" spans="1:5" ht="15" customHeight="1" x14ac:dyDescent="0.2">
      <c r="A23" s="7" t="s">
        <v>10</v>
      </c>
      <c r="B23" s="8">
        <v>205463</v>
      </c>
      <c r="C23" s="8">
        <v>169083</v>
      </c>
      <c r="D23" s="6">
        <f t="shared" si="2"/>
        <v>36380</v>
      </c>
      <c r="E23" s="6">
        <f t="shared" si="3"/>
        <v>4247289</v>
      </c>
    </row>
    <row r="24" spans="1:5" ht="15" customHeight="1" x14ac:dyDescent="0.2">
      <c r="A24" s="7" t="s">
        <v>11</v>
      </c>
      <c r="B24" s="8">
        <v>169376</v>
      </c>
      <c r="C24" s="8">
        <v>156128</v>
      </c>
      <c r="D24" s="6">
        <f t="shared" si="2"/>
        <v>13248</v>
      </c>
      <c r="E24" s="6">
        <f t="shared" si="3"/>
        <v>4260537</v>
      </c>
    </row>
    <row r="25" spans="1:5" ht="15" customHeight="1" x14ac:dyDescent="0.2">
      <c r="A25" s="7" t="s">
        <v>12</v>
      </c>
      <c r="B25" s="8">
        <v>187673</v>
      </c>
      <c r="C25" s="8">
        <v>151196</v>
      </c>
      <c r="D25" s="6">
        <f t="shared" si="2"/>
        <v>36477</v>
      </c>
      <c r="E25" s="6">
        <f t="shared" si="3"/>
        <v>4297014</v>
      </c>
    </row>
    <row r="26" spans="1:5" ht="15" customHeight="1" x14ac:dyDescent="0.2">
      <c r="A26" s="7" t="s">
        <v>13</v>
      </c>
      <c r="B26" s="8">
        <v>194909</v>
      </c>
      <c r="C26" s="12">
        <v>152619</v>
      </c>
      <c r="D26" s="6">
        <f t="shared" si="2"/>
        <v>42290</v>
      </c>
      <c r="E26" s="6">
        <f t="shared" si="3"/>
        <v>4339304</v>
      </c>
    </row>
    <row r="27" spans="1:5" ht="15" customHeight="1" x14ac:dyDescent="0.2">
      <c r="A27" s="7" t="s">
        <v>14</v>
      </c>
      <c r="B27" s="8">
        <v>201743</v>
      </c>
      <c r="C27" s="12">
        <v>165971</v>
      </c>
      <c r="D27" s="6">
        <f t="shared" si="2"/>
        <v>35772</v>
      </c>
      <c r="E27" s="6">
        <f t="shared" si="3"/>
        <v>4375076</v>
      </c>
    </row>
    <row r="28" spans="1:5" ht="15" customHeight="1" x14ac:dyDescent="0.2">
      <c r="A28" s="7" t="s">
        <v>15</v>
      </c>
      <c r="B28" s="13">
        <v>214136</v>
      </c>
      <c r="C28" s="14">
        <v>171534</v>
      </c>
      <c r="D28" s="6">
        <f t="shared" si="2"/>
        <v>42602</v>
      </c>
      <c r="E28" s="6">
        <f t="shared" si="3"/>
        <v>4417678</v>
      </c>
    </row>
    <row r="29" spans="1:5" ht="15" customHeight="1" x14ac:dyDescent="0.2">
      <c r="A29" s="7" t="s">
        <v>16</v>
      </c>
      <c r="B29" s="8">
        <v>203129</v>
      </c>
      <c r="C29" s="12">
        <v>177067</v>
      </c>
      <c r="D29" s="6">
        <f t="shared" si="2"/>
        <v>26062</v>
      </c>
      <c r="E29" s="6">
        <f t="shared" si="3"/>
        <v>4443740</v>
      </c>
    </row>
    <row r="30" spans="1:5" ht="15" customHeight="1" x14ac:dyDescent="0.2">
      <c r="A30" s="7" t="s">
        <v>17</v>
      </c>
      <c r="B30" s="8">
        <v>199089</v>
      </c>
      <c r="C30" s="12">
        <v>179740</v>
      </c>
      <c r="D30" s="6">
        <f t="shared" si="2"/>
        <v>19349</v>
      </c>
      <c r="E30" s="6">
        <f t="shared" si="3"/>
        <v>4463089</v>
      </c>
    </row>
    <row r="31" spans="1:5" ht="15" customHeight="1" x14ac:dyDescent="0.2">
      <c r="A31" s="7" t="s">
        <v>18</v>
      </c>
      <c r="B31" s="8">
        <v>197137</v>
      </c>
      <c r="C31" s="12">
        <v>176324</v>
      </c>
      <c r="D31" s="6">
        <f t="shared" si="2"/>
        <v>20813</v>
      </c>
      <c r="E31" s="6">
        <f t="shared" si="3"/>
        <v>4483902</v>
      </c>
    </row>
    <row r="32" spans="1:5" ht="15" customHeight="1" x14ac:dyDescent="0.2">
      <c r="A32" s="7" t="s">
        <v>19</v>
      </c>
      <c r="B32" s="8">
        <v>158435</v>
      </c>
      <c r="C32" s="12">
        <v>186577</v>
      </c>
      <c r="D32" s="6">
        <f t="shared" si="2"/>
        <v>-28142</v>
      </c>
      <c r="E32" s="6">
        <f t="shared" si="3"/>
        <v>4455760</v>
      </c>
    </row>
    <row r="33" spans="1:5" ht="15" customHeight="1" x14ac:dyDescent="0.2">
      <c r="A33" s="9" t="s">
        <v>22</v>
      </c>
      <c r="B33" s="10">
        <f>SUM(B21:B32)</f>
        <v>2318018</v>
      </c>
      <c r="C33" s="10">
        <f>SUM(C21:C32)</f>
        <v>1997627</v>
      </c>
      <c r="D33" s="11">
        <f>SUM(D21:D32)</f>
        <v>320391</v>
      </c>
      <c r="E33" s="11">
        <f>E32</f>
        <v>4455760</v>
      </c>
    </row>
    <row r="34" spans="1:5" ht="15" customHeight="1" x14ac:dyDescent="0.2">
      <c r="A34" s="2" t="s">
        <v>23</v>
      </c>
      <c r="B34" s="4">
        <v>185000</v>
      </c>
      <c r="C34" s="4">
        <v>185716</v>
      </c>
      <c r="D34" s="5">
        <f t="shared" ref="D34:D45" si="4">B34-C34</f>
        <v>-716</v>
      </c>
      <c r="E34" s="5">
        <f>E32+D34</f>
        <v>4455044</v>
      </c>
    </row>
    <row r="35" spans="1:5" ht="15" customHeight="1" x14ac:dyDescent="0.2">
      <c r="A35" s="7" t="s">
        <v>9</v>
      </c>
      <c r="B35" s="8">
        <v>227407</v>
      </c>
      <c r="C35" s="8">
        <v>188614</v>
      </c>
      <c r="D35" s="6">
        <f t="shared" si="4"/>
        <v>38793</v>
      </c>
      <c r="E35" s="6">
        <f t="shared" ref="E35:E45" si="5">E34+D35</f>
        <v>4493837</v>
      </c>
    </row>
    <row r="36" spans="1:5" ht="15" customHeight="1" x14ac:dyDescent="0.2">
      <c r="A36" s="7" t="s">
        <v>10</v>
      </c>
      <c r="B36" s="8">
        <v>227180</v>
      </c>
      <c r="C36" s="8">
        <v>203264</v>
      </c>
      <c r="D36" s="6">
        <f t="shared" si="4"/>
        <v>23916</v>
      </c>
      <c r="E36" s="6">
        <f t="shared" si="5"/>
        <v>4517753</v>
      </c>
    </row>
    <row r="37" spans="1:5" ht="15" customHeight="1" x14ac:dyDescent="0.2">
      <c r="A37" s="7" t="s">
        <v>11</v>
      </c>
      <c r="B37" s="8">
        <v>208231</v>
      </c>
      <c r="C37" s="8">
        <v>187007</v>
      </c>
      <c r="D37" s="6">
        <f t="shared" si="4"/>
        <v>21224</v>
      </c>
      <c r="E37" s="6">
        <f t="shared" si="5"/>
        <v>4538977</v>
      </c>
    </row>
    <row r="38" spans="1:5" ht="15" customHeight="1" x14ac:dyDescent="0.2">
      <c r="A38" s="7" t="s">
        <v>12</v>
      </c>
      <c r="B38" s="8">
        <v>224763</v>
      </c>
      <c r="C38" s="8">
        <v>194022</v>
      </c>
      <c r="D38" s="6">
        <f t="shared" si="4"/>
        <v>30741</v>
      </c>
      <c r="E38" s="6">
        <f t="shared" si="5"/>
        <v>4569718</v>
      </c>
    </row>
    <row r="39" spans="1:5" ht="15" customHeight="1" x14ac:dyDescent="0.2">
      <c r="A39" s="7" t="s">
        <v>13</v>
      </c>
      <c r="B39" s="8">
        <v>218277</v>
      </c>
      <c r="C39" s="12">
        <v>184450</v>
      </c>
      <c r="D39" s="6">
        <f t="shared" si="4"/>
        <v>33827</v>
      </c>
      <c r="E39" s="6">
        <f t="shared" si="5"/>
        <v>4603545</v>
      </c>
    </row>
    <row r="40" spans="1:5" ht="15" customHeight="1" x14ac:dyDescent="0.2">
      <c r="A40" s="7" t="s">
        <v>14</v>
      </c>
      <c r="B40" s="8">
        <v>212031</v>
      </c>
      <c r="C40" s="12">
        <v>192721</v>
      </c>
      <c r="D40" s="6">
        <f t="shared" si="4"/>
        <v>19310</v>
      </c>
      <c r="E40" s="6">
        <f t="shared" si="5"/>
        <v>4622855</v>
      </c>
    </row>
    <row r="41" spans="1:5" ht="15" customHeight="1" x14ac:dyDescent="0.2">
      <c r="A41" s="7" t="s">
        <v>15</v>
      </c>
      <c r="B41" s="8">
        <v>230248</v>
      </c>
      <c r="C41" s="12">
        <v>203199</v>
      </c>
      <c r="D41" s="6">
        <f t="shared" si="4"/>
        <v>27049</v>
      </c>
      <c r="E41" s="6">
        <f t="shared" si="5"/>
        <v>4649904</v>
      </c>
    </row>
    <row r="42" spans="1:5" ht="15" customHeight="1" x14ac:dyDescent="0.2">
      <c r="A42" s="7" t="s">
        <v>16</v>
      </c>
      <c r="B42" s="8">
        <v>215046</v>
      </c>
      <c r="C42" s="12">
        <v>193128</v>
      </c>
      <c r="D42" s="6">
        <f t="shared" si="4"/>
        <v>21918</v>
      </c>
      <c r="E42" s="6">
        <f t="shared" si="5"/>
        <v>4671822</v>
      </c>
    </row>
    <row r="43" spans="1:5" ht="15" customHeight="1" x14ac:dyDescent="0.2">
      <c r="A43" s="7" t="s">
        <v>17</v>
      </c>
      <c r="B43" s="8">
        <v>196005</v>
      </c>
      <c r="C43" s="12">
        <v>189118</v>
      </c>
      <c r="D43" s="6">
        <f t="shared" si="4"/>
        <v>6887</v>
      </c>
      <c r="E43" s="6">
        <f t="shared" si="5"/>
        <v>4678709</v>
      </c>
    </row>
    <row r="44" spans="1:5" ht="15" customHeight="1" x14ac:dyDescent="0.2">
      <c r="A44" s="7" t="s">
        <v>18</v>
      </c>
      <c r="B44" s="8">
        <v>189582</v>
      </c>
      <c r="C44" s="12">
        <v>187144</v>
      </c>
      <c r="D44" s="6">
        <f t="shared" si="4"/>
        <v>2438</v>
      </c>
      <c r="E44" s="6">
        <f t="shared" si="5"/>
        <v>4681147</v>
      </c>
    </row>
    <row r="45" spans="1:5" ht="15" customHeight="1" x14ac:dyDescent="0.2">
      <c r="A45" s="7" t="s">
        <v>19</v>
      </c>
      <c r="B45" s="8">
        <v>150116</v>
      </c>
      <c r="C45" s="12">
        <v>198418</v>
      </c>
      <c r="D45" s="6">
        <f t="shared" si="4"/>
        <v>-48302</v>
      </c>
      <c r="E45" s="6">
        <f t="shared" si="5"/>
        <v>4632845</v>
      </c>
    </row>
    <row r="46" spans="1:5" ht="15" customHeight="1" x14ac:dyDescent="0.2">
      <c r="A46" s="9" t="s">
        <v>24</v>
      </c>
      <c r="B46" s="10">
        <f>SUM(B34:B45)</f>
        <v>2483886</v>
      </c>
      <c r="C46" s="10">
        <f>SUM(C34:C45)</f>
        <v>2306801</v>
      </c>
      <c r="D46" s="11">
        <f>SUM(D34:D45)</f>
        <v>177085</v>
      </c>
      <c r="E46" s="11">
        <f>E45</f>
        <v>4632845</v>
      </c>
    </row>
    <row r="47" spans="1:5" ht="15" customHeight="1" x14ac:dyDescent="0.2">
      <c r="A47" s="2" t="s">
        <v>25</v>
      </c>
      <c r="B47" s="4">
        <v>199757</v>
      </c>
      <c r="C47" s="4">
        <v>201630</v>
      </c>
      <c r="D47" s="5">
        <f t="shared" ref="D47:D58" si="6">B47-C47</f>
        <v>-1873</v>
      </c>
      <c r="E47" s="5">
        <f>E45+D47</f>
        <v>4630972</v>
      </c>
    </row>
    <row r="48" spans="1:5" ht="15" customHeight="1" x14ac:dyDescent="0.2">
      <c r="A48" s="7" t="s">
        <v>9</v>
      </c>
      <c r="B48" s="8">
        <v>221642</v>
      </c>
      <c r="C48" s="8">
        <v>193130</v>
      </c>
      <c r="D48" s="6">
        <f t="shared" si="6"/>
        <v>28512</v>
      </c>
      <c r="E48" s="6">
        <f t="shared" ref="E48:E58" si="7">E47+D48</f>
        <v>4659484</v>
      </c>
    </row>
    <row r="49" spans="1:5" ht="15" customHeight="1" x14ac:dyDescent="0.2">
      <c r="A49" s="7" t="s">
        <v>10</v>
      </c>
      <c r="B49" s="8">
        <v>258510</v>
      </c>
      <c r="C49" s="8">
        <v>219774</v>
      </c>
      <c r="D49" s="6">
        <f t="shared" si="6"/>
        <v>38736</v>
      </c>
      <c r="E49" s="6">
        <f t="shared" si="7"/>
        <v>4698220</v>
      </c>
    </row>
    <row r="50" spans="1:5" ht="15" customHeight="1" x14ac:dyDescent="0.2">
      <c r="A50" s="7" t="s">
        <v>11</v>
      </c>
      <c r="B50" s="8">
        <v>216873</v>
      </c>
      <c r="C50" s="8">
        <v>189838</v>
      </c>
      <c r="D50" s="6">
        <f t="shared" si="6"/>
        <v>27035</v>
      </c>
      <c r="E50" s="6">
        <f t="shared" si="7"/>
        <v>4725255</v>
      </c>
    </row>
    <row r="51" spans="1:5" ht="15" customHeight="1" x14ac:dyDescent="0.2">
      <c r="A51" s="7" t="s">
        <v>12</v>
      </c>
      <c r="B51" s="8">
        <v>238356</v>
      </c>
      <c r="C51" s="8">
        <v>211799</v>
      </c>
      <c r="D51" s="6">
        <f t="shared" si="6"/>
        <v>26557</v>
      </c>
      <c r="E51" s="6">
        <f t="shared" si="7"/>
        <v>4751812</v>
      </c>
    </row>
    <row r="52" spans="1:5" ht="15" customHeight="1" x14ac:dyDescent="0.2">
      <c r="A52" s="7" t="s">
        <v>13</v>
      </c>
      <c r="B52" s="8">
        <v>223764</v>
      </c>
      <c r="C52" s="12">
        <v>198395</v>
      </c>
      <c r="D52" s="6">
        <f t="shared" si="6"/>
        <v>25369</v>
      </c>
      <c r="E52" s="6">
        <f t="shared" si="7"/>
        <v>4777181</v>
      </c>
    </row>
    <row r="53" spans="1:5" ht="18" customHeight="1" x14ac:dyDescent="0.2">
      <c r="A53" s="7" t="s">
        <v>14</v>
      </c>
      <c r="B53" s="8">
        <v>214211</v>
      </c>
      <c r="C53" s="12">
        <v>202089</v>
      </c>
      <c r="D53" s="6">
        <f t="shared" si="6"/>
        <v>12122</v>
      </c>
      <c r="E53" s="6">
        <f t="shared" si="7"/>
        <v>4789303</v>
      </c>
    </row>
    <row r="54" spans="1:5" ht="15" customHeight="1" x14ac:dyDescent="0.2">
      <c r="A54" s="7" t="s">
        <v>15</v>
      </c>
      <c r="B54" s="8">
        <v>234320</v>
      </c>
      <c r="C54" s="12">
        <v>219654</v>
      </c>
      <c r="D54" s="6">
        <f t="shared" si="6"/>
        <v>14666</v>
      </c>
      <c r="E54" s="6">
        <f t="shared" si="7"/>
        <v>4803969</v>
      </c>
    </row>
    <row r="55" spans="1:5" ht="15" customHeight="1" x14ac:dyDescent="0.2">
      <c r="A55" s="7" t="s">
        <v>16</v>
      </c>
      <c r="B55" s="8">
        <v>210627</v>
      </c>
      <c r="C55" s="12">
        <v>198825</v>
      </c>
      <c r="D55" s="6">
        <f t="shared" si="6"/>
        <v>11802</v>
      </c>
      <c r="E55" s="6">
        <f t="shared" si="7"/>
        <v>4815771</v>
      </c>
    </row>
    <row r="56" spans="1:5" ht="15" customHeight="1" x14ac:dyDescent="0.2">
      <c r="A56" s="7" t="s">
        <v>17</v>
      </c>
      <c r="B56" s="8">
        <v>209901</v>
      </c>
      <c r="C56" s="12">
        <v>205528</v>
      </c>
      <c r="D56" s="6">
        <f t="shared" si="6"/>
        <v>4373</v>
      </c>
      <c r="E56" s="6">
        <f t="shared" si="7"/>
        <v>4820144</v>
      </c>
    </row>
    <row r="57" spans="1:5" ht="15" customHeight="1" x14ac:dyDescent="0.2">
      <c r="A57" s="7" t="s">
        <v>18</v>
      </c>
      <c r="B57" s="8">
        <v>200612</v>
      </c>
      <c r="C57" s="12">
        <v>200966</v>
      </c>
      <c r="D57" s="6">
        <f t="shared" si="6"/>
        <v>-354</v>
      </c>
      <c r="E57" s="6">
        <f t="shared" si="7"/>
        <v>4819790</v>
      </c>
    </row>
    <row r="58" spans="1:5" ht="15" customHeight="1" x14ac:dyDescent="0.2">
      <c r="A58" s="7" t="s">
        <v>19</v>
      </c>
      <c r="B58" s="8">
        <v>163240</v>
      </c>
      <c r="C58" s="12">
        <v>212115</v>
      </c>
      <c r="D58" s="6">
        <f t="shared" si="6"/>
        <v>-48875</v>
      </c>
      <c r="E58" s="6">
        <f t="shared" si="7"/>
        <v>4770915</v>
      </c>
    </row>
    <row r="59" spans="1:5" ht="15" customHeight="1" x14ac:dyDescent="0.2">
      <c r="A59" s="9" t="s">
        <v>32</v>
      </c>
      <c r="B59" s="10">
        <f>SUM(B47:B58)</f>
        <v>2591813</v>
      </c>
      <c r="C59" s="10">
        <f>SUM(C47:C58)</f>
        <v>2453743</v>
      </c>
      <c r="D59" s="11">
        <f>SUM(D47:D58)</f>
        <v>138070</v>
      </c>
      <c r="E59" s="11">
        <f>E58</f>
        <v>4770915</v>
      </c>
    </row>
    <row r="60" spans="1:5" ht="15" customHeight="1" x14ac:dyDescent="0.2">
      <c r="A60" s="2" t="s">
        <v>35</v>
      </c>
      <c r="B60" s="4">
        <v>224806</v>
      </c>
      <c r="C60" s="4">
        <v>213262</v>
      </c>
      <c r="D60" s="5">
        <f t="shared" ref="D60:D71" si="8">B60-C60</f>
        <v>11544</v>
      </c>
      <c r="E60" s="5">
        <f>E58+D60</f>
        <v>4782459</v>
      </c>
    </row>
    <row r="61" spans="1:5" ht="15" customHeight="1" x14ac:dyDescent="0.2">
      <c r="A61" s="7" t="s">
        <v>9</v>
      </c>
      <c r="B61" s="8">
        <v>249050</v>
      </c>
      <c r="C61" s="8">
        <v>213493</v>
      </c>
      <c r="D61" s="6">
        <f t="shared" si="8"/>
        <v>35557</v>
      </c>
      <c r="E61" s="6">
        <f t="shared" ref="E61:E71" si="9">E60+D61</f>
        <v>4818016</v>
      </c>
    </row>
    <row r="62" spans="1:5" ht="15" customHeight="1" x14ac:dyDescent="0.2">
      <c r="A62" s="7" t="s">
        <v>10</v>
      </c>
      <c r="B62" s="8">
        <v>260337</v>
      </c>
      <c r="C62" s="8">
        <v>219642</v>
      </c>
      <c r="D62" s="6">
        <f t="shared" si="8"/>
        <v>40695</v>
      </c>
      <c r="E62" s="6">
        <f t="shared" si="9"/>
        <v>4858711</v>
      </c>
    </row>
    <row r="63" spans="1:5" ht="15" customHeight="1" x14ac:dyDescent="0.2">
      <c r="A63" s="7" t="s">
        <v>11</v>
      </c>
      <c r="B63" s="8">
        <v>253437</v>
      </c>
      <c r="C63" s="8">
        <v>227625</v>
      </c>
      <c r="D63" s="6">
        <f t="shared" si="8"/>
        <v>25812</v>
      </c>
      <c r="E63" s="6">
        <f t="shared" si="9"/>
        <v>4884523</v>
      </c>
    </row>
    <row r="64" spans="1:5" ht="15" customHeight="1" x14ac:dyDescent="0.2">
      <c r="A64" s="7" t="s">
        <v>12</v>
      </c>
      <c r="B64" s="8">
        <v>246723</v>
      </c>
      <c r="C64" s="8">
        <v>226832</v>
      </c>
      <c r="D64" s="6">
        <f t="shared" si="8"/>
        <v>19891</v>
      </c>
      <c r="E64" s="6">
        <f t="shared" si="9"/>
        <v>4904414</v>
      </c>
    </row>
    <row r="65" spans="1:5" ht="15" customHeight="1" x14ac:dyDescent="0.2">
      <c r="A65" s="7" t="s">
        <v>13</v>
      </c>
      <c r="B65" s="8">
        <v>233480</v>
      </c>
      <c r="C65" s="12">
        <v>204919</v>
      </c>
      <c r="D65" s="6">
        <f t="shared" si="8"/>
        <v>28561</v>
      </c>
      <c r="E65" s="6">
        <f t="shared" si="9"/>
        <v>4932975</v>
      </c>
    </row>
    <row r="66" spans="1:5" ht="18" customHeight="1" x14ac:dyDescent="0.2">
      <c r="A66" s="7" t="s">
        <v>14</v>
      </c>
      <c r="B66" s="8">
        <v>244150</v>
      </c>
      <c r="C66" s="12">
        <v>232066</v>
      </c>
      <c r="D66" s="6">
        <f t="shared" si="8"/>
        <v>12084</v>
      </c>
      <c r="E66" s="6">
        <f t="shared" si="9"/>
        <v>4945059</v>
      </c>
    </row>
    <row r="67" spans="1:5" ht="15" customHeight="1" x14ac:dyDescent="0.2">
      <c r="A67" s="7" t="s">
        <v>15</v>
      </c>
      <c r="B67" s="8">
        <v>241533</v>
      </c>
      <c r="C67" s="12">
        <v>227440</v>
      </c>
      <c r="D67" s="6">
        <f t="shared" si="8"/>
        <v>14093</v>
      </c>
      <c r="E67" s="6">
        <f t="shared" si="9"/>
        <v>4959152</v>
      </c>
    </row>
    <row r="68" spans="1:5" ht="15" customHeight="1" x14ac:dyDescent="0.2">
      <c r="A68" s="7" t="s">
        <v>16</v>
      </c>
      <c r="B68" s="8">
        <v>231077</v>
      </c>
      <c r="C68" s="12">
        <v>214905</v>
      </c>
      <c r="D68" s="6">
        <f t="shared" si="8"/>
        <v>16172</v>
      </c>
      <c r="E68" s="6">
        <f t="shared" si="9"/>
        <v>4975324</v>
      </c>
    </row>
    <row r="69" spans="1:5" ht="11.25" customHeight="1" x14ac:dyDescent="0.2">
      <c r="A69" s="7" t="s">
        <v>17</v>
      </c>
      <c r="B69" s="8">
        <v>233457</v>
      </c>
      <c r="C69" s="12">
        <v>231482</v>
      </c>
      <c r="D69" s="6">
        <f t="shared" si="8"/>
        <v>1975</v>
      </c>
      <c r="E69" s="6">
        <f t="shared" si="9"/>
        <v>4977299</v>
      </c>
    </row>
    <row r="70" spans="1:5" ht="15" customHeight="1" x14ac:dyDescent="0.2">
      <c r="A70" s="7" t="s">
        <v>37</v>
      </c>
      <c r="B70" s="8">
        <v>204592</v>
      </c>
      <c r="C70" s="12">
        <v>203482</v>
      </c>
      <c r="D70" s="6">
        <f t="shared" si="8"/>
        <v>1110</v>
      </c>
      <c r="E70" s="6">
        <f t="shared" si="9"/>
        <v>4978409</v>
      </c>
    </row>
    <row r="71" spans="1:5" ht="15" hidden="1" customHeight="1" x14ac:dyDescent="0.2">
      <c r="A71" s="7" t="s">
        <v>19</v>
      </c>
      <c r="B71" s="8">
        <v>0</v>
      </c>
      <c r="C71" s="12">
        <v>0</v>
      </c>
      <c r="D71" s="6">
        <f t="shared" si="8"/>
        <v>0</v>
      </c>
      <c r="E71" s="6">
        <f t="shared" si="9"/>
        <v>4978409</v>
      </c>
    </row>
    <row r="72" spans="1:5" ht="15" customHeight="1" x14ac:dyDescent="0.2">
      <c r="A72" s="9" t="s">
        <v>34</v>
      </c>
      <c r="B72" s="10">
        <f>SUM(B60:B71)</f>
        <v>2622642</v>
      </c>
      <c r="C72" s="10">
        <f>SUM(C60:C71)</f>
        <v>2415148</v>
      </c>
      <c r="D72" s="11">
        <f>SUM(D60:D71)</f>
        <v>207494</v>
      </c>
      <c r="E72" s="11">
        <f>E71</f>
        <v>4978409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5.5" customHeight="1" x14ac:dyDescent="0.2">
      <c r="A75" s="21" t="s">
        <v>36</v>
      </c>
      <c r="B75" s="21"/>
      <c r="C75" s="21"/>
      <c r="D75" s="21"/>
      <c r="E75" s="21"/>
    </row>
    <row r="76" spans="1:5" x14ac:dyDescent="0.2">
      <c r="A76" s="17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H12" sqref="H1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28105</v>
      </c>
      <c r="C8" s="4">
        <v>27698</v>
      </c>
      <c r="D8" s="5">
        <f t="shared" ref="D8:D19" si="0">B8-C8</f>
        <v>407</v>
      </c>
      <c r="E8" s="6">
        <v>739066</v>
      </c>
    </row>
    <row r="9" spans="1:5" ht="15" customHeight="1" x14ac:dyDescent="0.2">
      <c r="A9" s="7" t="s">
        <v>9</v>
      </c>
      <c r="B9" s="8">
        <v>31701</v>
      </c>
      <c r="C9" s="8">
        <v>27966</v>
      </c>
      <c r="D9" s="6">
        <f t="shared" si="0"/>
        <v>3735</v>
      </c>
      <c r="E9" s="6">
        <f t="shared" ref="E9:E19" si="1">E8+D9</f>
        <v>742801</v>
      </c>
    </row>
    <row r="10" spans="1:5" ht="15" customHeight="1" x14ac:dyDescent="0.2">
      <c r="A10" s="7" t="s">
        <v>10</v>
      </c>
      <c r="B10" s="8">
        <v>28854</v>
      </c>
      <c r="C10" s="8">
        <v>33801</v>
      </c>
      <c r="D10" s="6">
        <f t="shared" si="0"/>
        <v>-4947</v>
      </c>
      <c r="E10" s="6">
        <f t="shared" si="1"/>
        <v>737854</v>
      </c>
    </row>
    <row r="11" spans="1:5" ht="15" customHeight="1" x14ac:dyDescent="0.2">
      <c r="A11" s="7" t="s">
        <v>11</v>
      </c>
      <c r="B11" s="8">
        <v>12518</v>
      </c>
      <c r="C11" s="8">
        <v>31569</v>
      </c>
      <c r="D11" s="6">
        <f t="shared" si="0"/>
        <v>-19051</v>
      </c>
      <c r="E11" s="6">
        <f t="shared" si="1"/>
        <v>718803</v>
      </c>
    </row>
    <row r="12" spans="1:5" ht="15" customHeight="1" x14ac:dyDescent="0.2">
      <c r="A12" s="7" t="s">
        <v>12</v>
      </c>
      <c r="B12" s="8">
        <v>17991</v>
      </c>
      <c r="C12" s="8">
        <v>24672</v>
      </c>
      <c r="D12" s="6">
        <f t="shared" si="0"/>
        <v>-6681</v>
      </c>
      <c r="E12" s="6">
        <f t="shared" si="1"/>
        <v>712122</v>
      </c>
    </row>
    <row r="13" spans="1:5" ht="15" customHeight="1" x14ac:dyDescent="0.2">
      <c r="A13" s="7" t="s">
        <v>13</v>
      </c>
      <c r="B13" s="8">
        <v>19424</v>
      </c>
      <c r="C13" s="8">
        <v>20945</v>
      </c>
      <c r="D13" s="6">
        <f t="shared" si="0"/>
        <v>-1521</v>
      </c>
      <c r="E13" s="6">
        <f t="shared" si="1"/>
        <v>710601</v>
      </c>
    </row>
    <row r="14" spans="1:5" ht="15" customHeight="1" x14ac:dyDescent="0.2">
      <c r="A14" s="7" t="s">
        <v>14</v>
      </c>
      <c r="B14" s="8">
        <v>23424</v>
      </c>
      <c r="C14" s="8">
        <v>21588</v>
      </c>
      <c r="D14" s="6">
        <f t="shared" si="0"/>
        <v>1836</v>
      </c>
      <c r="E14" s="6">
        <f t="shared" si="1"/>
        <v>712437</v>
      </c>
    </row>
    <row r="15" spans="1:5" ht="15" customHeight="1" x14ac:dyDescent="0.2">
      <c r="A15" s="7" t="s">
        <v>15</v>
      </c>
      <c r="B15" s="13">
        <v>26821</v>
      </c>
      <c r="C15" s="8">
        <v>21496</v>
      </c>
      <c r="D15" s="6">
        <f t="shared" si="0"/>
        <v>5325</v>
      </c>
      <c r="E15" s="6">
        <f t="shared" si="1"/>
        <v>717762</v>
      </c>
    </row>
    <row r="16" spans="1:5" ht="15" customHeight="1" x14ac:dyDescent="0.2">
      <c r="A16" s="7" t="s">
        <v>16</v>
      </c>
      <c r="B16" s="8">
        <v>29577</v>
      </c>
      <c r="C16" s="8">
        <v>23288</v>
      </c>
      <c r="D16" s="6">
        <f t="shared" si="0"/>
        <v>6289</v>
      </c>
      <c r="E16" s="6">
        <f t="shared" si="1"/>
        <v>724051</v>
      </c>
    </row>
    <row r="17" spans="1:5" ht="15" customHeight="1" x14ac:dyDescent="0.2">
      <c r="A17" s="7" t="s">
        <v>17</v>
      </c>
      <c r="B17" s="8">
        <v>34069</v>
      </c>
      <c r="C17" s="8">
        <v>25160</v>
      </c>
      <c r="D17" s="6">
        <f t="shared" si="0"/>
        <v>8909</v>
      </c>
      <c r="E17" s="6">
        <f t="shared" si="1"/>
        <v>732960</v>
      </c>
    </row>
    <row r="18" spans="1:5" ht="15" customHeight="1" x14ac:dyDescent="0.2">
      <c r="A18" s="7" t="s">
        <v>18</v>
      </c>
      <c r="B18" s="8">
        <v>35151</v>
      </c>
      <c r="C18" s="8">
        <v>24572</v>
      </c>
      <c r="D18" s="6">
        <f t="shared" si="0"/>
        <v>10579</v>
      </c>
      <c r="E18" s="6">
        <f t="shared" si="1"/>
        <v>743539</v>
      </c>
    </row>
    <row r="19" spans="1:5" ht="15" customHeight="1" x14ac:dyDescent="0.2">
      <c r="A19" s="7" t="s">
        <v>19</v>
      </c>
      <c r="B19" s="8">
        <v>29420</v>
      </c>
      <c r="C19" s="8">
        <v>32156</v>
      </c>
      <c r="D19" s="6">
        <f t="shared" si="0"/>
        <v>-2736</v>
      </c>
      <c r="E19" s="6">
        <f t="shared" si="1"/>
        <v>740803</v>
      </c>
    </row>
    <row r="20" spans="1:5" ht="15" customHeight="1" x14ac:dyDescent="0.2">
      <c r="A20" s="9" t="s">
        <v>20</v>
      </c>
      <c r="B20" s="10">
        <f>SUM(B8:B19)</f>
        <v>317055</v>
      </c>
      <c r="C20" s="10">
        <f>SUM(C8:C19)</f>
        <v>314911</v>
      </c>
      <c r="D20" s="11">
        <f>SUM(D8:D19)</f>
        <v>2144</v>
      </c>
      <c r="E20" s="11">
        <f>E19</f>
        <v>740803</v>
      </c>
    </row>
    <row r="21" spans="1:5" ht="15" customHeight="1" x14ac:dyDescent="0.2">
      <c r="A21" s="2" t="s">
        <v>21</v>
      </c>
      <c r="B21" s="4">
        <v>33586</v>
      </c>
      <c r="C21" s="4">
        <v>28651</v>
      </c>
      <c r="D21" s="5">
        <f t="shared" ref="D21:D32" si="2">B21-C21</f>
        <v>4935</v>
      </c>
      <c r="E21" s="5">
        <f>E19+D21</f>
        <v>745738</v>
      </c>
    </row>
    <row r="22" spans="1:5" ht="15" customHeight="1" x14ac:dyDescent="0.2">
      <c r="A22" s="7" t="s">
        <v>9</v>
      </c>
      <c r="B22" s="8">
        <v>36217</v>
      </c>
      <c r="C22" s="8">
        <v>28793</v>
      </c>
      <c r="D22" s="6">
        <f t="shared" si="2"/>
        <v>7424</v>
      </c>
      <c r="E22" s="6">
        <f t="shared" ref="E22:E32" si="3">E21+D22</f>
        <v>753162</v>
      </c>
    </row>
    <row r="23" spans="1:5" ht="15" customHeight="1" x14ac:dyDescent="0.2">
      <c r="A23" s="7" t="s">
        <v>10</v>
      </c>
      <c r="B23" s="8">
        <v>37454</v>
      </c>
      <c r="C23" s="8">
        <v>32900</v>
      </c>
      <c r="D23" s="6">
        <f t="shared" si="2"/>
        <v>4554</v>
      </c>
      <c r="E23" s="6">
        <f t="shared" si="3"/>
        <v>757716</v>
      </c>
    </row>
    <row r="24" spans="1:5" ht="15" customHeight="1" x14ac:dyDescent="0.2">
      <c r="A24" s="7" t="s">
        <v>11</v>
      </c>
      <c r="B24" s="8">
        <v>29506</v>
      </c>
      <c r="C24" s="8">
        <v>27451</v>
      </c>
      <c r="D24" s="6">
        <f t="shared" si="2"/>
        <v>2055</v>
      </c>
      <c r="E24" s="6">
        <f t="shared" si="3"/>
        <v>759771</v>
      </c>
    </row>
    <row r="25" spans="1:5" ht="15" customHeight="1" x14ac:dyDescent="0.2">
      <c r="A25" s="7" t="s">
        <v>12</v>
      </c>
      <c r="B25" s="8">
        <v>39481</v>
      </c>
      <c r="C25" s="12">
        <v>28994</v>
      </c>
      <c r="D25" s="6">
        <f t="shared" si="2"/>
        <v>10487</v>
      </c>
      <c r="E25" s="6">
        <f t="shared" si="3"/>
        <v>770258</v>
      </c>
    </row>
    <row r="26" spans="1:5" ht="15" customHeight="1" x14ac:dyDescent="0.2">
      <c r="A26" s="7" t="s">
        <v>13</v>
      </c>
      <c r="B26" s="8">
        <v>36490</v>
      </c>
      <c r="C26" s="8">
        <v>31337</v>
      </c>
      <c r="D26" s="6">
        <f t="shared" si="2"/>
        <v>5153</v>
      </c>
      <c r="E26" s="6">
        <f t="shared" si="3"/>
        <v>775411</v>
      </c>
    </row>
    <row r="27" spans="1:5" ht="15" customHeight="1" x14ac:dyDescent="0.2">
      <c r="A27" s="7" t="s">
        <v>14</v>
      </c>
      <c r="B27" s="8">
        <v>35783</v>
      </c>
      <c r="C27" s="8">
        <v>33455</v>
      </c>
      <c r="D27" s="6">
        <f t="shared" si="2"/>
        <v>2328</v>
      </c>
      <c r="E27" s="6">
        <f t="shared" si="3"/>
        <v>777739</v>
      </c>
    </row>
    <row r="28" spans="1:5" ht="15" customHeight="1" x14ac:dyDescent="0.2">
      <c r="A28" s="7" t="s">
        <v>15</v>
      </c>
      <c r="B28" s="8">
        <v>39547</v>
      </c>
      <c r="C28" s="8">
        <v>33962</v>
      </c>
      <c r="D28" s="6">
        <f t="shared" si="2"/>
        <v>5585</v>
      </c>
      <c r="E28" s="6">
        <f t="shared" si="3"/>
        <v>783324</v>
      </c>
    </row>
    <row r="29" spans="1:5" ht="15" customHeight="1" x14ac:dyDescent="0.2">
      <c r="A29" s="7" t="s">
        <v>16</v>
      </c>
      <c r="B29" s="8">
        <v>36249</v>
      </c>
      <c r="C29" s="20">
        <v>30212</v>
      </c>
      <c r="D29" s="6">
        <f t="shared" si="2"/>
        <v>6037</v>
      </c>
      <c r="E29" s="6">
        <f t="shared" si="3"/>
        <v>789361</v>
      </c>
    </row>
    <row r="30" spans="1:5" ht="15" customHeight="1" x14ac:dyDescent="0.2">
      <c r="A30" s="7" t="s">
        <v>17</v>
      </c>
      <c r="B30" s="8">
        <v>35929</v>
      </c>
      <c r="C30" s="20">
        <v>32426</v>
      </c>
      <c r="D30" s="6">
        <f t="shared" si="2"/>
        <v>3503</v>
      </c>
      <c r="E30" s="6">
        <f t="shared" si="3"/>
        <v>792864</v>
      </c>
    </row>
    <row r="31" spans="1:5" ht="15" customHeight="1" x14ac:dyDescent="0.2">
      <c r="A31" s="7" t="s">
        <v>18</v>
      </c>
      <c r="B31" s="8">
        <v>37895</v>
      </c>
      <c r="C31" s="20">
        <v>29678</v>
      </c>
      <c r="D31" s="6">
        <f t="shared" si="2"/>
        <v>8217</v>
      </c>
      <c r="E31" s="6">
        <f t="shared" si="3"/>
        <v>801081</v>
      </c>
    </row>
    <row r="32" spans="1:5" ht="15" customHeight="1" x14ac:dyDescent="0.2">
      <c r="A32" s="7" t="s">
        <v>19</v>
      </c>
      <c r="B32" s="8">
        <v>31393</v>
      </c>
      <c r="C32" s="20">
        <v>37065</v>
      </c>
      <c r="D32" s="6">
        <f t="shared" si="2"/>
        <v>-5672</v>
      </c>
      <c r="E32" s="6">
        <f t="shared" si="3"/>
        <v>795409</v>
      </c>
    </row>
    <row r="33" spans="1:5" ht="15" customHeight="1" x14ac:dyDescent="0.2">
      <c r="A33" s="9" t="s">
        <v>22</v>
      </c>
      <c r="B33" s="10">
        <f>SUM(B21:B32)</f>
        <v>429530</v>
      </c>
      <c r="C33" s="10">
        <f>SUM(C21:C32)</f>
        <v>374924</v>
      </c>
      <c r="D33" s="11">
        <f>SUM(D21:D32)</f>
        <v>54606</v>
      </c>
      <c r="E33" s="11">
        <f>E32</f>
        <v>795409</v>
      </c>
    </row>
    <row r="34" spans="1:5" ht="15" customHeight="1" x14ac:dyDescent="0.2">
      <c r="A34" s="2" t="s">
        <v>23</v>
      </c>
      <c r="B34" s="4">
        <v>37804</v>
      </c>
      <c r="C34" s="4">
        <v>34050</v>
      </c>
      <c r="D34" s="5">
        <f t="shared" ref="D34:D45" si="4">B34-C34</f>
        <v>3754</v>
      </c>
      <c r="E34" s="5">
        <f>E32+D34</f>
        <v>799163</v>
      </c>
    </row>
    <row r="35" spans="1:5" ht="15" customHeight="1" x14ac:dyDescent="0.2">
      <c r="A35" s="7" t="s">
        <v>9</v>
      </c>
      <c r="B35" s="8">
        <v>42510</v>
      </c>
      <c r="C35" s="8">
        <v>35508</v>
      </c>
      <c r="D35" s="6">
        <f t="shared" si="4"/>
        <v>7002</v>
      </c>
      <c r="E35" s="6">
        <f t="shared" ref="E35:E45" si="5">E34+D35</f>
        <v>806165</v>
      </c>
    </row>
    <row r="36" spans="1:5" ht="15" customHeight="1" x14ac:dyDescent="0.2">
      <c r="A36" s="7" t="s">
        <v>10</v>
      </c>
      <c r="B36" s="8">
        <v>39642</v>
      </c>
      <c r="C36" s="8">
        <v>37653</v>
      </c>
      <c r="D36" s="6">
        <f t="shared" si="4"/>
        <v>1989</v>
      </c>
      <c r="E36" s="6">
        <f t="shared" si="5"/>
        <v>808154</v>
      </c>
    </row>
    <row r="37" spans="1:5" ht="15" customHeight="1" x14ac:dyDescent="0.2">
      <c r="A37" s="7" t="s">
        <v>11</v>
      </c>
      <c r="B37" s="8">
        <v>39641</v>
      </c>
      <c r="C37" s="8">
        <v>34158</v>
      </c>
      <c r="D37" s="6">
        <f t="shared" si="4"/>
        <v>5483</v>
      </c>
      <c r="E37" s="6">
        <f t="shared" si="5"/>
        <v>813637</v>
      </c>
    </row>
    <row r="38" spans="1:5" ht="15" customHeight="1" x14ac:dyDescent="0.2">
      <c r="A38" s="7" t="s">
        <v>12</v>
      </c>
      <c r="B38" s="8">
        <v>50146</v>
      </c>
      <c r="C38" s="20">
        <v>36863</v>
      </c>
      <c r="D38" s="6">
        <f t="shared" si="4"/>
        <v>13283</v>
      </c>
      <c r="E38" s="6">
        <f t="shared" si="5"/>
        <v>826920</v>
      </c>
    </row>
    <row r="39" spans="1:5" ht="15" customHeight="1" x14ac:dyDescent="0.2">
      <c r="A39" s="7" t="s">
        <v>13</v>
      </c>
      <c r="B39" s="8">
        <v>39797</v>
      </c>
      <c r="C39" s="12">
        <v>37415</v>
      </c>
      <c r="D39" s="6">
        <f t="shared" si="4"/>
        <v>2382</v>
      </c>
      <c r="E39" s="6">
        <f t="shared" si="5"/>
        <v>829302</v>
      </c>
    </row>
    <row r="40" spans="1:5" ht="15" customHeight="1" x14ac:dyDescent="0.2">
      <c r="A40" s="7" t="s">
        <v>14</v>
      </c>
      <c r="B40" s="8">
        <v>37464</v>
      </c>
      <c r="C40" s="12">
        <v>38050</v>
      </c>
      <c r="D40" s="6">
        <f t="shared" si="4"/>
        <v>-586</v>
      </c>
      <c r="E40" s="6">
        <f t="shared" si="5"/>
        <v>828716</v>
      </c>
    </row>
    <row r="41" spans="1:5" ht="15" customHeight="1" x14ac:dyDescent="0.2">
      <c r="A41" s="7" t="s">
        <v>15</v>
      </c>
      <c r="B41" s="8">
        <v>42840</v>
      </c>
      <c r="C41" s="12">
        <v>38596</v>
      </c>
      <c r="D41" s="6">
        <f t="shared" si="4"/>
        <v>4244</v>
      </c>
      <c r="E41" s="6">
        <f t="shared" si="5"/>
        <v>832960</v>
      </c>
    </row>
    <row r="42" spans="1:5" ht="18" customHeight="1" x14ac:dyDescent="0.2">
      <c r="A42" s="7" t="s">
        <v>16</v>
      </c>
      <c r="B42" s="8">
        <v>41359</v>
      </c>
      <c r="C42" s="12">
        <v>33755</v>
      </c>
      <c r="D42" s="6">
        <f t="shared" si="4"/>
        <v>7604</v>
      </c>
      <c r="E42" s="6">
        <f t="shared" si="5"/>
        <v>840564</v>
      </c>
    </row>
    <row r="43" spans="1:5" ht="15" customHeight="1" x14ac:dyDescent="0.2">
      <c r="A43" s="7" t="s">
        <v>17</v>
      </c>
      <c r="B43" s="8">
        <v>37911</v>
      </c>
      <c r="C43" s="12">
        <v>34758</v>
      </c>
      <c r="D43" s="6">
        <f t="shared" si="4"/>
        <v>3153</v>
      </c>
      <c r="E43" s="6">
        <f t="shared" si="5"/>
        <v>843717</v>
      </c>
    </row>
    <row r="44" spans="1:5" ht="15" customHeight="1" x14ac:dyDescent="0.2">
      <c r="A44" s="7" t="s">
        <v>18</v>
      </c>
      <c r="B44" s="8">
        <v>36833</v>
      </c>
      <c r="C44" s="12">
        <v>33329</v>
      </c>
      <c r="D44" s="6">
        <f t="shared" si="4"/>
        <v>3504</v>
      </c>
      <c r="E44" s="6">
        <f t="shared" si="5"/>
        <v>847221</v>
      </c>
    </row>
    <row r="45" spans="1:5" ht="15" customHeight="1" x14ac:dyDescent="0.2">
      <c r="A45" s="7" t="s">
        <v>19</v>
      </c>
      <c r="B45" s="8">
        <v>30681</v>
      </c>
      <c r="C45" s="12">
        <v>37999</v>
      </c>
      <c r="D45" s="6">
        <f t="shared" si="4"/>
        <v>-7318</v>
      </c>
      <c r="E45" s="6">
        <f t="shared" si="5"/>
        <v>839903</v>
      </c>
    </row>
    <row r="46" spans="1:5" ht="15" customHeight="1" x14ac:dyDescent="0.2">
      <c r="A46" s="9" t="s">
        <v>24</v>
      </c>
      <c r="B46" s="10">
        <f>SUM(B34:B45)</f>
        <v>476628</v>
      </c>
      <c r="C46" s="10">
        <f>SUM(C34:C45)</f>
        <v>432134</v>
      </c>
      <c r="D46" s="11">
        <f>SUM(D34:D45)</f>
        <v>44494</v>
      </c>
      <c r="E46" s="11">
        <f>E45</f>
        <v>839903</v>
      </c>
    </row>
    <row r="47" spans="1:5" ht="15" customHeight="1" x14ac:dyDescent="0.2">
      <c r="A47" s="2" t="s">
        <v>25</v>
      </c>
      <c r="B47" s="4">
        <v>40340</v>
      </c>
      <c r="C47" s="4">
        <v>38640</v>
      </c>
      <c r="D47" s="5">
        <f t="shared" ref="D47:D58" si="6">B47-C47</f>
        <v>1700</v>
      </c>
      <c r="E47" s="5">
        <f>E45+D47</f>
        <v>841603</v>
      </c>
    </row>
    <row r="48" spans="1:5" ht="15" customHeight="1" x14ac:dyDescent="0.2">
      <c r="A48" s="7" t="s">
        <v>9</v>
      </c>
      <c r="B48" s="8">
        <v>39987</v>
      </c>
      <c r="C48" s="8">
        <v>36333</v>
      </c>
      <c r="D48" s="6">
        <f t="shared" si="6"/>
        <v>3654</v>
      </c>
      <c r="E48" s="6">
        <f t="shared" ref="E48:E58" si="7">E47+D48</f>
        <v>845257</v>
      </c>
    </row>
    <row r="49" spans="1:5" ht="15" customHeight="1" x14ac:dyDescent="0.2">
      <c r="A49" s="7" t="s">
        <v>10</v>
      </c>
      <c r="B49" s="8">
        <v>46932</v>
      </c>
      <c r="C49" s="8">
        <v>42409</v>
      </c>
      <c r="D49" s="6">
        <f t="shared" si="6"/>
        <v>4523</v>
      </c>
      <c r="E49" s="6">
        <f t="shared" si="7"/>
        <v>849780</v>
      </c>
    </row>
    <row r="50" spans="1:5" ht="15" customHeight="1" x14ac:dyDescent="0.2">
      <c r="A50" s="7" t="s">
        <v>11</v>
      </c>
      <c r="B50" s="8">
        <v>40703</v>
      </c>
      <c r="C50" s="8">
        <v>34954</v>
      </c>
      <c r="D50" s="6">
        <f t="shared" si="6"/>
        <v>5749</v>
      </c>
      <c r="E50" s="6">
        <f t="shared" si="7"/>
        <v>855529</v>
      </c>
    </row>
    <row r="51" spans="1:5" ht="15" customHeight="1" x14ac:dyDescent="0.2">
      <c r="A51" s="7" t="s">
        <v>12</v>
      </c>
      <c r="B51" s="8">
        <v>54239</v>
      </c>
      <c r="C51" s="20">
        <v>40648</v>
      </c>
      <c r="D51" s="6">
        <f t="shared" si="6"/>
        <v>13591</v>
      </c>
      <c r="E51" s="6">
        <f t="shared" si="7"/>
        <v>869120</v>
      </c>
    </row>
    <row r="52" spans="1:5" ht="15" customHeight="1" x14ac:dyDescent="0.2">
      <c r="A52" s="7" t="s">
        <v>13</v>
      </c>
      <c r="B52" s="8">
        <v>42871</v>
      </c>
      <c r="C52" s="12">
        <v>42265</v>
      </c>
      <c r="D52" s="6">
        <f t="shared" si="6"/>
        <v>606</v>
      </c>
      <c r="E52" s="6">
        <f t="shared" si="7"/>
        <v>869726</v>
      </c>
    </row>
    <row r="53" spans="1:5" ht="15" customHeight="1" x14ac:dyDescent="0.2">
      <c r="A53" s="7" t="s">
        <v>14</v>
      </c>
      <c r="B53" s="8">
        <v>42311</v>
      </c>
      <c r="C53" s="12">
        <v>40483</v>
      </c>
      <c r="D53" s="6">
        <f t="shared" si="6"/>
        <v>1828</v>
      </c>
      <c r="E53" s="6">
        <f t="shared" si="7"/>
        <v>871554</v>
      </c>
    </row>
    <row r="54" spans="1:5" ht="15" customHeight="1" x14ac:dyDescent="0.2">
      <c r="A54" s="7" t="s">
        <v>15</v>
      </c>
      <c r="B54" s="8">
        <v>44047</v>
      </c>
      <c r="C54" s="12">
        <v>43777</v>
      </c>
      <c r="D54" s="6">
        <f t="shared" si="6"/>
        <v>270</v>
      </c>
      <c r="E54" s="6">
        <f t="shared" si="7"/>
        <v>871824</v>
      </c>
    </row>
    <row r="55" spans="1:5" ht="18" customHeight="1" x14ac:dyDescent="0.2">
      <c r="A55" s="7" t="s">
        <v>16</v>
      </c>
      <c r="B55" s="8">
        <v>40777</v>
      </c>
      <c r="C55" s="12">
        <v>36522</v>
      </c>
      <c r="D55" s="6">
        <f t="shared" si="6"/>
        <v>4255</v>
      </c>
      <c r="E55" s="6">
        <f t="shared" si="7"/>
        <v>876079</v>
      </c>
    </row>
    <row r="56" spans="1:5" ht="15" customHeight="1" x14ac:dyDescent="0.2">
      <c r="A56" s="7" t="s">
        <v>17</v>
      </c>
      <c r="B56" s="8">
        <v>41438</v>
      </c>
      <c r="C56" s="12">
        <v>38102</v>
      </c>
      <c r="D56" s="6">
        <f t="shared" si="6"/>
        <v>3336</v>
      </c>
      <c r="E56" s="6">
        <f t="shared" si="7"/>
        <v>879415</v>
      </c>
    </row>
    <row r="57" spans="1:5" ht="15" customHeight="1" x14ac:dyDescent="0.2">
      <c r="A57" s="7" t="s">
        <v>18</v>
      </c>
      <c r="B57" s="8">
        <v>40021</v>
      </c>
      <c r="C57" s="12">
        <v>38314</v>
      </c>
      <c r="D57" s="6">
        <f t="shared" si="6"/>
        <v>1707</v>
      </c>
      <c r="E57" s="6">
        <f t="shared" si="7"/>
        <v>881122</v>
      </c>
    </row>
    <row r="58" spans="1:5" ht="15" customHeight="1" x14ac:dyDescent="0.2">
      <c r="A58" s="7" t="s">
        <v>19</v>
      </c>
      <c r="B58" s="8">
        <v>34473</v>
      </c>
      <c r="C58" s="12">
        <v>41267</v>
      </c>
      <c r="D58" s="6">
        <f t="shared" si="6"/>
        <v>-6794</v>
      </c>
      <c r="E58" s="6">
        <f t="shared" si="7"/>
        <v>874328</v>
      </c>
    </row>
    <row r="59" spans="1:5" ht="15" customHeight="1" x14ac:dyDescent="0.2">
      <c r="A59" s="9" t="s">
        <v>32</v>
      </c>
      <c r="B59" s="10">
        <f>SUM(B47:B58)</f>
        <v>508139</v>
      </c>
      <c r="C59" s="10">
        <f>SUM(C47:C58)</f>
        <v>473714</v>
      </c>
      <c r="D59" s="11">
        <f>SUM(D47:D58)</f>
        <v>34425</v>
      </c>
      <c r="E59" s="11">
        <f>E58</f>
        <v>874328</v>
      </c>
    </row>
    <row r="60" spans="1:5" ht="15" customHeight="1" x14ac:dyDescent="0.2">
      <c r="A60" s="2" t="s">
        <v>35</v>
      </c>
      <c r="B60" s="4">
        <v>44345</v>
      </c>
      <c r="C60" s="4">
        <v>41091</v>
      </c>
      <c r="D60" s="5">
        <f t="shared" ref="D60:D71" si="8">B60-C60</f>
        <v>3254</v>
      </c>
      <c r="E60" s="5">
        <f>E58+D60</f>
        <v>877582</v>
      </c>
    </row>
    <row r="61" spans="1:5" ht="15" customHeight="1" x14ac:dyDescent="0.2">
      <c r="A61" s="7" t="s">
        <v>9</v>
      </c>
      <c r="B61" s="8">
        <v>46268</v>
      </c>
      <c r="C61" s="8">
        <v>41545</v>
      </c>
      <c r="D61" s="6">
        <f t="shared" si="8"/>
        <v>4723</v>
      </c>
      <c r="E61" s="6">
        <f t="shared" ref="E61:E71" si="9">E60+D61</f>
        <v>882305</v>
      </c>
    </row>
    <row r="62" spans="1:5" ht="15" customHeight="1" x14ac:dyDescent="0.2">
      <c r="A62" s="7" t="s">
        <v>10</v>
      </c>
      <c r="B62" s="8">
        <v>49550</v>
      </c>
      <c r="C62" s="8">
        <v>43359</v>
      </c>
      <c r="D62" s="6">
        <f t="shared" si="8"/>
        <v>6191</v>
      </c>
      <c r="E62" s="6">
        <f t="shared" si="9"/>
        <v>888496</v>
      </c>
    </row>
    <row r="63" spans="1:5" ht="15" customHeight="1" x14ac:dyDescent="0.2">
      <c r="A63" s="7" t="s">
        <v>11</v>
      </c>
      <c r="B63" s="8">
        <v>52304</v>
      </c>
      <c r="C63" s="8">
        <v>44104</v>
      </c>
      <c r="D63" s="6">
        <f t="shared" si="8"/>
        <v>8200</v>
      </c>
      <c r="E63" s="6">
        <f t="shared" si="9"/>
        <v>896696</v>
      </c>
    </row>
    <row r="64" spans="1:5" ht="15" customHeight="1" x14ac:dyDescent="0.2">
      <c r="A64" s="7" t="s">
        <v>12</v>
      </c>
      <c r="B64" s="8">
        <v>53414</v>
      </c>
      <c r="C64" s="20">
        <v>45788</v>
      </c>
      <c r="D64" s="6">
        <f t="shared" si="8"/>
        <v>7626</v>
      </c>
      <c r="E64" s="6">
        <f t="shared" si="9"/>
        <v>904322</v>
      </c>
    </row>
    <row r="65" spans="1:5" ht="15" customHeight="1" x14ac:dyDescent="0.2">
      <c r="A65" s="7" t="s">
        <v>13</v>
      </c>
      <c r="B65" s="8">
        <v>45568</v>
      </c>
      <c r="C65" s="12">
        <v>45397</v>
      </c>
      <c r="D65" s="6">
        <f t="shared" si="8"/>
        <v>171</v>
      </c>
      <c r="E65" s="6">
        <f t="shared" si="9"/>
        <v>904493</v>
      </c>
    </row>
    <row r="66" spans="1:5" ht="15" customHeight="1" x14ac:dyDescent="0.2">
      <c r="A66" s="7" t="s">
        <v>14</v>
      </c>
      <c r="B66" s="8">
        <v>49152</v>
      </c>
      <c r="C66" s="12">
        <v>50076</v>
      </c>
      <c r="D66" s="6">
        <f t="shared" si="8"/>
        <v>-924</v>
      </c>
      <c r="E66" s="6">
        <f t="shared" si="9"/>
        <v>903569</v>
      </c>
    </row>
    <row r="67" spans="1:5" ht="15" customHeight="1" x14ac:dyDescent="0.2">
      <c r="A67" s="7" t="s">
        <v>15</v>
      </c>
      <c r="B67" s="8">
        <v>48894</v>
      </c>
      <c r="C67" s="12">
        <v>46309</v>
      </c>
      <c r="D67" s="6">
        <f t="shared" si="8"/>
        <v>2585</v>
      </c>
      <c r="E67" s="6">
        <f t="shared" si="9"/>
        <v>906154</v>
      </c>
    </row>
    <row r="68" spans="1:5" ht="18" customHeight="1" x14ac:dyDescent="0.2">
      <c r="A68" s="7" t="s">
        <v>16</v>
      </c>
      <c r="B68" s="8">
        <v>46509</v>
      </c>
      <c r="C68" s="12">
        <v>40842</v>
      </c>
      <c r="D68" s="6">
        <f t="shared" si="8"/>
        <v>5667</v>
      </c>
      <c r="E68" s="6">
        <f t="shared" si="9"/>
        <v>911821</v>
      </c>
    </row>
    <row r="69" spans="1:5" ht="15" customHeight="1" x14ac:dyDescent="0.2">
      <c r="A69" s="7" t="s">
        <v>17</v>
      </c>
      <c r="B69" s="8">
        <v>48927</v>
      </c>
      <c r="C69" s="12">
        <v>44578</v>
      </c>
      <c r="D69" s="6">
        <f t="shared" si="8"/>
        <v>4349</v>
      </c>
      <c r="E69" s="6">
        <f t="shared" si="9"/>
        <v>916170</v>
      </c>
    </row>
    <row r="70" spans="1:5" ht="15" customHeight="1" x14ac:dyDescent="0.2">
      <c r="A70" s="7" t="s">
        <v>37</v>
      </c>
      <c r="B70" s="8">
        <v>41923</v>
      </c>
      <c r="C70" s="12">
        <v>41728</v>
      </c>
      <c r="D70" s="6">
        <f t="shared" si="8"/>
        <v>195</v>
      </c>
      <c r="E70" s="6">
        <f t="shared" si="9"/>
        <v>916365</v>
      </c>
    </row>
    <row r="71" spans="1:5" ht="15" hidden="1" customHeight="1" x14ac:dyDescent="0.2">
      <c r="A71" s="7" t="s">
        <v>19</v>
      </c>
      <c r="B71" s="8">
        <v>0</v>
      </c>
      <c r="C71" s="12">
        <v>0</v>
      </c>
      <c r="D71" s="6">
        <f t="shared" si="8"/>
        <v>0</v>
      </c>
      <c r="E71" s="6">
        <f t="shared" si="9"/>
        <v>916365</v>
      </c>
    </row>
    <row r="72" spans="1:5" ht="15" customHeight="1" x14ac:dyDescent="0.2">
      <c r="A72" s="9" t="s">
        <v>33</v>
      </c>
      <c r="B72" s="10">
        <f>SUM(B60:B71)</f>
        <v>526854</v>
      </c>
      <c r="C72" s="10">
        <f>SUM(C60:C71)</f>
        <v>484817</v>
      </c>
      <c r="D72" s="11">
        <f>SUM(D60:D71)</f>
        <v>42037</v>
      </c>
      <c r="E72" s="11">
        <f>E71</f>
        <v>916365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6.25" customHeight="1" x14ac:dyDescent="0.2">
      <c r="A75" s="21" t="s">
        <v>36</v>
      </c>
      <c r="B75" s="21"/>
      <c r="C75" s="21"/>
      <c r="D75" s="21"/>
      <c r="E75" s="21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G15" sqref="G15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.75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101032</v>
      </c>
      <c r="C8" s="4">
        <v>112771</v>
      </c>
      <c r="D8" s="5">
        <f t="shared" ref="D8:D19" si="0">B8-C8</f>
        <v>-11739</v>
      </c>
      <c r="E8" s="6">
        <v>3347651</v>
      </c>
    </row>
    <row r="9" spans="1:5" ht="15" customHeight="1" x14ac:dyDescent="0.2">
      <c r="A9" s="7" t="s">
        <v>9</v>
      </c>
      <c r="B9" s="8">
        <v>109931</v>
      </c>
      <c r="C9" s="8">
        <v>108475</v>
      </c>
      <c r="D9" s="6">
        <f t="shared" si="0"/>
        <v>1456</v>
      </c>
      <c r="E9" s="6">
        <f t="shared" ref="E9:E19" si="1">E8+D9</f>
        <v>3349107</v>
      </c>
    </row>
    <row r="10" spans="1:5" ht="15" customHeight="1" x14ac:dyDescent="0.2">
      <c r="A10" s="7" t="s">
        <v>10</v>
      </c>
      <c r="B10" s="8">
        <v>94062</v>
      </c>
      <c r="C10" s="8">
        <v>129794</v>
      </c>
      <c r="D10" s="6">
        <f t="shared" si="0"/>
        <v>-35732</v>
      </c>
      <c r="E10" s="6">
        <f t="shared" si="1"/>
        <v>3313375</v>
      </c>
    </row>
    <row r="11" spans="1:5" ht="15" customHeight="1" x14ac:dyDescent="0.2">
      <c r="A11" s="7" t="s">
        <v>11</v>
      </c>
      <c r="B11" s="8">
        <v>41351</v>
      </c>
      <c r="C11" s="8">
        <v>132627</v>
      </c>
      <c r="D11" s="6">
        <f t="shared" si="0"/>
        <v>-91276</v>
      </c>
      <c r="E11" s="6">
        <f t="shared" si="1"/>
        <v>3222099</v>
      </c>
    </row>
    <row r="12" spans="1:5" ht="15" customHeight="1" x14ac:dyDescent="0.2">
      <c r="A12" s="7" t="s">
        <v>12</v>
      </c>
      <c r="B12" s="8">
        <v>44740</v>
      </c>
      <c r="C12" s="8">
        <v>85604</v>
      </c>
      <c r="D12" s="6">
        <f t="shared" si="0"/>
        <v>-40864</v>
      </c>
      <c r="E12" s="6">
        <f t="shared" si="1"/>
        <v>3181235</v>
      </c>
    </row>
    <row r="13" spans="1:5" ht="15" customHeight="1" x14ac:dyDescent="0.2">
      <c r="A13" s="7" t="s">
        <v>13</v>
      </c>
      <c r="B13" s="8">
        <v>53972</v>
      </c>
      <c r="C13" s="8">
        <v>74183</v>
      </c>
      <c r="D13" s="6">
        <f t="shared" si="0"/>
        <v>-20211</v>
      </c>
      <c r="E13" s="6">
        <f t="shared" si="1"/>
        <v>3161024</v>
      </c>
    </row>
    <row r="14" spans="1:5" ht="15" customHeight="1" x14ac:dyDescent="0.2">
      <c r="A14" s="7" t="s">
        <v>14</v>
      </c>
      <c r="B14" s="13">
        <v>69196</v>
      </c>
      <c r="C14" s="8">
        <v>80263</v>
      </c>
      <c r="D14" s="6">
        <f t="shared" si="0"/>
        <v>-11067</v>
      </c>
      <c r="E14" s="6">
        <f t="shared" si="1"/>
        <v>3149957</v>
      </c>
    </row>
    <row r="15" spans="1:5" ht="15" customHeight="1" x14ac:dyDescent="0.2">
      <c r="A15" s="7" t="s">
        <v>15</v>
      </c>
      <c r="B15" s="8">
        <v>81882</v>
      </c>
      <c r="C15" s="8">
        <v>81892</v>
      </c>
      <c r="D15" s="6">
        <f t="shared" si="0"/>
        <v>-10</v>
      </c>
      <c r="E15" s="6">
        <f t="shared" si="1"/>
        <v>3149947</v>
      </c>
    </row>
    <row r="16" spans="1:5" ht="15" customHeight="1" x14ac:dyDescent="0.2">
      <c r="A16" s="7" t="s">
        <v>16</v>
      </c>
      <c r="B16" s="8">
        <v>89756</v>
      </c>
      <c r="C16" s="8">
        <v>80226</v>
      </c>
      <c r="D16" s="6">
        <f t="shared" si="0"/>
        <v>9530</v>
      </c>
      <c r="E16" s="6">
        <f t="shared" si="1"/>
        <v>3159477</v>
      </c>
    </row>
    <row r="17" spans="1:5" ht="15" customHeight="1" x14ac:dyDescent="0.2">
      <c r="A17" s="7" t="s">
        <v>17</v>
      </c>
      <c r="B17" s="8">
        <v>103896</v>
      </c>
      <c r="C17" s="8">
        <v>88434</v>
      </c>
      <c r="D17" s="6">
        <f t="shared" si="0"/>
        <v>15462</v>
      </c>
      <c r="E17" s="6">
        <f t="shared" si="1"/>
        <v>3174939</v>
      </c>
    </row>
    <row r="18" spans="1:5" ht="15" customHeight="1" x14ac:dyDescent="0.2">
      <c r="A18" s="7" t="s">
        <v>18</v>
      </c>
      <c r="B18" s="8">
        <v>112203</v>
      </c>
      <c r="C18" s="8">
        <v>79751</v>
      </c>
      <c r="D18" s="6">
        <f t="shared" si="0"/>
        <v>32452</v>
      </c>
      <c r="E18" s="6">
        <f t="shared" si="1"/>
        <v>3207391</v>
      </c>
    </row>
    <row r="19" spans="1:5" ht="15" customHeight="1" x14ac:dyDescent="0.2">
      <c r="A19" s="7" t="s">
        <v>19</v>
      </c>
      <c r="B19" s="8">
        <v>101094</v>
      </c>
      <c r="C19" s="8">
        <v>100224</v>
      </c>
      <c r="D19" s="6">
        <f t="shared" si="0"/>
        <v>870</v>
      </c>
      <c r="E19" s="6">
        <f t="shared" si="1"/>
        <v>3208261</v>
      </c>
    </row>
    <row r="20" spans="1:5" ht="15" customHeight="1" x14ac:dyDescent="0.2">
      <c r="A20" s="9" t="s">
        <v>20</v>
      </c>
      <c r="B20" s="10">
        <f>SUM(B8:B19)</f>
        <v>1003115</v>
      </c>
      <c r="C20" s="10">
        <f>SUM(C8:C19)</f>
        <v>1154244</v>
      </c>
      <c r="D20" s="11">
        <f>SUM(D8:D19)</f>
        <v>-151129</v>
      </c>
      <c r="E20" s="11">
        <f>E19</f>
        <v>3208261</v>
      </c>
    </row>
    <row r="21" spans="1:5" ht="15" customHeight="1" x14ac:dyDescent="0.2">
      <c r="A21" s="2" t="s">
        <v>21</v>
      </c>
      <c r="B21" s="3">
        <v>103458</v>
      </c>
      <c r="C21" s="4">
        <v>104595</v>
      </c>
      <c r="D21" s="5">
        <f t="shared" ref="D21:D32" si="2">B21-C21</f>
        <v>-1137</v>
      </c>
      <c r="E21" s="5">
        <f>E19+D21</f>
        <v>3207124</v>
      </c>
    </row>
    <row r="22" spans="1:5" ht="15" customHeight="1" x14ac:dyDescent="0.2">
      <c r="A22" s="7" t="s">
        <v>9</v>
      </c>
      <c r="B22" s="13">
        <v>110288</v>
      </c>
      <c r="C22" s="13">
        <v>93481</v>
      </c>
      <c r="D22" s="6">
        <f t="shared" si="2"/>
        <v>16807</v>
      </c>
      <c r="E22" s="6">
        <f t="shared" ref="E22:E32" si="3">E21+D22</f>
        <v>3223931</v>
      </c>
    </row>
    <row r="23" spans="1:5" ht="15" customHeight="1" x14ac:dyDescent="0.2">
      <c r="A23" s="7" t="s">
        <v>10</v>
      </c>
      <c r="B23" s="8">
        <v>116752</v>
      </c>
      <c r="C23" s="8">
        <v>103792</v>
      </c>
      <c r="D23" s="6">
        <f t="shared" si="2"/>
        <v>12960</v>
      </c>
      <c r="E23" s="6">
        <f t="shared" si="3"/>
        <v>3236891</v>
      </c>
    </row>
    <row r="24" spans="1:5" ht="15" customHeight="1" x14ac:dyDescent="0.2">
      <c r="A24" s="7" t="s">
        <v>11</v>
      </c>
      <c r="B24" s="8">
        <v>91281</v>
      </c>
      <c r="C24" s="8">
        <v>87870</v>
      </c>
      <c r="D24" s="6">
        <f t="shared" si="2"/>
        <v>3411</v>
      </c>
      <c r="E24" s="6">
        <f t="shared" si="3"/>
        <v>3240302</v>
      </c>
    </row>
    <row r="25" spans="1:5" ht="15" customHeight="1" x14ac:dyDescent="0.2">
      <c r="A25" s="7" t="s">
        <v>12</v>
      </c>
      <c r="B25" s="8">
        <v>105332</v>
      </c>
      <c r="C25" s="8">
        <v>87828</v>
      </c>
      <c r="D25" s="6">
        <f t="shared" si="2"/>
        <v>17504</v>
      </c>
      <c r="E25" s="6">
        <f t="shared" si="3"/>
        <v>3257806</v>
      </c>
    </row>
    <row r="26" spans="1:5" ht="15" customHeight="1" x14ac:dyDescent="0.2">
      <c r="A26" s="7" t="s">
        <v>13</v>
      </c>
      <c r="B26" s="8">
        <v>104476</v>
      </c>
      <c r="C26" s="8">
        <v>86437</v>
      </c>
      <c r="D26" s="6">
        <f t="shared" si="2"/>
        <v>18039</v>
      </c>
      <c r="E26" s="6">
        <f t="shared" si="3"/>
        <v>3275845</v>
      </c>
    </row>
    <row r="27" spans="1:5" ht="15" customHeight="1" x14ac:dyDescent="0.2">
      <c r="A27" s="7" t="s">
        <v>14</v>
      </c>
      <c r="B27" s="8">
        <v>112532</v>
      </c>
      <c r="C27" s="8">
        <v>94122</v>
      </c>
      <c r="D27" s="6">
        <f t="shared" si="2"/>
        <v>18410</v>
      </c>
      <c r="E27" s="6">
        <f t="shared" si="3"/>
        <v>3294255</v>
      </c>
    </row>
    <row r="28" spans="1:5" ht="15" customHeight="1" x14ac:dyDescent="0.2">
      <c r="A28" s="7" t="s">
        <v>15</v>
      </c>
      <c r="B28" s="8">
        <v>123490</v>
      </c>
      <c r="C28" s="8">
        <v>98178</v>
      </c>
      <c r="D28" s="6">
        <f t="shared" si="2"/>
        <v>25312</v>
      </c>
      <c r="E28" s="6">
        <f t="shared" si="3"/>
        <v>3319567</v>
      </c>
    </row>
    <row r="29" spans="1:5" ht="15" customHeight="1" x14ac:dyDescent="0.2">
      <c r="A29" s="7" t="s">
        <v>16</v>
      </c>
      <c r="B29" s="8">
        <v>120124</v>
      </c>
      <c r="C29" s="8">
        <v>97061</v>
      </c>
      <c r="D29" s="6">
        <f t="shared" si="2"/>
        <v>23063</v>
      </c>
      <c r="E29" s="6">
        <f t="shared" si="3"/>
        <v>3342630</v>
      </c>
    </row>
    <row r="30" spans="1:5" ht="15" customHeight="1" x14ac:dyDescent="0.2">
      <c r="A30" s="7" t="s">
        <v>17</v>
      </c>
      <c r="B30" s="8">
        <v>117828</v>
      </c>
      <c r="C30" s="8">
        <v>97717</v>
      </c>
      <c r="D30" s="6">
        <f t="shared" si="2"/>
        <v>20111</v>
      </c>
      <c r="E30" s="6">
        <f t="shared" si="3"/>
        <v>3362741</v>
      </c>
    </row>
    <row r="31" spans="1:5" ht="15" customHeight="1" x14ac:dyDescent="0.2">
      <c r="A31" s="7" t="s">
        <v>18</v>
      </c>
      <c r="B31" s="8">
        <v>130761</v>
      </c>
      <c r="C31" s="8">
        <v>93764</v>
      </c>
      <c r="D31" s="6">
        <f t="shared" si="2"/>
        <v>36997</v>
      </c>
      <c r="E31" s="6">
        <f t="shared" si="3"/>
        <v>3399738</v>
      </c>
    </row>
    <row r="32" spans="1:5" ht="15" customHeight="1" x14ac:dyDescent="0.2">
      <c r="A32" s="7" t="s">
        <v>19</v>
      </c>
      <c r="B32" s="8">
        <v>111296</v>
      </c>
      <c r="C32" s="8">
        <v>116273</v>
      </c>
      <c r="D32" s="6">
        <f t="shared" si="2"/>
        <v>-4977</v>
      </c>
      <c r="E32" s="6">
        <f t="shared" si="3"/>
        <v>3394761</v>
      </c>
    </row>
    <row r="33" spans="1:5" ht="15" customHeight="1" x14ac:dyDescent="0.2">
      <c r="A33" s="9" t="s">
        <v>22</v>
      </c>
      <c r="B33" s="10">
        <f>SUM(B21:B32)</f>
        <v>1347618</v>
      </c>
      <c r="C33" s="10">
        <f>SUM(C21:C32)</f>
        <v>1161118</v>
      </c>
      <c r="D33" s="11">
        <f>SUM(D21:D32)</f>
        <v>186500</v>
      </c>
      <c r="E33" s="11">
        <f>E32</f>
        <v>3394761</v>
      </c>
    </row>
    <row r="34" spans="1:5" ht="15" customHeight="1" x14ac:dyDescent="0.2">
      <c r="A34" s="2" t="s">
        <v>23</v>
      </c>
      <c r="B34" s="3">
        <v>115365</v>
      </c>
      <c r="C34" s="4">
        <v>111027</v>
      </c>
      <c r="D34" s="5">
        <f t="shared" ref="D34:D45" si="4">B34-C34</f>
        <v>4338</v>
      </c>
      <c r="E34" s="5">
        <f>E32+D34</f>
        <v>3399099</v>
      </c>
    </row>
    <row r="35" spans="1:5" ht="15" customHeight="1" x14ac:dyDescent="0.2">
      <c r="A35" s="7" t="s">
        <v>9</v>
      </c>
      <c r="B35" s="8">
        <v>135328</v>
      </c>
      <c r="C35" s="8">
        <v>110731</v>
      </c>
      <c r="D35" s="6">
        <f t="shared" si="4"/>
        <v>24597</v>
      </c>
      <c r="E35" s="6">
        <f t="shared" ref="E35:E45" si="5">E34+D35</f>
        <v>3423696</v>
      </c>
    </row>
    <row r="36" spans="1:5" ht="15" customHeight="1" x14ac:dyDescent="0.2">
      <c r="A36" s="7" t="s">
        <v>10</v>
      </c>
      <c r="B36" s="8">
        <v>129383</v>
      </c>
      <c r="C36" s="8">
        <v>117662</v>
      </c>
      <c r="D36" s="6">
        <f t="shared" si="4"/>
        <v>11721</v>
      </c>
      <c r="E36" s="6">
        <f t="shared" si="5"/>
        <v>3435417</v>
      </c>
    </row>
    <row r="37" spans="1:5" ht="15" customHeight="1" x14ac:dyDescent="0.2">
      <c r="A37" s="7" t="s">
        <v>11</v>
      </c>
      <c r="B37" s="8">
        <v>136563</v>
      </c>
      <c r="C37" s="8">
        <v>111540</v>
      </c>
      <c r="D37" s="6">
        <f t="shared" si="4"/>
        <v>25023</v>
      </c>
      <c r="E37" s="6">
        <f t="shared" si="5"/>
        <v>3460440</v>
      </c>
    </row>
    <row r="38" spans="1:5" ht="15" customHeight="1" x14ac:dyDescent="0.2">
      <c r="A38" s="7" t="s">
        <v>12</v>
      </c>
      <c r="B38" s="8">
        <v>134152</v>
      </c>
      <c r="C38" s="8">
        <v>112605</v>
      </c>
      <c r="D38" s="6">
        <f t="shared" si="4"/>
        <v>21547</v>
      </c>
      <c r="E38" s="6">
        <f t="shared" si="5"/>
        <v>3481987</v>
      </c>
    </row>
    <row r="39" spans="1:5" ht="15" customHeight="1" x14ac:dyDescent="0.2">
      <c r="A39" s="7" t="s">
        <v>13</v>
      </c>
      <c r="B39" s="8">
        <v>128716</v>
      </c>
      <c r="C39" s="12">
        <v>105641</v>
      </c>
      <c r="D39" s="6">
        <f t="shared" si="4"/>
        <v>23075</v>
      </c>
      <c r="E39" s="6">
        <f t="shared" si="5"/>
        <v>3505062</v>
      </c>
    </row>
    <row r="40" spans="1:5" ht="15" customHeight="1" x14ac:dyDescent="0.2">
      <c r="A40" s="7" t="s">
        <v>14</v>
      </c>
      <c r="B40" s="8">
        <v>123909</v>
      </c>
      <c r="C40" s="12">
        <v>110544</v>
      </c>
      <c r="D40" s="6">
        <f t="shared" si="4"/>
        <v>13365</v>
      </c>
      <c r="E40" s="6">
        <f t="shared" si="5"/>
        <v>3518427</v>
      </c>
    </row>
    <row r="41" spans="1:5" ht="15" customHeight="1" x14ac:dyDescent="0.2">
      <c r="A41" s="7" t="s">
        <v>15</v>
      </c>
      <c r="B41" s="8">
        <v>145256</v>
      </c>
      <c r="C41" s="12">
        <v>114530</v>
      </c>
      <c r="D41" s="6">
        <f t="shared" si="4"/>
        <v>30726</v>
      </c>
      <c r="E41" s="6">
        <f t="shared" si="5"/>
        <v>3549153</v>
      </c>
    </row>
    <row r="42" spans="1:5" ht="15" customHeight="1" x14ac:dyDescent="0.2">
      <c r="A42" s="7" t="s">
        <v>16</v>
      </c>
      <c r="B42" s="8">
        <v>132216</v>
      </c>
      <c r="C42" s="12">
        <v>117990</v>
      </c>
      <c r="D42" s="6">
        <f t="shared" si="4"/>
        <v>14226</v>
      </c>
      <c r="E42" s="6">
        <f t="shared" si="5"/>
        <v>3563379</v>
      </c>
    </row>
    <row r="43" spans="1:5" ht="15" customHeight="1" x14ac:dyDescent="0.2">
      <c r="A43" s="7" t="s">
        <v>17</v>
      </c>
      <c r="B43" s="8">
        <v>115973</v>
      </c>
      <c r="C43" s="12">
        <v>108109</v>
      </c>
      <c r="D43" s="6">
        <f t="shared" si="4"/>
        <v>7864</v>
      </c>
      <c r="E43" s="6">
        <f t="shared" si="5"/>
        <v>3571243</v>
      </c>
    </row>
    <row r="44" spans="1:5" ht="15" customHeight="1" x14ac:dyDescent="0.2">
      <c r="A44" s="7" t="s">
        <v>18</v>
      </c>
      <c r="B44" s="8">
        <v>127566</v>
      </c>
      <c r="C44" s="12">
        <v>103301</v>
      </c>
      <c r="D44" s="6">
        <f t="shared" si="4"/>
        <v>24265</v>
      </c>
      <c r="E44" s="6">
        <f t="shared" si="5"/>
        <v>3595508</v>
      </c>
    </row>
    <row r="45" spans="1:5" ht="15" customHeight="1" x14ac:dyDescent="0.2">
      <c r="A45" s="7" t="s">
        <v>19</v>
      </c>
      <c r="B45" s="8">
        <v>109344</v>
      </c>
      <c r="C45" s="12">
        <v>120013</v>
      </c>
      <c r="D45" s="6">
        <f t="shared" si="4"/>
        <v>-10669</v>
      </c>
      <c r="E45" s="6">
        <f t="shared" si="5"/>
        <v>3584839</v>
      </c>
    </row>
    <row r="46" spans="1:5" ht="15" customHeight="1" x14ac:dyDescent="0.2">
      <c r="A46" s="9" t="s">
        <v>24</v>
      </c>
      <c r="B46" s="10">
        <f>SUM(B34:B45)</f>
        <v>1533771</v>
      </c>
      <c r="C46" s="10">
        <f>SUM(C34:C45)</f>
        <v>1343693</v>
      </c>
      <c r="D46" s="11">
        <f>SUM(D34:D45)</f>
        <v>190078</v>
      </c>
      <c r="E46" s="11">
        <f>E45</f>
        <v>3584839</v>
      </c>
    </row>
    <row r="47" spans="1:5" ht="15" customHeight="1" x14ac:dyDescent="0.2">
      <c r="A47" s="2" t="s">
        <v>25</v>
      </c>
      <c r="B47" s="4">
        <v>119565</v>
      </c>
      <c r="C47" s="4">
        <v>120684</v>
      </c>
      <c r="D47" s="5">
        <f t="shared" ref="D47:D58" si="6">B47-C47</f>
        <v>-1119</v>
      </c>
      <c r="E47" s="5">
        <f>E45+D47</f>
        <v>3583720</v>
      </c>
    </row>
    <row r="48" spans="1:5" ht="15" customHeight="1" x14ac:dyDescent="0.2">
      <c r="A48" s="7" t="s">
        <v>9</v>
      </c>
      <c r="B48" s="8">
        <v>130391</v>
      </c>
      <c r="C48" s="8">
        <v>116038</v>
      </c>
      <c r="D48" s="6">
        <f t="shared" si="6"/>
        <v>14353</v>
      </c>
      <c r="E48" s="6">
        <f t="shared" ref="E48:E58" si="7">E47+D48</f>
        <v>3598073</v>
      </c>
    </row>
    <row r="49" spans="1:5" ht="15" customHeight="1" x14ac:dyDescent="0.2">
      <c r="A49" s="7" t="s">
        <v>10</v>
      </c>
      <c r="B49" s="8">
        <v>146599</v>
      </c>
      <c r="C49" s="8">
        <v>128422</v>
      </c>
      <c r="D49" s="6">
        <f t="shared" si="6"/>
        <v>18177</v>
      </c>
      <c r="E49" s="6">
        <f t="shared" si="7"/>
        <v>3616250</v>
      </c>
    </row>
    <row r="50" spans="1:5" ht="15" customHeight="1" x14ac:dyDescent="0.2">
      <c r="A50" s="7" t="s">
        <v>11</v>
      </c>
      <c r="B50" s="8">
        <v>124336</v>
      </c>
      <c r="C50" s="8">
        <v>107039</v>
      </c>
      <c r="D50" s="6">
        <f t="shared" si="6"/>
        <v>17297</v>
      </c>
      <c r="E50" s="6">
        <f t="shared" si="7"/>
        <v>3633547</v>
      </c>
    </row>
    <row r="51" spans="1:5" ht="15" customHeight="1" x14ac:dyDescent="0.2">
      <c r="A51" s="7" t="s">
        <v>12</v>
      </c>
      <c r="B51" s="8">
        <v>128892</v>
      </c>
      <c r="C51" s="8">
        <v>116659</v>
      </c>
      <c r="D51" s="6">
        <f t="shared" si="6"/>
        <v>12233</v>
      </c>
      <c r="E51" s="6">
        <f t="shared" si="7"/>
        <v>3645780</v>
      </c>
    </row>
    <row r="52" spans="1:5" ht="15" customHeight="1" x14ac:dyDescent="0.2">
      <c r="A52" s="7" t="s">
        <v>13</v>
      </c>
      <c r="B52" s="8">
        <v>125146</v>
      </c>
      <c r="C52" s="12">
        <v>111982</v>
      </c>
      <c r="D52" s="6">
        <f t="shared" si="6"/>
        <v>13164</v>
      </c>
      <c r="E52" s="6">
        <f t="shared" si="7"/>
        <v>3658944</v>
      </c>
    </row>
    <row r="53" spans="1:5" ht="15" customHeight="1" x14ac:dyDescent="0.2">
      <c r="A53" s="7" t="s">
        <v>14</v>
      </c>
      <c r="B53" s="8">
        <v>123792</v>
      </c>
      <c r="C53" s="12">
        <v>111571</v>
      </c>
      <c r="D53" s="6">
        <f t="shared" si="6"/>
        <v>12221</v>
      </c>
      <c r="E53" s="6">
        <f t="shared" si="7"/>
        <v>3671165</v>
      </c>
    </row>
    <row r="54" spans="1:5" ht="15" customHeight="1" x14ac:dyDescent="0.2">
      <c r="A54" s="7" t="s">
        <v>15</v>
      </c>
      <c r="B54" s="8">
        <v>137966</v>
      </c>
      <c r="C54" s="12">
        <v>119506</v>
      </c>
      <c r="D54" s="6">
        <f t="shared" si="6"/>
        <v>18460</v>
      </c>
      <c r="E54" s="6">
        <f t="shared" si="7"/>
        <v>3689625</v>
      </c>
    </row>
    <row r="55" spans="1:5" ht="15" customHeight="1" x14ac:dyDescent="0.2">
      <c r="A55" s="7" t="s">
        <v>16</v>
      </c>
      <c r="B55" s="8">
        <v>128285</v>
      </c>
      <c r="C55" s="12">
        <v>111174</v>
      </c>
      <c r="D55" s="6">
        <f t="shared" si="6"/>
        <v>17111</v>
      </c>
      <c r="E55" s="6">
        <f t="shared" si="7"/>
        <v>3706736</v>
      </c>
    </row>
    <row r="56" spans="1:5" ht="15" customHeight="1" x14ac:dyDescent="0.2">
      <c r="A56" s="7" t="s">
        <v>17</v>
      </c>
      <c r="B56" s="8">
        <v>129110</v>
      </c>
      <c r="C56" s="12">
        <v>110207</v>
      </c>
      <c r="D56" s="6">
        <f t="shared" si="6"/>
        <v>18903</v>
      </c>
      <c r="E56" s="6">
        <f t="shared" si="7"/>
        <v>3725639</v>
      </c>
    </row>
    <row r="57" spans="1:5" ht="15" customHeight="1" x14ac:dyDescent="0.2">
      <c r="A57" s="7" t="s">
        <v>18</v>
      </c>
      <c r="B57" s="8">
        <v>131329</v>
      </c>
      <c r="C57" s="12">
        <v>109738</v>
      </c>
      <c r="D57" s="6">
        <f t="shared" si="6"/>
        <v>21591</v>
      </c>
      <c r="E57" s="6">
        <f t="shared" si="7"/>
        <v>3747230</v>
      </c>
    </row>
    <row r="58" spans="1:5" ht="15" customHeight="1" x14ac:dyDescent="0.2">
      <c r="A58" s="7" t="s">
        <v>19</v>
      </c>
      <c r="B58" s="8">
        <v>118900</v>
      </c>
      <c r="C58" s="12">
        <v>127098</v>
      </c>
      <c r="D58" s="6">
        <f t="shared" si="6"/>
        <v>-8198</v>
      </c>
      <c r="E58" s="6">
        <f t="shared" si="7"/>
        <v>3739032</v>
      </c>
    </row>
    <row r="59" spans="1:5" ht="15" customHeight="1" x14ac:dyDescent="0.2">
      <c r="A59" s="9" t="s">
        <v>32</v>
      </c>
      <c r="B59" s="10">
        <f>SUM(B47:B58)</f>
        <v>1544311</v>
      </c>
      <c r="C59" s="10">
        <f>SUM(C47:C58)</f>
        <v>1390118</v>
      </c>
      <c r="D59" s="11">
        <f>SUM(D47:D58)</f>
        <v>154193</v>
      </c>
      <c r="E59" s="11">
        <f>E58</f>
        <v>3739032</v>
      </c>
    </row>
    <row r="60" spans="1:5" ht="15" customHeight="1" x14ac:dyDescent="0.2">
      <c r="A60" s="2" t="s">
        <v>35</v>
      </c>
      <c r="B60" s="4">
        <v>131666</v>
      </c>
      <c r="C60" s="4">
        <v>130942</v>
      </c>
      <c r="D60" s="5">
        <f t="shared" ref="D60:D71" si="8">B60-C60</f>
        <v>724</v>
      </c>
      <c r="E60" s="5">
        <f>E58+D60</f>
        <v>3739756</v>
      </c>
    </row>
    <row r="61" spans="1:5" ht="15" customHeight="1" x14ac:dyDescent="0.2">
      <c r="A61" s="7" t="s">
        <v>9</v>
      </c>
      <c r="B61" s="8">
        <v>145107</v>
      </c>
      <c r="C61" s="8">
        <v>128075</v>
      </c>
      <c r="D61" s="6">
        <f t="shared" si="8"/>
        <v>17032</v>
      </c>
      <c r="E61" s="6">
        <f t="shared" ref="E61:E71" si="9">E60+D61</f>
        <v>3756788</v>
      </c>
    </row>
    <row r="62" spans="1:5" ht="15" customHeight="1" x14ac:dyDescent="0.2">
      <c r="A62" s="7" t="s">
        <v>10</v>
      </c>
      <c r="B62" s="8">
        <v>152264</v>
      </c>
      <c r="C62" s="8">
        <v>128619</v>
      </c>
      <c r="D62" s="6">
        <f t="shared" si="8"/>
        <v>23645</v>
      </c>
      <c r="E62" s="6">
        <f t="shared" si="9"/>
        <v>3780433</v>
      </c>
    </row>
    <row r="63" spans="1:5" ht="15" customHeight="1" x14ac:dyDescent="0.2">
      <c r="A63" s="7" t="s">
        <v>11</v>
      </c>
      <c r="B63" s="8">
        <v>141541</v>
      </c>
      <c r="C63" s="8">
        <v>125576</v>
      </c>
      <c r="D63" s="6">
        <f t="shared" si="8"/>
        <v>15965</v>
      </c>
      <c r="E63" s="6">
        <f t="shared" si="9"/>
        <v>3796398</v>
      </c>
    </row>
    <row r="64" spans="1:5" ht="15" customHeight="1" x14ac:dyDescent="0.2">
      <c r="A64" s="7" t="s">
        <v>12</v>
      </c>
      <c r="B64" s="8">
        <v>142501</v>
      </c>
      <c r="C64" s="8">
        <v>126680</v>
      </c>
      <c r="D64" s="6">
        <f t="shared" si="8"/>
        <v>15821</v>
      </c>
      <c r="E64" s="6">
        <f t="shared" si="9"/>
        <v>3812219</v>
      </c>
    </row>
    <row r="65" spans="1:5" ht="15" customHeight="1" x14ac:dyDescent="0.2">
      <c r="A65" s="7" t="s">
        <v>13</v>
      </c>
      <c r="B65" s="8">
        <v>135901</v>
      </c>
      <c r="C65" s="12">
        <v>118887</v>
      </c>
      <c r="D65" s="6">
        <f t="shared" si="8"/>
        <v>17014</v>
      </c>
      <c r="E65" s="6">
        <f t="shared" si="9"/>
        <v>3829233</v>
      </c>
    </row>
    <row r="66" spans="1:5" ht="15" customHeight="1" x14ac:dyDescent="0.2">
      <c r="A66" s="7" t="s">
        <v>14</v>
      </c>
      <c r="B66" s="8">
        <v>141829</v>
      </c>
      <c r="C66" s="12">
        <v>131370</v>
      </c>
      <c r="D66" s="6">
        <f t="shared" si="8"/>
        <v>10459</v>
      </c>
      <c r="E66" s="6">
        <f t="shared" si="9"/>
        <v>3839692</v>
      </c>
    </row>
    <row r="67" spans="1:5" ht="15" customHeight="1" x14ac:dyDescent="0.2">
      <c r="A67" s="7" t="s">
        <v>15</v>
      </c>
      <c r="B67" s="8">
        <v>148220</v>
      </c>
      <c r="C67" s="12">
        <v>129949</v>
      </c>
      <c r="D67" s="6">
        <f t="shared" si="8"/>
        <v>18271</v>
      </c>
      <c r="E67" s="6">
        <f t="shared" si="9"/>
        <v>3857963</v>
      </c>
    </row>
    <row r="68" spans="1:5" ht="15" customHeight="1" x14ac:dyDescent="0.2">
      <c r="A68" s="7" t="s">
        <v>16</v>
      </c>
      <c r="B68" s="8">
        <v>145470</v>
      </c>
      <c r="C68" s="12">
        <v>126254</v>
      </c>
      <c r="D68" s="6">
        <f t="shared" si="8"/>
        <v>19216</v>
      </c>
      <c r="E68" s="6">
        <f t="shared" si="9"/>
        <v>3877179</v>
      </c>
    </row>
    <row r="69" spans="1:5" ht="15" customHeight="1" x14ac:dyDescent="0.2">
      <c r="A69" s="7" t="s">
        <v>17</v>
      </c>
      <c r="B69" s="8">
        <v>143311</v>
      </c>
      <c r="C69" s="12">
        <v>132872</v>
      </c>
      <c r="D69" s="6">
        <f t="shared" si="8"/>
        <v>10439</v>
      </c>
      <c r="E69" s="6">
        <f t="shared" si="9"/>
        <v>3887618</v>
      </c>
    </row>
    <row r="70" spans="1:5" ht="15" customHeight="1" x14ac:dyDescent="0.2">
      <c r="A70" s="7" t="s">
        <v>37</v>
      </c>
      <c r="B70" s="8">
        <v>134803</v>
      </c>
      <c r="C70" s="12">
        <v>120993</v>
      </c>
      <c r="D70" s="6">
        <f t="shared" si="8"/>
        <v>13810</v>
      </c>
      <c r="E70" s="6">
        <f t="shared" si="9"/>
        <v>3901428</v>
      </c>
    </row>
    <row r="71" spans="1:5" ht="15" hidden="1" customHeight="1" x14ac:dyDescent="0.2">
      <c r="A71" s="7" t="s">
        <v>19</v>
      </c>
      <c r="B71" s="8">
        <v>0</v>
      </c>
      <c r="C71" s="12">
        <v>0</v>
      </c>
      <c r="D71" s="6">
        <f t="shared" si="8"/>
        <v>0</v>
      </c>
      <c r="E71" s="6">
        <f t="shared" si="9"/>
        <v>3901428</v>
      </c>
    </row>
    <row r="72" spans="1:5" ht="15" customHeight="1" x14ac:dyDescent="0.2">
      <c r="A72" s="9" t="s">
        <v>33</v>
      </c>
      <c r="B72" s="10">
        <f>SUM(B60:B71)</f>
        <v>1562613</v>
      </c>
      <c r="C72" s="10">
        <f>SUM(C60:C71)</f>
        <v>1400217</v>
      </c>
      <c r="D72" s="11">
        <f>SUM(D60:D71)</f>
        <v>162396</v>
      </c>
      <c r="E72" s="11">
        <f>E71</f>
        <v>3901428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1.75" customHeight="1" x14ac:dyDescent="0.2">
      <c r="A75" s="21" t="s">
        <v>36</v>
      </c>
      <c r="B75" s="21"/>
      <c r="C75" s="21"/>
      <c r="D75" s="21"/>
      <c r="E75" s="21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tabSelected="1" zoomScaleNormal="100" workbookViewId="0">
      <pane ySplit="7" topLeftCell="A68" activePane="bottomLeft" state="frozen"/>
      <selection pane="bottomLeft" activeCell="D79" sqref="D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9.75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3">
        <v>465364</v>
      </c>
      <c r="C8" s="8">
        <v>440635</v>
      </c>
      <c r="D8" s="5">
        <f t="shared" ref="D8:D19" si="0">B8-C8</f>
        <v>24729</v>
      </c>
      <c r="E8" s="6">
        <v>12306492</v>
      </c>
    </row>
    <row r="9" spans="1:5" ht="15" customHeight="1" x14ac:dyDescent="0.2">
      <c r="A9" s="7" t="s">
        <v>9</v>
      </c>
      <c r="B9" s="8">
        <v>500444</v>
      </c>
      <c r="C9" s="8">
        <v>435148</v>
      </c>
      <c r="D9" s="6">
        <f t="shared" si="0"/>
        <v>65296</v>
      </c>
      <c r="E9" s="6">
        <f t="shared" ref="E9:E19" si="1">E8+D9</f>
        <v>12371788</v>
      </c>
    </row>
    <row r="10" spans="1:5" ht="15" customHeight="1" x14ac:dyDescent="0.2">
      <c r="A10" s="7" t="s">
        <v>10</v>
      </c>
      <c r="B10" s="8">
        <v>474778</v>
      </c>
      <c r="C10" s="8">
        <v>571537</v>
      </c>
      <c r="D10" s="6">
        <f t="shared" si="0"/>
        <v>-96759</v>
      </c>
      <c r="E10" s="6">
        <f t="shared" si="1"/>
        <v>12275029</v>
      </c>
    </row>
    <row r="11" spans="1:5" ht="15" customHeight="1" x14ac:dyDescent="0.2">
      <c r="A11" s="7" t="s">
        <v>11</v>
      </c>
      <c r="B11" s="8">
        <v>227009</v>
      </c>
      <c r="C11" s="8">
        <v>515649</v>
      </c>
      <c r="D11" s="6">
        <f t="shared" si="0"/>
        <v>-288640</v>
      </c>
      <c r="E11" s="6">
        <f t="shared" si="1"/>
        <v>11986389</v>
      </c>
    </row>
    <row r="12" spans="1:5" ht="15" customHeight="1" x14ac:dyDescent="0.2">
      <c r="A12" s="7" t="s">
        <v>12</v>
      </c>
      <c r="B12" s="8">
        <v>224137</v>
      </c>
      <c r="C12" s="8">
        <v>352592</v>
      </c>
      <c r="D12" s="6">
        <f t="shared" si="0"/>
        <v>-128455</v>
      </c>
      <c r="E12" s="6">
        <f t="shared" si="1"/>
        <v>11857934</v>
      </c>
    </row>
    <row r="13" spans="1:5" ht="15" customHeight="1" x14ac:dyDescent="0.2">
      <c r="A13" s="7" t="s">
        <v>13</v>
      </c>
      <c r="B13" s="8">
        <v>290045</v>
      </c>
      <c r="C13" s="8">
        <v>325105</v>
      </c>
      <c r="D13" s="6">
        <f t="shared" si="0"/>
        <v>-35060</v>
      </c>
      <c r="E13" s="6">
        <f t="shared" si="1"/>
        <v>11822874</v>
      </c>
    </row>
    <row r="14" spans="1:5" ht="15" customHeight="1" x14ac:dyDescent="0.2">
      <c r="A14" s="7" t="s">
        <v>14</v>
      </c>
      <c r="B14" s="8">
        <v>358583</v>
      </c>
      <c r="C14" s="8">
        <v>338275</v>
      </c>
      <c r="D14" s="6">
        <f t="shared" si="0"/>
        <v>20308</v>
      </c>
      <c r="E14" s="6">
        <f t="shared" si="1"/>
        <v>11843182</v>
      </c>
    </row>
    <row r="15" spans="1:5" ht="15" customHeight="1" x14ac:dyDescent="0.2">
      <c r="A15" s="7" t="s">
        <v>15</v>
      </c>
      <c r="B15" s="8">
        <v>397003</v>
      </c>
      <c r="C15" s="8">
        <v>340239</v>
      </c>
      <c r="D15" s="6">
        <f t="shared" si="0"/>
        <v>56764</v>
      </c>
      <c r="E15" s="6">
        <f t="shared" si="1"/>
        <v>11899946</v>
      </c>
    </row>
    <row r="16" spans="1:5" ht="15" customHeight="1" x14ac:dyDescent="0.2">
      <c r="A16" s="7" t="s">
        <v>16</v>
      </c>
      <c r="B16" s="8">
        <v>438905</v>
      </c>
      <c r="C16" s="8">
        <v>369552</v>
      </c>
      <c r="D16" s="6">
        <f t="shared" si="0"/>
        <v>69353</v>
      </c>
      <c r="E16" s="6">
        <f t="shared" si="1"/>
        <v>11969299</v>
      </c>
    </row>
    <row r="17" spans="1:5" ht="15" customHeight="1" x14ac:dyDescent="0.2">
      <c r="A17" s="7" t="s">
        <v>17</v>
      </c>
      <c r="B17" s="8">
        <v>513660</v>
      </c>
      <c r="C17" s="8">
        <v>404459</v>
      </c>
      <c r="D17" s="6">
        <f t="shared" si="0"/>
        <v>109201</v>
      </c>
      <c r="E17" s="6">
        <f t="shared" si="1"/>
        <v>12078500</v>
      </c>
    </row>
    <row r="18" spans="1:5" ht="15" customHeight="1" x14ac:dyDescent="0.2">
      <c r="A18" s="7" t="s">
        <v>18</v>
      </c>
      <c r="B18" s="8">
        <v>530665</v>
      </c>
      <c r="C18" s="8">
        <v>400242</v>
      </c>
      <c r="D18" s="6">
        <f t="shared" si="0"/>
        <v>130423</v>
      </c>
      <c r="E18" s="6">
        <f t="shared" si="1"/>
        <v>12208923</v>
      </c>
    </row>
    <row r="19" spans="1:5" ht="15" customHeight="1" x14ac:dyDescent="0.2">
      <c r="A19" s="7" t="s">
        <v>19</v>
      </c>
      <c r="B19" s="8">
        <v>424014</v>
      </c>
      <c r="C19" s="8">
        <v>482328</v>
      </c>
      <c r="D19" s="6">
        <f t="shared" si="0"/>
        <v>-58314</v>
      </c>
      <c r="E19" s="6">
        <f t="shared" si="1"/>
        <v>12150609</v>
      </c>
    </row>
    <row r="20" spans="1:5" ht="15" customHeight="1" x14ac:dyDescent="0.2">
      <c r="A20" s="9" t="s">
        <v>20</v>
      </c>
      <c r="B20" s="10">
        <f>SUM(B8:B19)</f>
        <v>4844607</v>
      </c>
      <c r="C20" s="10">
        <f>SUM(C8:C19)</f>
        <v>4975761</v>
      </c>
      <c r="D20" s="11">
        <f>SUM(D8:D19)</f>
        <v>-131154</v>
      </c>
      <c r="E20" s="11">
        <f>E19</f>
        <v>12150609</v>
      </c>
    </row>
    <row r="21" spans="1:5" ht="15" customHeight="1" x14ac:dyDescent="0.2">
      <c r="A21" s="2" t="s">
        <v>21</v>
      </c>
      <c r="B21" s="4">
        <v>509021</v>
      </c>
      <c r="C21" s="4">
        <v>451804</v>
      </c>
      <c r="D21" s="5">
        <f t="shared" ref="D21:D32" si="2">B21-C21</f>
        <v>57217</v>
      </c>
      <c r="E21" s="5">
        <f>E19+D21</f>
        <v>12207826</v>
      </c>
    </row>
    <row r="22" spans="1:5" ht="15" customHeight="1" x14ac:dyDescent="0.2">
      <c r="A22" s="7" t="s">
        <v>9</v>
      </c>
      <c r="B22" s="8">
        <v>569920</v>
      </c>
      <c r="C22" s="8">
        <v>457732</v>
      </c>
      <c r="D22" s="6">
        <f t="shared" si="2"/>
        <v>112188</v>
      </c>
      <c r="E22" s="6">
        <f t="shared" ref="E22:E32" si="3">E21+D22</f>
        <v>12320014</v>
      </c>
    </row>
    <row r="23" spans="1:5" ht="15" customHeight="1" x14ac:dyDescent="0.2">
      <c r="A23" s="7" t="s">
        <v>10</v>
      </c>
      <c r="B23" s="8">
        <v>528670</v>
      </c>
      <c r="C23" s="8">
        <v>493689</v>
      </c>
      <c r="D23" s="6">
        <f t="shared" si="2"/>
        <v>34981</v>
      </c>
      <c r="E23" s="6">
        <f t="shared" si="3"/>
        <v>12354995</v>
      </c>
    </row>
    <row r="24" spans="1:5" ht="15" customHeight="1" x14ac:dyDescent="0.2">
      <c r="A24" s="7" t="s">
        <v>11</v>
      </c>
      <c r="B24" s="8">
        <v>455106</v>
      </c>
      <c r="C24" s="8">
        <v>439130</v>
      </c>
      <c r="D24" s="6">
        <f t="shared" si="2"/>
        <v>15976</v>
      </c>
      <c r="E24" s="6">
        <f t="shared" si="3"/>
        <v>12370971</v>
      </c>
    </row>
    <row r="25" spans="1:5" ht="15" customHeight="1" x14ac:dyDescent="0.2">
      <c r="A25" s="7" t="s">
        <v>12</v>
      </c>
      <c r="B25" s="8">
        <v>510908</v>
      </c>
      <c r="C25" s="8">
        <v>430849</v>
      </c>
      <c r="D25" s="6">
        <f t="shared" si="2"/>
        <v>80059</v>
      </c>
      <c r="E25" s="6">
        <f t="shared" si="3"/>
        <v>12451030</v>
      </c>
    </row>
    <row r="26" spans="1:5" ht="15" customHeight="1" x14ac:dyDescent="0.2">
      <c r="A26" s="7" t="s">
        <v>13</v>
      </c>
      <c r="B26" s="8">
        <v>520877</v>
      </c>
      <c r="C26" s="8">
        <v>433535</v>
      </c>
      <c r="D26" s="6">
        <f t="shared" si="2"/>
        <v>87342</v>
      </c>
      <c r="E26" s="6">
        <f t="shared" si="3"/>
        <v>12538372</v>
      </c>
    </row>
    <row r="27" spans="1:5" ht="15" customHeight="1" x14ac:dyDescent="0.2">
      <c r="A27" s="7" t="s">
        <v>14</v>
      </c>
      <c r="B27" s="8">
        <v>530696</v>
      </c>
      <c r="C27" s="8">
        <v>438995</v>
      </c>
      <c r="D27" s="6">
        <f t="shared" si="2"/>
        <v>91701</v>
      </c>
      <c r="E27" s="6">
        <f t="shared" si="3"/>
        <v>12630073</v>
      </c>
    </row>
    <row r="28" spans="1:5" ht="15" customHeight="1" x14ac:dyDescent="0.2">
      <c r="A28" s="7" t="s">
        <v>15</v>
      </c>
      <c r="B28" s="8">
        <v>585108</v>
      </c>
      <c r="C28" s="12">
        <v>471316</v>
      </c>
      <c r="D28" s="6">
        <f t="shared" si="2"/>
        <v>113792</v>
      </c>
      <c r="E28" s="6">
        <f t="shared" si="3"/>
        <v>12743865</v>
      </c>
    </row>
    <row r="29" spans="1:5" ht="15" customHeight="1" x14ac:dyDescent="0.2">
      <c r="A29" s="7" t="s">
        <v>16</v>
      </c>
      <c r="B29" s="8">
        <v>571368</v>
      </c>
      <c r="C29" s="12">
        <v>486549</v>
      </c>
      <c r="D29" s="6">
        <f t="shared" si="2"/>
        <v>84819</v>
      </c>
      <c r="E29" s="6">
        <f t="shared" si="3"/>
        <v>12828684</v>
      </c>
    </row>
    <row r="30" spans="1:5" ht="15" customHeight="1" x14ac:dyDescent="0.2">
      <c r="A30" s="7" t="s">
        <v>17</v>
      </c>
      <c r="B30" s="8">
        <v>578034</v>
      </c>
      <c r="C30" s="20">
        <v>500826</v>
      </c>
      <c r="D30" s="6">
        <f t="shared" si="2"/>
        <v>77208</v>
      </c>
      <c r="E30" s="6">
        <f t="shared" si="3"/>
        <v>12905892</v>
      </c>
    </row>
    <row r="31" spans="1:5" ht="15" customHeight="1" x14ac:dyDescent="0.2">
      <c r="A31" s="7" t="s">
        <v>18</v>
      </c>
      <c r="B31" s="8">
        <v>601242</v>
      </c>
      <c r="C31" s="12">
        <v>488090</v>
      </c>
      <c r="D31" s="6">
        <f t="shared" si="2"/>
        <v>113152</v>
      </c>
      <c r="E31" s="6">
        <f t="shared" si="3"/>
        <v>13019044</v>
      </c>
    </row>
    <row r="32" spans="1:5" ht="15" customHeight="1" x14ac:dyDescent="0.2">
      <c r="A32" s="7" t="s">
        <v>19</v>
      </c>
      <c r="B32" s="8">
        <v>470730</v>
      </c>
      <c r="C32" s="12">
        <v>574088</v>
      </c>
      <c r="D32" s="6">
        <f t="shared" si="2"/>
        <v>-103358</v>
      </c>
      <c r="E32" s="6">
        <f t="shared" si="3"/>
        <v>12915686</v>
      </c>
    </row>
    <row r="33" spans="1:5" ht="15" customHeight="1" x14ac:dyDescent="0.2">
      <c r="A33" s="9" t="s">
        <v>22</v>
      </c>
      <c r="B33" s="10">
        <f>SUM(B21:B32)</f>
        <v>6431680</v>
      </c>
      <c r="C33" s="10">
        <f>SUM(C21:C32)</f>
        <v>5666603</v>
      </c>
      <c r="D33" s="11">
        <f>SUM(D21:D32)</f>
        <v>765077</v>
      </c>
      <c r="E33" s="11">
        <f>E32</f>
        <v>12915686</v>
      </c>
    </row>
    <row r="34" spans="1:5" ht="15" customHeight="1" x14ac:dyDescent="0.2">
      <c r="A34" s="2" t="s">
        <v>23</v>
      </c>
      <c r="B34" s="4">
        <v>564078</v>
      </c>
      <c r="C34" s="4">
        <v>521827</v>
      </c>
      <c r="D34" s="5">
        <f t="shared" ref="D34:D45" si="4">B34-C34</f>
        <v>42251</v>
      </c>
      <c r="E34" s="5">
        <f>E32+D34</f>
        <v>12957937</v>
      </c>
    </row>
    <row r="35" spans="1:5" ht="15" customHeight="1" x14ac:dyDescent="0.2">
      <c r="A35" s="7" t="s">
        <v>9</v>
      </c>
      <c r="B35" s="8">
        <v>644054</v>
      </c>
      <c r="C35" s="8">
        <v>541489</v>
      </c>
      <c r="D35" s="6">
        <f t="shared" si="4"/>
        <v>102565</v>
      </c>
      <c r="E35" s="6">
        <f t="shared" ref="E35:E45" si="5">E34+D35</f>
        <v>13060502</v>
      </c>
    </row>
    <row r="36" spans="1:5" ht="15" customHeight="1" x14ac:dyDescent="0.2">
      <c r="A36" s="7" t="s">
        <v>10</v>
      </c>
      <c r="B36" s="8">
        <v>612885</v>
      </c>
      <c r="C36" s="8">
        <v>585129</v>
      </c>
      <c r="D36" s="6">
        <f t="shared" si="4"/>
        <v>27756</v>
      </c>
      <c r="E36" s="6">
        <f t="shared" si="5"/>
        <v>13088258</v>
      </c>
    </row>
    <row r="37" spans="1:5" ht="15" customHeight="1" x14ac:dyDescent="0.2">
      <c r="A37" s="7" t="s">
        <v>11</v>
      </c>
      <c r="B37" s="8">
        <v>588671</v>
      </c>
      <c r="C37" s="8">
        <v>531128</v>
      </c>
      <c r="D37" s="6">
        <f t="shared" si="4"/>
        <v>57543</v>
      </c>
      <c r="E37" s="6">
        <f t="shared" si="5"/>
        <v>13145801</v>
      </c>
    </row>
    <row r="38" spans="1:5" ht="15" customHeight="1" x14ac:dyDescent="0.2">
      <c r="A38" s="7" t="s">
        <v>12</v>
      </c>
      <c r="B38" s="8">
        <v>620993</v>
      </c>
      <c r="C38" s="20">
        <v>537484</v>
      </c>
      <c r="D38" s="6">
        <f t="shared" si="4"/>
        <v>83509</v>
      </c>
      <c r="E38" s="6">
        <f t="shared" si="5"/>
        <v>13229310</v>
      </c>
    </row>
    <row r="39" spans="1:5" ht="15" customHeight="1" x14ac:dyDescent="0.2">
      <c r="A39" s="7" t="s">
        <v>13</v>
      </c>
      <c r="B39" s="8">
        <v>596173</v>
      </c>
      <c r="C39" s="12">
        <v>518030</v>
      </c>
      <c r="D39" s="6">
        <f t="shared" si="4"/>
        <v>78143</v>
      </c>
      <c r="E39" s="6">
        <f t="shared" si="5"/>
        <v>13307453</v>
      </c>
    </row>
    <row r="40" spans="1:5" ht="15" customHeight="1" x14ac:dyDescent="0.2">
      <c r="A40" s="7" t="s">
        <v>14</v>
      </c>
      <c r="B40" s="8">
        <v>590165</v>
      </c>
      <c r="C40" s="12">
        <v>520407</v>
      </c>
      <c r="D40" s="6">
        <f t="shared" si="4"/>
        <v>69758</v>
      </c>
      <c r="E40" s="6">
        <f t="shared" si="5"/>
        <v>13377211</v>
      </c>
    </row>
    <row r="41" spans="1:5" ht="15" customHeight="1" x14ac:dyDescent="0.2">
      <c r="A41" s="7" t="s">
        <v>15</v>
      </c>
      <c r="B41" s="8">
        <v>630144</v>
      </c>
      <c r="C41" s="12">
        <v>550868</v>
      </c>
      <c r="D41" s="6">
        <f t="shared" si="4"/>
        <v>79276</v>
      </c>
      <c r="E41" s="6">
        <f t="shared" si="5"/>
        <v>13456487</v>
      </c>
    </row>
    <row r="42" spans="1:5" ht="15" customHeight="1" x14ac:dyDescent="0.2">
      <c r="A42" s="7" t="s">
        <v>16</v>
      </c>
      <c r="B42" s="8">
        <v>578247</v>
      </c>
      <c r="C42" s="12">
        <v>515634</v>
      </c>
      <c r="D42" s="6">
        <f t="shared" si="4"/>
        <v>62613</v>
      </c>
      <c r="E42" s="6">
        <f t="shared" si="5"/>
        <v>13519100</v>
      </c>
    </row>
    <row r="43" spans="1:5" ht="15" customHeight="1" x14ac:dyDescent="0.2">
      <c r="A43" s="7" t="s">
        <v>17</v>
      </c>
      <c r="B43" s="8">
        <v>567394</v>
      </c>
      <c r="C43" s="12">
        <v>505087</v>
      </c>
      <c r="D43" s="6">
        <f t="shared" si="4"/>
        <v>62307</v>
      </c>
      <c r="E43" s="6">
        <f t="shared" si="5"/>
        <v>13581407</v>
      </c>
    </row>
    <row r="44" spans="1:5" ht="15" customHeight="1" x14ac:dyDescent="0.2">
      <c r="A44" s="7" t="s">
        <v>18</v>
      </c>
      <c r="B44" s="8">
        <v>567600</v>
      </c>
      <c r="C44" s="12">
        <v>514915</v>
      </c>
      <c r="D44" s="6">
        <f t="shared" si="4"/>
        <v>52685</v>
      </c>
      <c r="E44" s="6">
        <f t="shared" si="5"/>
        <v>13634092</v>
      </c>
    </row>
    <row r="45" spans="1:5" ht="15" customHeight="1" x14ac:dyDescent="0.2">
      <c r="A45" s="7" t="s">
        <v>19</v>
      </c>
      <c r="B45" s="8">
        <v>441800</v>
      </c>
      <c r="C45" s="12">
        <v>593842</v>
      </c>
      <c r="D45" s="6">
        <f t="shared" si="4"/>
        <v>-152042</v>
      </c>
      <c r="E45" s="6">
        <f t="shared" si="5"/>
        <v>13482050</v>
      </c>
    </row>
    <row r="46" spans="1:5" ht="15" customHeight="1" x14ac:dyDescent="0.2">
      <c r="A46" s="9" t="s">
        <v>24</v>
      </c>
      <c r="B46" s="10">
        <f>SUM(B34:B45)</f>
        <v>7002204</v>
      </c>
      <c r="C46" s="10">
        <f>SUM(C34:C45)</f>
        <v>6435840</v>
      </c>
      <c r="D46" s="11">
        <f>SUM(D34:D45)</f>
        <v>566364</v>
      </c>
      <c r="E46" s="11">
        <f>E45</f>
        <v>13482050</v>
      </c>
    </row>
    <row r="47" spans="1:5" ht="15" customHeight="1" x14ac:dyDescent="0.2">
      <c r="A47" s="2" t="s">
        <v>25</v>
      </c>
      <c r="B47" s="4">
        <v>583743</v>
      </c>
      <c r="C47" s="4">
        <v>563928</v>
      </c>
      <c r="D47" s="5">
        <f t="shared" ref="D47:D58" si="6">B47-C47</f>
        <v>19815</v>
      </c>
      <c r="E47" s="5">
        <f>E45+D47</f>
        <v>13501865</v>
      </c>
    </row>
    <row r="48" spans="1:5" ht="15" customHeight="1" x14ac:dyDescent="0.2">
      <c r="A48" s="7" t="s">
        <v>9</v>
      </c>
      <c r="B48" s="8">
        <v>603432</v>
      </c>
      <c r="C48" s="8">
        <v>534972</v>
      </c>
      <c r="D48" s="6">
        <f t="shared" si="6"/>
        <v>68460</v>
      </c>
      <c r="E48" s="6">
        <f t="shared" ref="E48:E58" si="7">E47+D48</f>
        <v>13570325</v>
      </c>
    </row>
    <row r="49" spans="1:5" ht="15" customHeight="1" x14ac:dyDescent="0.2">
      <c r="A49" s="7" t="s">
        <v>10</v>
      </c>
      <c r="B49" s="8">
        <v>675101</v>
      </c>
      <c r="C49" s="8">
        <v>623999</v>
      </c>
      <c r="D49" s="6">
        <f t="shared" si="6"/>
        <v>51102</v>
      </c>
      <c r="E49" s="6">
        <f t="shared" si="7"/>
        <v>13621427</v>
      </c>
    </row>
    <row r="50" spans="1:5" ht="15" customHeight="1" x14ac:dyDescent="0.2">
      <c r="A50" s="7" t="s">
        <v>11</v>
      </c>
      <c r="B50" s="8">
        <v>589471</v>
      </c>
      <c r="C50" s="8">
        <v>534835</v>
      </c>
      <c r="D50" s="6">
        <f t="shared" si="6"/>
        <v>54636</v>
      </c>
      <c r="E50" s="6">
        <f t="shared" si="7"/>
        <v>13676063</v>
      </c>
    </row>
    <row r="51" spans="1:5" ht="15" customHeight="1" x14ac:dyDescent="0.2">
      <c r="A51" s="7" t="s">
        <v>12</v>
      </c>
      <c r="B51" s="8">
        <v>624095</v>
      </c>
      <c r="C51" s="20">
        <v>573909</v>
      </c>
      <c r="D51" s="6">
        <f t="shared" si="6"/>
        <v>50186</v>
      </c>
      <c r="E51" s="6">
        <f t="shared" si="7"/>
        <v>13726249</v>
      </c>
    </row>
    <row r="52" spans="1:5" ht="15" customHeight="1" x14ac:dyDescent="0.2">
      <c r="A52" s="7" t="s">
        <v>13</v>
      </c>
      <c r="B52" s="8">
        <v>593365</v>
      </c>
      <c r="C52" s="12">
        <v>557349</v>
      </c>
      <c r="D52" s="6">
        <f t="shared" si="6"/>
        <v>36016</v>
      </c>
      <c r="E52" s="6">
        <f t="shared" si="7"/>
        <v>13762265</v>
      </c>
    </row>
    <row r="53" spans="1:5" ht="15" customHeight="1" x14ac:dyDescent="0.2">
      <c r="A53" s="7" t="s">
        <v>14</v>
      </c>
      <c r="B53" s="8">
        <v>584109</v>
      </c>
      <c r="C53" s="12">
        <v>540620</v>
      </c>
      <c r="D53" s="6">
        <f t="shared" si="6"/>
        <v>43489</v>
      </c>
      <c r="E53" s="6">
        <f t="shared" si="7"/>
        <v>13805754</v>
      </c>
    </row>
    <row r="54" spans="1:5" ht="15" customHeight="1" x14ac:dyDescent="0.2">
      <c r="A54" s="7" t="s">
        <v>15</v>
      </c>
      <c r="B54" s="8">
        <v>648289</v>
      </c>
      <c r="C54" s="12">
        <v>582560</v>
      </c>
      <c r="D54" s="6">
        <f t="shared" si="6"/>
        <v>65729</v>
      </c>
      <c r="E54" s="6">
        <f t="shared" si="7"/>
        <v>13871483</v>
      </c>
    </row>
    <row r="55" spans="1:5" ht="15" customHeight="1" x14ac:dyDescent="0.2">
      <c r="A55" s="7" t="s">
        <v>16</v>
      </c>
      <c r="B55" s="8">
        <v>588632</v>
      </c>
      <c r="C55" s="12">
        <v>543288</v>
      </c>
      <c r="D55" s="6">
        <f t="shared" si="6"/>
        <v>45344</v>
      </c>
      <c r="E55" s="6">
        <f t="shared" si="7"/>
        <v>13916827</v>
      </c>
    </row>
    <row r="56" spans="1:5" ht="15" customHeight="1" x14ac:dyDescent="0.2">
      <c r="A56" s="7" t="s">
        <v>17</v>
      </c>
      <c r="B56" s="8">
        <v>626875</v>
      </c>
      <c r="C56" s="12">
        <v>558109</v>
      </c>
      <c r="D56" s="6">
        <f t="shared" si="6"/>
        <v>68766</v>
      </c>
      <c r="E56" s="6">
        <f t="shared" si="7"/>
        <v>13985593</v>
      </c>
    </row>
    <row r="57" spans="1:5" ht="15" customHeight="1" x14ac:dyDescent="0.2">
      <c r="A57" s="7" t="s">
        <v>18</v>
      </c>
      <c r="B57" s="8">
        <v>597907</v>
      </c>
      <c r="C57" s="12">
        <v>549792</v>
      </c>
      <c r="D57" s="6">
        <f t="shared" si="6"/>
        <v>48115</v>
      </c>
      <c r="E57" s="6">
        <f t="shared" si="7"/>
        <v>14033708</v>
      </c>
    </row>
    <row r="58" spans="1:5" ht="15" customHeight="1" x14ac:dyDescent="0.2">
      <c r="A58" s="7" t="s">
        <v>19</v>
      </c>
      <c r="B58" s="8">
        <v>483987</v>
      </c>
      <c r="C58" s="12">
        <v>655561</v>
      </c>
      <c r="D58" s="6">
        <f t="shared" si="6"/>
        <v>-171574</v>
      </c>
      <c r="E58" s="6">
        <f t="shared" si="7"/>
        <v>13862134</v>
      </c>
    </row>
    <row r="59" spans="1:5" ht="15" customHeight="1" x14ac:dyDescent="0.2">
      <c r="A59" s="9" t="s">
        <v>32</v>
      </c>
      <c r="B59" s="10">
        <f>SUM(B47:B58)</f>
        <v>7199006</v>
      </c>
      <c r="C59" s="10">
        <f>SUM(C47:C58)</f>
        <v>6818922</v>
      </c>
      <c r="D59" s="11">
        <f>SUM(D47:D58)</f>
        <v>380084</v>
      </c>
      <c r="E59" s="11">
        <f>E58</f>
        <v>13862134</v>
      </c>
    </row>
    <row r="60" spans="1:5" ht="15" customHeight="1" x14ac:dyDescent="0.2">
      <c r="A60" s="2" t="s">
        <v>35</v>
      </c>
      <c r="B60" s="4">
        <v>648190</v>
      </c>
      <c r="C60" s="4">
        <v>612755</v>
      </c>
      <c r="D60" s="5">
        <f t="shared" ref="D60:D71" si="8">B60-C60</f>
        <v>35435</v>
      </c>
      <c r="E60" s="5">
        <f>E58+D60</f>
        <v>13897569</v>
      </c>
    </row>
    <row r="61" spans="1:5" ht="15" customHeight="1" x14ac:dyDescent="0.2">
      <c r="A61" s="7" t="s">
        <v>9</v>
      </c>
      <c r="B61" s="8">
        <v>710165</v>
      </c>
      <c r="C61" s="8">
        <v>610555</v>
      </c>
      <c r="D61" s="6">
        <f t="shared" si="8"/>
        <v>99610</v>
      </c>
      <c r="E61" s="6">
        <f t="shared" ref="E61:E71" si="9">E60+D61</f>
        <v>13997179</v>
      </c>
    </row>
    <row r="62" spans="1:5" ht="15" customHeight="1" x14ac:dyDescent="0.2">
      <c r="A62" s="7" t="s">
        <v>10</v>
      </c>
      <c r="B62" s="8">
        <v>719155</v>
      </c>
      <c r="C62" s="8">
        <v>643004</v>
      </c>
      <c r="D62" s="6">
        <f t="shared" si="8"/>
        <v>76151</v>
      </c>
      <c r="E62" s="6">
        <f t="shared" si="9"/>
        <v>14073330</v>
      </c>
    </row>
    <row r="63" spans="1:5" ht="15" customHeight="1" x14ac:dyDescent="0.2">
      <c r="A63" s="7" t="s">
        <v>11</v>
      </c>
      <c r="B63" s="8">
        <v>729100</v>
      </c>
      <c r="C63" s="8">
        <v>654279</v>
      </c>
      <c r="D63" s="6">
        <f t="shared" si="8"/>
        <v>74821</v>
      </c>
      <c r="E63" s="6">
        <f t="shared" si="9"/>
        <v>14148151</v>
      </c>
    </row>
    <row r="64" spans="1:5" ht="15" customHeight="1" x14ac:dyDescent="0.2">
      <c r="A64" s="7" t="s">
        <v>12</v>
      </c>
      <c r="B64" s="8">
        <v>689700</v>
      </c>
      <c r="C64" s="20">
        <v>645686</v>
      </c>
      <c r="D64" s="6">
        <f t="shared" si="8"/>
        <v>44014</v>
      </c>
      <c r="E64" s="6">
        <f t="shared" si="9"/>
        <v>14192165</v>
      </c>
    </row>
    <row r="65" spans="1:5" ht="15" customHeight="1" x14ac:dyDescent="0.2">
      <c r="A65" s="7" t="s">
        <v>13</v>
      </c>
      <c r="B65" s="8">
        <v>660748</v>
      </c>
      <c r="C65" s="12">
        <v>612319</v>
      </c>
      <c r="D65" s="6">
        <f t="shared" si="8"/>
        <v>48429</v>
      </c>
      <c r="E65" s="6">
        <f t="shared" si="9"/>
        <v>14240594</v>
      </c>
    </row>
    <row r="66" spans="1:5" ht="15" customHeight="1" x14ac:dyDescent="0.2">
      <c r="A66" s="7" t="s">
        <v>14</v>
      </c>
      <c r="B66" s="8">
        <v>684831</v>
      </c>
      <c r="C66" s="12">
        <v>622077</v>
      </c>
      <c r="D66" s="6">
        <f t="shared" si="8"/>
        <v>62754</v>
      </c>
      <c r="E66" s="6">
        <f t="shared" si="9"/>
        <v>14303348</v>
      </c>
    </row>
    <row r="67" spans="1:5" ht="15" customHeight="1" x14ac:dyDescent="0.2">
      <c r="A67" s="7" t="s">
        <v>15</v>
      </c>
      <c r="B67" s="8">
        <v>698539</v>
      </c>
      <c r="C67" s="12">
        <v>635692</v>
      </c>
      <c r="D67" s="6">
        <f t="shared" si="8"/>
        <v>62847</v>
      </c>
      <c r="E67" s="6">
        <f t="shared" si="9"/>
        <v>14366195</v>
      </c>
    </row>
    <row r="68" spans="1:5" ht="15" customHeight="1" x14ac:dyDescent="0.2">
      <c r="A68" s="7" t="s">
        <v>16</v>
      </c>
      <c r="B68" s="8">
        <v>684804</v>
      </c>
      <c r="C68" s="12">
        <v>626797</v>
      </c>
      <c r="D68" s="6">
        <f t="shared" si="8"/>
        <v>58007</v>
      </c>
      <c r="E68" s="6">
        <f t="shared" si="9"/>
        <v>14424202</v>
      </c>
    </row>
    <row r="69" spans="1:5" ht="15" customHeight="1" x14ac:dyDescent="0.2">
      <c r="A69" s="7" t="s">
        <v>17</v>
      </c>
      <c r="B69" s="8">
        <v>722444</v>
      </c>
      <c r="C69" s="12">
        <v>675414</v>
      </c>
      <c r="D69" s="6">
        <f t="shared" si="8"/>
        <v>47030</v>
      </c>
      <c r="E69" s="6">
        <f t="shared" si="9"/>
        <v>14471232</v>
      </c>
    </row>
    <row r="70" spans="1:5" ht="15" customHeight="1" x14ac:dyDescent="0.2">
      <c r="A70" s="7" t="s">
        <v>37</v>
      </c>
      <c r="B70" s="8">
        <v>638754</v>
      </c>
      <c r="C70" s="12">
        <v>600192</v>
      </c>
      <c r="D70" s="6">
        <f t="shared" si="8"/>
        <v>38562</v>
      </c>
      <c r="E70" s="6">
        <f t="shared" si="9"/>
        <v>14509794</v>
      </c>
    </row>
    <row r="71" spans="1:5" ht="15" hidden="1" customHeight="1" x14ac:dyDescent="0.2">
      <c r="A71" s="7" t="s">
        <v>26</v>
      </c>
      <c r="B71" s="8">
        <v>0</v>
      </c>
      <c r="C71" s="12">
        <v>0</v>
      </c>
      <c r="D71" s="6">
        <f t="shared" si="8"/>
        <v>0</v>
      </c>
      <c r="E71" s="6">
        <f t="shared" si="9"/>
        <v>14509794</v>
      </c>
    </row>
    <row r="72" spans="1:5" ht="15" customHeight="1" x14ac:dyDescent="0.2">
      <c r="A72" s="9" t="s">
        <v>33</v>
      </c>
      <c r="B72" s="10">
        <f>SUM(B60:B71)</f>
        <v>7586430</v>
      </c>
      <c r="C72" s="10">
        <f>SUM(C60:C71)</f>
        <v>6938770</v>
      </c>
      <c r="D72" s="11">
        <f>SUM(D60:D71)</f>
        <v>647660</v>
      </c>
      <c r="E72" s="11">
        <f>E71</f>
        <v>14509794</v>
      </c>
    </row>
    <row r="73" spans="1:5" x14ac:dyDescent="0.2">
      <c r="A73" s="15" t="s">
        <v>27</v>
      </c>
    </row>
    <row r="74" spans="1:5" x14ac:dyDescent="0.2">
      <c r="A74" s="16" t="s">
        <v>28</v>
      </c>
    </row>
    <row r="75" spans="1:5" ht="24.75" customHeight="1" x14ac:dyDescent="0.2">
      <c r="A75" s="21" t="s">
        <v>36</v>
      </c>
      <c r="B75" s="21"/>
      <c r="C75" s="21"/>
      <c r="D75" s="21"/>
      <c r="E75" s="21"/>
    </row>
    <row r="77" spans="1:5" x14ac:dyDescent="0.2">
      <c r="E77" s="18"/>
    </row>
    <row r="78" spans="1:5" x14ac:dyDescent="0.2">
      <c r="E78" s="19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17</cp:revision>
  <cp:lastPrinted>2020-07-02T18:32:14Z</cp:lastPrinted>
  <dcterms:created xsi:type="dcterms:W3CDTF">2011-05-23T12:47:08Z</dcterms:created>
  <dcterms:modified xsi:type="dcterms:W3CDTF">2025-01-17T14:48:31Z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