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7E8D4064-463B-4165-AC57-87EBE2B2CC82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Gerais'!$A$1:$E$88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47" i="4"/>
  <c r="D34" i="3"/>
  <c r="D34" i="1"/>
  <c r="D60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D58" i="4"/>
  <c r="D57" i="4"/>
  <c r="D56" i="4"/>
  <c r="D55" i="4"/>
  <c r="D54" i="4"/>
  <c r="D53" i="4"/>
  <c r="D52" i="4"/>
  <c r="D51" i="4"/>
  <c r="D50" i="4"/>
  <c r="D49" i="4"/>
  <c r="D48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<sst xmlns="http://schemas.openxmlformats.org/spreadsheetml/2006/main" count="356" uniqueCount="38">
  <si>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</si>
  <si>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</si>
  <si>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</si>
  <si>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</si>
  <si>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</si>
  <si>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</si>
  <si>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</si>
  <si>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</si>
  <si>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</si>
  <si>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</si>
  <si>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</si>
  <si>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</si>
  <si>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</si>
  <si>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</si>
  <si>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</si>
  <si>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</si>
  <si>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</si>
  <si>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</si>
  <si>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</si>
  <si>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</si>
  <si>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</si>
  <si>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</si>
  <si>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</si>
  <si>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</si>
  <si>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</si>
  <si>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</si>
  <si>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</si>
  <si>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</si>
  <si>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</si>
  <si>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</si>
  <si>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</si>
  <si>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</si>
  <si>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</si>
  <si>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</t>
  </si>
  <si>
    <t>24 JAN</t>
  </si>
  <si>
    <t>(*) Os totais de admissões, desligamentos e saldos referem-se ao valores de janeiro com ajustes.</t>
  </si>
  <si>
    <t>25 JAN*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</si>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</sst>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152218</v>
      </c>
      <c r="C8" s="4">
        <v>146345</v>
      </c>
      <c r="D8" s="5">
        <f t="shared" ref="D8:D19" si="0">B8-C8</f>
        <v>5873</v>
      </c>
      <c r="E8" s="6">
        <v>4138563</v>
      </c>
    </row>
    <row r="9" spans="1:5" ht="15" customHeight="1" x14ac:dyDescent="0.2">
      <c r="A9" s="7" t="s">
        <v>9</v>
      </c>
      <c r="B9" s="8">
        <v>171080</v>
      </c>
      <c r="C9" s="8">
        <v>142885</v>
      </c>
      <c r="D9" s="6">
        <f t="shared" si="0"/>
        <v>28195</v>
      </c>
      <c r="E9" s="6">
        <f t="shared" ref="E9:E19" si="1">E8+D9</f>
        <v>4166758</v>
      </c>
    </row>
    <row r="10" spans="1:5" ht="15" customHeight="1" x14ac:dyDescent="0.2">
      <c r="A10" s="7" t="s">
        <v>10</v>
      </c>
      <c r="B10" s="8">
        <v>162764</v>
      </c>
      <c r="C10" s="8">
        <v>183163</v>
      </c>
      <c r="D10" s="6">
        <f t="shared" si="0"/>
        <v>-20399</v>
      </c>
      <c r="E10" s="6">
        <f t="shared" si="1"/>
        <v>4146359</v>
      </c>
    </row>
    <row r="11" spans="1:5" ht="15" customHeight="1" x14ac:dyDescent="0.2">
      <c r="A11" s="7" t="s">
        <v>11</v>
      </c>
      <c r="B11" s="8">
        <v>69441</v>
      </c>
      <c r="C11" s="8">
        <v>170659</v>
      </c>
      <c r="D11" s="6">
        <f t="shared" si="0"/>
        <v>-101218</v>
      </c>
      <c r="E11" s="6">
        <f t="shared" si="1"/>
        <v>4045141</v>
      </c>
    </row>
    <row r="12" spans="1:5" ht="15" customHeight="1" x14ac:dyDescent="0.2">
      <c r="A12" s="7" t="s">
        <v>12</v>
      </c>
      <c r="B12" s="8">
        <v>91814</v>
      </c>
      <c r="C12" s="8">
        <v>129446</v>
      </c>
      <c r="D12" s="6">
        <f t="shared" si="0"/>
        <v>-37632</v>
      </c>
      <c r="E12" s="6">
        <f t="shared" si="1"/>
        <v>4007509</v>
      </c>
    </row>
    <row r="13" spans="1:5" ht="15" customHeight="1" x14ac:dyDescent="0.2">
      <c r="A13" s="7" t="s">
        <v>13</v>
      </c>
      <c r="B13" s="8">
        <v>113773</v>
      </c>
      <c r="C13" s="8">
        <v>111001</v>
      </c>
      <c r="D13" s="6">
        <f t="shared" si="0"/>
        <v>2772</v>
      </c>
      <c r="E13" s="6">
        <f t="shared" si="1"/>
        <v>4010281</v>
      </c>
    </row>
    <row r="14" spans="1:5" ht="15" customHeight="1" x14ac:dyDescent="0.2">
      <c r="A14" s="7" t="s">
        <v>14</v>
      </c>
      <c r="B14" s="8">
        <v>134467</v>
      </c>
      <c r="C14" s="8">
        <v>115683</v>
      </c>
      <c r="D14" s="6">
        <f t="shared" si="0"/>
        <v>18784</v>
      </c>
      <c r="E14" s="6">
        <f t="shared" si="1"/>
        <v>4029065</v>
      </c>
    </row>
    <row r="15" spans="1:5" ht="15" customHeight="1" x14ac:dyDescent="0.2">
      <c r="A15" s="7" t="s">
        <v>15</v>
      </c>
      <c r="B15" s="8">
        <v>147799</v>
      </c>
      <c r="C15" s="8">
        <v>124170</v>
      </c>
      <c r="D15" s="6">
        <f t="shared" si="0"/>
        <v>23629</v>
      </c>
      <c r="E15" s="6">
        <f t="shared" si="1"/>
        <v>4052694</v>
      </c>
    </row>
    <row r="16" spans="1:5" ht="15" customHeight="1" x14ac:dyDescent="0.2">
      <c r="A16" s="7" t="s">
        <v>16</v>
      </c>
      <c r="B16" s="8">
        <v>164556</v>
      </c>
      <c r="C16" s="8">
        <v>133381</v>
      </c>
      <c r="D16" s="6">
        <f t="shared" si="0"/>
        <v>31175</v>
      </c>
      <c r="E16" s="6">
        <f t="shared" si="1"/>
        <v>4083869</v>
      </c>
    </row>
    <row r="17" spans="1:5" ht="15" customHeight="1" x14ac:dyDescent="0.2">
      <c r="A17" s="7" t="s">
        <v>17</v>
      </c>
      <c r="B17" s="8">
        <v>179335</v>
      </c>
      <c r="C17" s="8">
        <v>142587</v>
      </c>
      <c r="D17" s="6">
        <f t="shared" si="0"/>
        <v>36748</v>
      </c>
      <c r="E17" s="6">
        <f t="shared" si="1"/>
        <v>4120617</v>
      </c>
    </row>
    <row r="18" spans="1:5" ht="15" customHeight="1" x14ac:dyDescent="0.2">
      <c r="A18" s="7" t="s">
        <v>18</v>
      </c>
      <c r="B18" s="8">
        <v>171181</v>
      </c>
      <c r="C18" s="8">
        <v>143024</v>
      </c>
      <c r="D18" s="6">
        <f t="shared" si="0"/>
        <v>28157</v>
      </c>
      <c r="E18" s="6">
        <f t="shared" si="1"/>
        <v>4148774</v>
      </c>
    </row>
    <row r="19" spans="1:5" ht="15" customHeight="1" x14ac:dyDescent="0.2">
      <c r="A19" s="7" t="s">
        <v>19</v>
      </c>
      <c r="B19" s="8">
        <v>141789</v>
      </c>
      <c r="C19" s="8">
        <v>155228</v>
      </c>
      <c r="D19" s="6">
        <f t="shared" si="0"/>
        <v>-13439</v>
      </c>
      <c r="E19" s="6">
        <f t="shared" si="1"/>
        <v>4135335</v>
      </c>
    </row>
    <row r="20" spans="1:5" ht="15" customHeight="1" x14ac:dyDescent="0.2">
      <c r="A20" s="9" t="s">
        <v>20</v>
      </c>
      <c r="B20" s="10">
        <v>1700217</v>
      </c>
      <c r="C20" s="10">
        <v>1697572</v>
      </c>
      <c r="D20" s="11">
        <f>SUM(D8:D19)</f>
        <v>2645</v>
      </c>
      <c r="E20" s="11">
        <f>E19</f>
        <v>4135335</v>
      </c>
    </row>
    <row r="21" spans="1:5" ht="15" customHeight="1" x14ac:dyDescent="0.2">
      <c r="A21" s="2" t="s">
        <v>21</v>
      </c>
      <c r="B21" s="4">
        <v>179893</v>
      </c>
      <c r="C21" s="4">
        <v>158230</v>
      </c>
      <c r="D21" s="5">
        <f t="shared" ref="D21:D32" si="2">B21-C21</f>
        <v>21663</v>
      </c>
      <c r="E21" s="5">
        <f>E19+D21</f>
        <v>4156998</v>
      </c>
    </row>
    <row r="22" spans="1:5" ht="15" customHeight="1" x14ac:dyDescent="0.2">
      <c r="A22" s="7" t="s">
        <v>9</v>
      </c>
      <c r="B22" s="8">
        <v>207033</v>
      </c>
      <c r="C22" s="8">
        <v>153156</v>
      </c>
      <c r="D22" s="6">
        <f t="shared" si="2"/>
        <v>53877</v>
      </c>
      <c r="E22" s="6">
        <f t="shared" ref="E22:E32" si="3">E21+D22</f>
        <v>4210875</v>
      </c>
    </row>
    <row r="23" spans="1:5" ht="15" customHeight="1" x14ac:dyDescent="0.2">
      <c r="A23" s="7" t="s">
        <v>10</v>
      </c>
      <c r="B23" s="8">
        <v>205462</v>
      </c>
      <c r="C23" s="8">
        <v>169081</v>
      </c>
      <c r="D23" s="6">
        <f t="shared" si="2"/>
        <v>36381</v>
      </c>
      <c r="E23" s="6">
        <f t="shared" si="3"/>
        <v>4247256</v>
      </c>
    </row>
    <row r="24" spans="1:5" ht="15" customHeight="1" x14ac:dyDescent="0.2">
      <c r="A24" s="7" t="s">
        <v>11</v>
      </c>
      <c r="B24" s="8">
        <v>169376</v>
      </c>
      <c r="C24" s="8">
        <v>156127</v>
      </c>
      <c r="D24" s="6">
        <f t="shared" si="2"/>
        <v>13249</v>
      </c>
      <c r="E24" s="6">
        <f t="shared" si="3"/>
        <v>4260505</v>
      </c>
    </row>
    <row r="25" spans="1:5" ht="15" customHeight="1" x14ac:dyDescent="0.2">
      <c r="A25" s="7" t="s">
        <v>12</v>
      </c>
      <c r="B25" s="8">
        <v>187672</v>
      </c>
      <c r="C25" s="8">
        <v>151194</v>
      </c>
      <c r="D25" s="6">
        <f t="shared" si="2"/>
        <v>36478</v>
      </c>
      <c r="E25" s="6">
        <f t="shared" si="3"/>
        <v>4296983</v>
      </c>
    </row>
    <row r="26" spans="1:5" ht="15" customHeight="1" x14ac:dyDescent="0.2">
      <c r="A26" s="7" t="s">
        <v>13</v>
      </c>
      <c r="B26" s="8">
        <v>194904</v>
      </c>
      <c r="C26" s="12">
        <v>152617</v>
      </c>
      <c r="D26" s="6">
        <f t="shared" si="2"/>
        <v>42287</v>
      </c>
      <c r="E26" s="6">
        <f t="shared" si="3"/>
        <v>4339270</v>
      </c>
    </row>
    <row r="27" spans="1:5" ht="15" customHeight="1" x14ac:dyDescent="0.2">
      <c r="A27" s="7" t="s">
        <v>14</v>
      </c>
      <c r="B27" s="8">
        <v>201741</v>
      </c>
      <c r="C27" s="12">
        <v>165969</v>
      </c>
      <c r="D27" s="6">
        <f t="shared" si="2"/>
        <v>35772</v>
      </c>
      <c r="E27" s="6">
        <f t="shared" si="3"/>
        <v>4375042</v>
      </c>
    </row>
    <row r="28" spans="1:5" ht="15" customHeight="1" x14ac:dyDescent="0.2">
      <c r="A28" s="7" t="s">
        <v>15</v>
      </c>
      <c r="B28" s="13">
        <v>214134</v>
      </c>
      <c r="C28" s="14">
        <v>171530</v>
      </c>
      <c r="D28" s="6">
        <f t="shared" si="2"/>
        <v>42604</v>
      </c>
      <c r="E28" s="6">
        <f t="shared" si="3"/>
        <v>4417646</v>
      </c>
    </row>
    <row r="29" spans="1:5" ht="15" customHeight="1" x14ac:dyDescent="0.2">
      <c r="A29" s="7" t="s">
        <v>16</v>
      </c>
      <c r="B29" s="8">
        <v>203128</v>
      </c>
      <c r="C29" s="12">
        <v>177066</v>
      </c>
      <c r="D29" s="6">
        <f t="shared" si="2"/>
        <v>26062</v>
      </c>
      <c r="E29" s="6">
        <f t="shared" si="3"/>
        <v>4443708</v>
      </c>
    </row>
    <row r="30" spans="1:5" ht="15" customHeight="1" x14ac:dyDescent="0.2">
      <c r="A30" s="7" t="s">
        <v>17</v>
      </c>
      <c r="B30" s="8">
        <v>199086</v>
      </c>
      <c r="C30" s="12">
        <v>179736</v>
      </c>
      <c r="D30" s="6">
        <f t="shared" si="2"/>
        <v>19350</v>
      </c>
      <c r="E30" s="6">
        <f t="shared" si="3"/>
        <v>4463058</v>
      </c>
    </row>
    <row r="31" spans="1:5" ht="15" customHeight="1" x14ac:dyDescent="0.2">
      <c r="A31" s="7" t="s">
        <v>18</v>
      </c>
      <c r="B31" s="8">
        <v>197135</v>
      </c>
      <c r="C31" s="12">
        <v>176324</v>
      </c>
      <c r="D31" s="6">
        <f t="shared" si="2"/>
        <v>20811</v>
      </c>
      <c r="E31" s="6">
        <f t="shared" si="3"/>
        <v>4483869</v>
      </c>
    </row>
    <row r="32" spans="1:5" ht="15" customHeight="1" x14ac:dyDescent="0.2">
      <c r="A32" s="7" t="s">
        <v>19</v>
      </c>
      <c r="B32" s="8">
        <v>158433</v>
      </c>
      <c r="C32" s="12">
        <v>186575</v>
      </c>
      <c r="D32" s="6">
        <f t="shared" si="2"/>
        <v>-28142</v>
      </c>
      <c r="E32" s="6">
        <f t="shared" si="3"/>
        <v>4455727</v>
      </c>
    </row>
    <row r="33" spans="1:5" ht="15" customHeight="1" x14ac:dyDescent="0.2">
      <c r="A33" s="9" t="s">
        <v>22</v>
      </c>
      <c r="B33" s="10">
        <v>2317997</v>
      </c>
      <c r="C33" s="10">
        <v>1997605</v>
      </c>
      <c r="D33" s="11">
        <f>SUM(D21:D32)</f>
        <v>320392</v>
      </c>
      <c r="E33" s="11">
        <f>E32</f>
        <v>4455727</v>
      </c>
    </row>
    <row r="34" spans="1:5" ht="15" customHeight="1" x14ac:dyDescent="0.2">
      <c r="A34" s="2" t="s">
        <v>23</v>
      </c>
      <c r="B34" s="4">
        <v>184996</v>
      </c>
      <c r="C34" s="4">
        <v>185711</v>
      </c>
      <c r="D34" s="5">
        <f t="shared" ref="D34:D45" si="4">B34-C34</f>
        <v>-715</v>
      </c>
      <c r="E34" s="5">
        <f>E32+D34</f>
        <v>4455012</v>
      </c>
    </row>
    <row r="35" spans="1:5" ht="15" customHeight="1" x14ac:dyDescent="0.2">
      <c r="A35" s="7" t="s">
        <v>9</v>
      </c>
      <c r="B35" s="8">
        <v>227404</v>
      </c>
      <c r="C35" s="8">
        <v>188611</v>
      </c>
      <c r="D35" s="6">
        <f t="shared" si="4"/>
        <v>38793</v>
      </c>
      <c r="E35" s="6">
        <f t="shared" ref="E35:E45" si="5">E34+D35</f>
        <v>4493805</v>
      </c>
    </row>
    <row r="36" spans="1:5" ht="15" customHeight="1" x14ac:dyDescent="0.2">
      <c r="A36" s="7" t="s">
        <v>10</v>
      </c>
      <c r="B36" s="8">
        <v>227177</v>
      </c>
      <c r="C36" s="8">
        <v>203262</v>
      </c>
      <c r="D36" s="6">
        <f t="shared" si="4"/>
        <v>23915</v>
      </c>
      <c r="E36" s="6">
        <f t="shared" si="5"/>
        <v>4517720</v>
      </c>
    </row>
    <row r="37" spans="1:5" ht="15" customHeight="1" x14ac:dyDescent="0.2">
      <c r="A37" s="7" t="s">
        <v>11</v>
      </c>
      <c r="B37" s="8">
        <v>208230</v>
      </c>
      <c r="C37" s="8">
        <v>186999</v>
      </c>
      <c r="D37" s="6">
        <f t="shared" si="4"/>
        <v>21231</v>
      </c>
      <c r="E37" s="6">
        <f t="shared" si="5"/>
        <v>4538951</v>
      </c>
    </row>
    <row r="38" spans="1:5" ht="15" customHeight="1" x14ac:dyDescent="0.2">
      <c r="A38" s="7" t="s">
        <v>12</v>
      </c>
      <c r="B38" s="8">
        <v>224761</v>
      </c>
      <c r="C38" s="8">
        <v>194020</v>
      </c>
      <c r="D38" s="6">
        <f t="shared" si="4"/>
        <v>30741</v>
      </c>
      <c r="E38" s="6">
        <f t="shared" si="5"/>
        <v>4569692</v>
      </c>
    </row>
    <row r="39" spans="1:5" ht="15" customHeight="1" x14ac:dyDescent="0.2">
      <c r="A39" s="7" t="s">
        <v>13</v>
      </c>
      <c r="B39" s="8">
        <v>218273</v>
      </c>
      <c r="C39" s="12">
        <v>184448</v>
      </c>
      <c r="D39" s="6">
        <f t="shared" si="4"/>
        <v>33825</v>
      </c>
      <c r="E39" s="6">
        <f t="shared" si="5"/>
        <v>4603517</v>
      </c>
    </row>
    <row r="40" spans="1:5" ht="15" customHeight="1" x14ac:dyDescent="0.2">
      <c r="A40" s="7" t="s">
        <v>14</v>
      </c>
      <c r="B40" s="8">
        <v>212029</v>
      </c>
      <c r="C40" s="12">
        <v>192717</v>
      </c>
      <c r="D40" s="6">
        <f t="shared" si="4"/>
        <v>19312</v>
      </c>
      <c r="E40" s="6">
        <f t="shared" si="5"/>
        <v>4622829</v>
      </c>
    </row>
    <row r="41" spans="1:5" ht="15" customHeight="1" x14ac:dyDescent="0.2">
      <c r="A41" s="7" t="s">
        <v>15</v>
      </c>
      <c r="B41" s="8">
        <v>230245</v>
      </c>
      <c r="C41" s="12">
        <v>203195</v>
      </c>
      <c r="D41" s="6">
        <f t="shared" si="4"/>
        <v>27050</v>
      </c>
      <c r="E41" s="6">
        <f t="shared" si="5"/>
        <v>4649879</v>
      </c>
    </row>
    <row r="42" spans="1:5" ht="15" customHeight="1" x14ac:dyDescent="0.2">
      <c r="A42" s="7" t="s">
        <v>16</v>
      </c>
      <c r="B42" s="8">
        <v>215043</v>
      </c>
      <c r="C42" s="12">
        <v>193126</v>
      </c>
      <c r="D42" s="6">
        <f t="shared" si="4"/>
        <v>21917</v>
      </c>
      <c r="E42" s="6">
        <f t="shared" si="5"/>
        <v>4671796</v>
      </c>
    </row>
    <row r="43" spans="1:5" ht="15" customHeight="1" x14ac:dyDescent="0.2">
      <c r="A43" s="7" t="s">
        <v>17</v>
      </c>
      <c r="B43" s="8">
        <v>196005</v>
      </c>
      <c r="C43" s="12">
        <v>189115</v>
      </c>
      <c r="D43" s="6">
        <f t="shared" si="4"/>
        <v>6890</v>
      </c>
      <c r="E43" s="6">
        <f t="shared" si="5"/>
        <v>4678686</v>
      </c>
    </row>
    <row r="44" spans="1:5" ht="15" customHeight="1" x14ac:dyDescent="0.2">
      <c r="A44" s="7" t="s">
        <v>18</v>
      </c>
      <c r="B44" s="8">
        <v>189581</v>
      </c>
      <c r="C44" s="12">
        <v>187144</v>
      </c>
      <c r="D44" s="6">
        <f t="shared" si="4"/>
        <v>2437</v>
      </c>
      <c r="E44" s="6">
        <f t="shared" si="5"/>
        <v>4681123</v>
      </c>
    </row>
    <row r="45" spans="1:5" ht="15" customHeight="1" x14ac:dyDescent="0.2">
      <c r="A45" s="7" t="s">
        <v>19</v>
      </c>
      <c r="B45" s="8">
        <v>150113</v>
      </c>
      <c r="C45" s="12">
        <v>198408</v>
      </c>
      <c r="D45" s="6">
        <f t="shared" si="4"/>
        <v>-48295</v>
      </c>
      <c r="E45" s="6">
        <f t="shared" si="5"/>
        <v>4632828</v>
      </c>
    </row>
    <row r="46" spans="1:5" ht="15" customHeight="1" x14ac:dyDescent="0.2">
      <c r="A46" s="9" t="s">
        <v>24</v>
      </c>
      <c r="B46" s="10">
        <v>2483857</v>
      </c>
      <c r="C46" s="10">
        <v>2306756</v>
      </c>
      <c r="D46" s="11">
        <f>SUM(D34:D45)</f>
        <v>177101</v>
      </c>
      <c r="E46" s="11">
        <f>E45</f>
        <v>4632828</v>
      </c>
    </row>
    <row r="47" spans="1:5" ht="15" customHeight="1" x14ac:dyDescent="0.2">
      <c r="A47" s="2" t="s">
        <v>25</v>
      </c>
      <c r="B47" s="4">
        <v>199753</v>
      </c>
      <c r="C47" s="4">
        <v>201629</v>
      </c>
      <c r="D47" s="5">
        <f t="shared" ref="D47:D58" si="6">B47-C47</f>
        <v>-1876</v>
      </c>
      <c r="E47" s="5">
        <f>E45+D47</f>
        <v>4630952</v>
      </c>
    </row>
    <row r="48" spans="1:5" ht="15" customHeight="1" x14ac:dyDescent="0.2">
      <c r="A48" s="7" t="s">
        <v>9</v>
      </c>
      <c r="B48" s="8">
        <v>221640</v>
      </c>
      <c r="C48" s="8">
        <v>193126</v>
      </c>
      <c r="D48" s="6">
        <f t="shared" si="6"/>
        <v>28514</v>
      </c>
      <c r="E48" s="6">
        <f t="shared" ref="E48:E58" si="7">E47+D48</f>
        <v>4659466</v>
      </c>
    </row>
    <row r="49" spans="1:5" ht="15" customHeight="1" x14ac:dyDescent="0.2">
      <c r="A49" s="7" t="s">
        <v>10</v>
      </c>
      <c r="B49" s="8">
        <v>258506</v>
      </c>
      <c r="C49" s="8">
        <v>219769</v>
      </c>
      <c r="D49" s="6">
        <f t="shared" si="6"/>
        <v>38737</v>
      </c>
      <c r="E49" s="6">
        <f t="shared" si="7"/>
        <v>4698203</v>
      </c>
    </row>
    <row r="50" spans="1:5" ht="15" customHeight="1" x14ac:dyDescent="0.2">
      <c r="A50" s="7" t="s">
        <v>11</v>
      </c>
      <c r="B50" s="8">
        <v>216869</v>
      </c>
      <c r="C50" s="8">
        <v>189833</v>
      </c>
      <c r="D50" s="6">
        <f t="shared" si="6"/>
        <v>27036</v>
      </c>
      <c r="E50" s="6">
        <f t="shared" si="7"/>
        <v>4725239</v>
      </c>
    </row>
    <row r="51" spans="1:5" ht="15" customHeight="1" x14ac:dyDescent="0.2">
      <c r="A51" s="7" t="s">
        <v>12</v>
      </c>
      <c r="B51" s="8">
        <v>238349</v>
      </c>
      <c r="C51" s="8">
        <v>211792</v>
      </c>
      <c r="D51" s="6">
        <f t="shared" si="6"/>
        <v>26557</v>
      </c>
      <c r="E51" s="6">
        <f t="shared" si="7"/>
        <v>4751796</v>
      </c>
    </row>
    <row r="52" spans="1:5" ht="15" customHeight="1" x14ac:dyDescent="0.2">
      <c r="A52" s="7" t="s">
        <v>13</v>
      </c>
      <c r="B52" s="8">
        <v>223754</v>
      </c>
      <c r="C52" s="12">
        <v>198386</v>
      </c>
      <c r="D52" s="6">
        <f t="shared" si="6"/>
        <v>25368</v>
      </c>
      <c r="E52" s="6">
        <f t="shared" si="7"/>
        <v>4777164</v>
      </c>
    </row>
    <row r="53" spans="1:5" ht="18" customHeight="1" x14ac:dyDescent="0.2">
      <c r="A53" s="7" t="s">
        <v>14</v>
      </c>
      <c r="B53" s="8">
        <v>214205</v>
      </c>
      <c r="C53" s="12">
        <v>202086</v>
      </c>
      <c r="D53" s="6">
        <f t="shared" si="6"/>
        <v>12119</v>
      </c>
      <c r="E53" s="6">
        <f t="shared" si="7"/>
        <v>4789283</v>
      </c>
    </row>
    <row r="54" spans="1:5" ht="15" customHeight="1" x14ac:dyDescent="0.2">
      <c r="A54" s="7" t="s">
        <v>15</v>
      </c>
      <c r="B54" s="8">
        <v>234308</v>
      </c>
      <c r="C54" s="12">
        <v>219642</v>
      </c>
      <c r="D54" s="6">
        <f t="shared" si="6"/>
        <v>14666</v>
      </c>
      <c r="E54" s="6">
        <f t="shared" si="7"/>
        <v>4803949</v>
      </c>
    </row>
    <row r="55" spans="1:5" ht="15" customHeight="1" x14ac:dyDescent="0.2">
      <c r="A55" s="7" t="s">
        <v>16</v>
      </c>
      <c r="B55" s="8">
        <v>210614</v>
      </c>
      <c r="C55" s="12">
        <v>198814</v>
      </c>
      <c r="D55" s="6">
        <f t="shared" si="6"/>
        <v>11800</v>
      </c>
      <c r="E55" s="6">
        <f t="shared" si="7"/>
        <v>4815749</v>
      </c>
    </row>
    <row r="56" spans="1:5" ht="15" customHeight="1" x14ac:dyDescent="0.2">
      <c r="A56" s="7" t="s">
        <v>17</v>
      </c>
      <c r="B56" s="8">
        <v>209896</v>
      </c>
      <c r="C56" s="12">
        <v>205518</v>
      </c>
      <c r="D56" s="6">
        <f t="shared" si="6"/>
        <v>4378</v>
      </c>
      <c r="E56" s="6">
        <f t="shared" si="7"/>
        <v>4820127</v>
      </c>
    </row>
    <row r="57" spans="1:5" ht="15" customHeight="1" x14ac:dyDescent="0.2">
      <c r="A57" s="7" t="s">
        <v>18</v>
      </c>
      <c r="B57" s="8">
        <v>200608</v>
      </c>
      <c r="C57" s="12">
        <v>200958</v>
      </c>
      <c r="D57" s="6">
        <f t="shared" si="6"/>
        <v>-350</v>
      </c>
      <c r="E57" s="6">
        <f t="shared" si="7"/>
        <v>4819777</v>
      </c>
    </row>
    <row r="58" spans="1:5" ht="15" customHeight="1" x14ac:dyDescent="0.2">
      <c r="A58" s="7" t="s">
        <v>19</v>
      </c>
      <c r="B58" s="8">
        <v>163260</v>
      </c>
      <c r="C58" s="12">
        <v>212122</v>
      </c>
      <c r="D58" s="6">
        <f t="shared" si="6"/>
        <v>-48862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v>2591762</v>
      </c>
      <c r="C59" s="10">
        <v>2453675</v>
      </c>
      <c r="D59" s="11">
        <f>SUM(D47:D58)</f>
        <v>138087</v>
      </c>
      <c r="E59" s="11">
        <f>E58</f>
        <v>4770915</v>
      </c>
    </row>
    <row r="60" spans="1:5" ht="15" customHeight="1" x14ac:dyDescent="0.2">
      <c r="A60" s="2" t="s">
        <v>34</v>
      </c>
      <c r="B60" s="4">
        <v>225510</v>
      </c>
      <c r="C60" s="4">
        <v>213317</v>
      </c>
      <c r="D60" s="5">
        <f t="shared" ref="D60:D71" si="8">B60-C60</f>
        <v>12193</v>
      </c>
      <c r="E60" s="5">
        <f>E58+D60</f>
        <v>4783108</v>
      </c>
    </row>
    <row r="61" spans="1:5" ht="15" customHeight="1" x14ac:dyDescent="0.2">
      <c r="A61" s="7" t="s">
        <v>9</v>
      </c>
      <c r="B61" s="8">
        <v>249325</v>
      </c>
      <c r="C61" s="8">
        <v>213548</v>
      </c>
      <c r="D61" s="6">
        <f t="shared" si="8"/>
        <v>35777</v>
      </c>
      <c r="E61" s="6">
        <f t="shared" ref="E61:E71" si="9">E60+D61</f>
        <v>4818885</v>
      </c>
    </row>
    <row r="62" spans="1:5" ht="15" customHeight="1" x14ac:dyDescent="0.2">
      <c r="A62" s="7" t="s">
        <v>10</v>
      </c>
      <c r="B62" s="8">
        <v>260404</v>
      </c>
      <c r="C62" s="8">
        <v>219688</v>
      </c>
      <c r="D62" s="6">
        <f t="shared" si="8"/>
        <v>40716</v>
      </c>
      <c r="E62" s="6">
        <f t="shared" si="9"/>
        <v>4859601</v>
      </c>
    </row>
    <row r="63" spans="1:5" ht="15" customHeight="1" x14ac:dyDescent="0.2">
      <c r="A63" s="7" t="s">
        <v>11</v>
      </c>
      <c r="B63" s="8">
        <v>253551</v>
      </c>
      <c r="C63" s="8">
        <v>227698</v>
      </c>
      <c r="D63" s="6">
        <f t="shared" si="8"/>
        <v>25853</v>
      </c>
      <c r="E63" s="6">
        <f t="shared" si="9"/>
        <v>4885454</v>
      </c>
    </row>
    <row r="64" spans="1:5" ht="15" customHeight="1" x14ac:dyDescent="0.2">
      <c r="A64" s="7" t="s">
        <v>12</v>
      </c>
      <c r="B64" s="8">
        <v>246811</v>
      </c>
      <c r="C64" s="8">
        <v>226901</v>
      </c>
      <c r="D64" s="6">
        <f t="shared" si="8"/>
        <v>19910</v>
      </c>
      <c r="E64" s="6">
        <f t="shared" si="9"/>
        <v>4905364</v>
      </c>
    </row>
    <row r="65" spans="1:5" ht="15" customHeight="1" x14ac:dyDescent="0.2">
      <c r="A65" s="7" t="s">
        <v>13</v>
      </c>
      <c r="B65" s="8">
        <v>233586</v>
      </c>
      <c r="C65" s="12">
        <v>204984</v>
      </c>
      <c r="D65" s="6">
        <f t="shared" si="8"/>
        <v>28602</v>
      </c>
      <c r="E65" s="6">
        <f t="shared" si="9"/>
        <v>4933966</v>
      </c>
    </row>
    <row r="66" spans="1:5" ht="18" customHeight="1" x14ac:dyDescent="0.2">
      <c r="A66" s="7" t="s">
        <v>14</v>
      </c>
      <c r="B66" s="8">
        <v>244269</v>
      </c>
      <c r="C66" s="12">
        <v>232144</v>
      </c>
      <c r="D66" s="6">
        <f t="shared" si="8"/>
        <v>12125</v>
      </c>
      <c r="E66" s="6">
        <f t="shared" si="9"/>
        <v>4946091</v>
      </c>
    </row>
    <row r="67" spans="1:5" ht="15" customHeight="1" x14ac:dyDescent="0.2">
      <c r="A67" s="7" t="s">
        <v>15</v>
      </c>
      <c r="B67" s="8">
        <v>241679</v>
      </c>
      <c r="C67" s="12">
        <v>227535</v>
      </c>
      <c r="D67" s="6">
        <f t="shared" si="8"/>
        <v>14144</v>
      </c>
      <c r="E67" s="6">
        <f t="shared" si="9"/>
        <v>4960235</v>
      </c>
    </row>
    <row r="68" spans="1:5" ht="15" customHeight="1" x14ac:dyDescent="0.2">
      <c r="A68" s="7" t="s">
        <v>16</v>
      </c>
      <c r="B68" s="8">
        <v>231225</v>
      </c>
      <c r="C68" s="12">
        <v>215069</v>
      </c>
      <c r="D68" s="6">
        <f t="shared" si="8"/>
        <v>16156</v>
      </c>
      <c r="E68" s="6">
        <f t="shared" si="9"/>
        <v>4976391</v>
      </c>
    </row>
    <row r="69" spans="1:5" ht="11.25" customHeight="1" x14ac:dyDescent="0.2">
      <c r="A69" s="7" t="s">
        <v>17</v>
      </c>
      <c r="B69" s="8">
        <v>233701</v>
      </c>
      <c r="C69" s="12">
        <v>231703</v>
      </c>
      <c r="D69" s="6">
        <f t="shared" si="8"/>
        <v>1998</v>
      </c>
      <c r="E69" s="6">
        <f t="shared" si="9"/>
        <v>4978389</v>
      </c>
    </row>
    <row r="70" spans="1:5" ht="15" customHeight="1" x14ac:dyDescent="0.2">
      <c r="A70" s="7" t="s">
        <v>18</v>
      </c>
      <c r="B70" s="8">
        <v>205619</v>
      </c>
      <c r="C70" s="12">
        <v>204462</v>
      </c>
      <c r="D70" s="6">
        <f t="shared" si="8"/>
        <v>1157</v>
      </c>
      <c r="E70" s="6">
        <f t="shared" si="9"/>
        <v>4979546</v>
      </c>
    </row>
    <row r="71" spans="1:5" ht="15" customHeight="1" x14ac:dyDescent="0.2">
      <c r="A71" s="7" t="s">
        <v>19</v>
      </c>
      <c r="B71" s="8">
        <v>159081</v>
      </c>
      <c r="C71" s="12">
        <v>228061</v>
      </c>
      <c r="D71" s="6">
        <f t="shared" si="8"/>
        <v>-68980</v>
      </c>
      <c r="E71" s="6">
        <f t="shared" si="9"/>
        <v>4910566</v>
      </c>
    </row>
    <row r="72" spans="1:5" ht="15" customHeight="1" x14ac:dyDescent="0.2">
      <c r="A72" s="9" t="s">
        <v>33</v>
      </c>
      <c r="B72" s="10">
        <v>2784761</v>
      </c>
      <c r="C72" s="10">
        <v>2645110</v>
      </c>
      <c r="D72" s="11">
        <f>SUM(D60:D71)</f>
        <v>139651</v>
      </c>
      <c r="E72" s="11">
        <f>E71</f>
        <v>4910566</v>
      </c>
    </row>
    <row r="73" spans="1:5" ht="15" customHeight="1" x14ac:dyDescent="0.2">
      <c r="A73" s="2" t="s">
        <v>36</v>
      </c>
      <c r="B73" s="4">
        <v>236381</v>
      </c>
      <c r="C73" s="4">
        <v>232341</v>
      </c>
      <c r="D73" s="5">
        <f t="shared" ref="D73:D84" si="10">B73-C73</f>
        <v>4040</v>
      </c>
      <c r="E73" s="5">
        <f>E71+D73</f>
        <v>4914606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6">
        <f t="shared" si="10"/>
        <v>0</v>
      </c>
      <c r="E74" s="6">
        <f t="shared" ref="E74:E84" si="11">E73+D74</f>
        <v>4914606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4914606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4914606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6">
        <f t="shared" si="10"/>
        <v>0</v>
      </c>
      <c r="E77" s="6">
        <f t="shared" si="11"/>
        <v>4914606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4914606</v>
      </c>
    </row>
    <row r="79" spans="1:5" ht="18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4914606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4914606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4914606</v>
      </c>
    </row>
    <row r="82" spans="1:5" ht="11.2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4914606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4914606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4914606</v>
      </c>
    </row>
    <row r="85" spans="1:5" ht="15" customHeight="1" x14ac:dyDescent="0.2">
      <c r="A85" s="9" t="s">
        <v>37</v>
      </c>
      <c r="B85" s="10">
        <v>236381</v>
      </c>
      <c r="C85" s="10">
        <v>232341</v>
      </c>
      <c r="D85" s="11">
        <f>SUM(D73:D84)</f>
        <v>4040</v>
      </c>
      <c r="E85" s="11">
        <f>E84</f>
        <v>4914606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5.5" customHeight="1" x14ac:dyDescent="0.2">
      <c r="A88" s="21" t="s">
        <v>35</v>
      </c>
      <c r="B88" s="21"/>
      <c r="C88" s="21"/>
      <c r="D88" s="21"/>
      <c r="E88" s="21"/>
    </row>
    <row r="89" spans="1:5" x14ac:dyDescent="0.2">
      <c r="A89" s="17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I11" sqref="I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28105</v>
      </c>
      <c r="C8" s="4">
        <v>27698</v>
      </c>
      <c r="D8" s="5">
        <f t="shared" ref="D8:D19" si="0">B8-C8</f>
        <v>407</v>
      </c>
      <c r="E8" s="6">
        <v>739043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742778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737831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718780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712099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710578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712414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717739</v>
      </c>
    </row>
    <row r="16" spans="1:5" ht="15" customHeight="1" x14ac:dyDescent="0.2">
      <c r="A16" s="7" t="s">
        <v>16</v>
      </c>
      <c r="B16" s="8">
        <v>29577</v>
      </c>
      <c r="C16" s="8">
        <v>23287</v>
      </c>
      <c r="D16" s="6">
        <f t="shared" si="0"/>
        <v>6290</v>
      </c>
      <c r="E16" s="6">
        <f t="shared" si="1"/>
        <v>724029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732938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743517</v>
      </c>
    </row>
    <row r="19" spans="1:5" ht="15" customHeight="1" x14ac:dyDescent="0.2">
      <c r="A19" s="7" t="s">
        <v>19</v>
      </c>
      <c r="B19" s="8">
        <v>29420</v>
      </c>
      <c r="C19" s="8">
        <v>32156</v>
      </c>
      <c r="D19" s="6">
        <f t="shared" si="0"/>
        <v>-2736</v>
      </c>
      <c r="E19" s="6">
        <f t="shared" si="1"/>
        <v>740781</v>
      </c>
    </row>
    <row r="20" spans="1:5" ht="15" customHeight="1" x14ac:dyDescent="0.2">
      <c r="A20" s="9" t="s">
        <v>20</v>
      </c>
      <c r="B20" s="10">
        <v>317055</v>
      </c>
      <c r="C20" s="10">
        <v>314910</v>
      </c>
      <c r="D20" s="11">
        <f>SUM(D8:D19)</f>
        <v>2145</v>
      </c>
      <c r="E20" s="11">
        <f>E19</f>
        <v>740781</v>
      </c>
    </row>
    <row r="21" spans="1:5" ht="15" customHeight="1" x14ac:dyDescent="0.2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745716</v>
      </c>
    </row>
    <row r="22" spans="1:5" ht="15" customHeight="1" x14ac:dyDescent="0.2">
      <c r="A22" s="7" t="s">
        <v>9</v>
      </c>
      <c r="B22" s="8">
        <v>36216</v>
      </c>
      <c r="C22" s="8">
        <v>28792</v>
      </c>
      <c r="D22" s="6">
        <f t="shared" si="2"/>
        <v>7424</v>
      </c>
      <c r="E22" s="6">
        <f t="shared" ref="E22:E32" si="3">E21+D22</f>
        <v>753140</v>
      </c>
    </row>
    <row r="23" spans="1:5" ht="15" customHeight="1" x14ac:dyDescent="0.2">
      <c r="A23" s="7" t="s">
        <v>10</v>
      </c>
      <c r="B23" s="8">
        <v>37452</v>
      </c>
      <c r="C23" s="8">
        <v>32900</v>
      </c>
      <c r="D23" s="6">
        <f t="shared" si="2"/>
        <v>4552</v>
      </c>
      <c r="E23" s="6">
        <f t="shared" si="3"/>
        <v>757692</v>
      </c>
    </row>
    <row r="24" spans="1:5" ht="15" customHeight="1" x14ac:dyDescent="0.2">
      <c r="A24" s="7" t="s">
        <v>11</v>
      </c>
      <c r="B24" s="8">
        <v>29506</v>
      </c>
      <c r="C24" s="8">
        <v>27451</v>
      </c>
      <c r="D24" s="6">
        <f t="shared" si="2"/>
        <v>2055</v>
      </c>
      <c r="E24" s="6">
        <f t="shared" si="3"/>
        <v>759747</v>
      </c>
    </row>
    <row r="25" spans="1:5" ht="15" customHeight="1" x14ac:dyDescent="0.2">
      <c r="A25" s="7" t="s">
        <v>12</v>
      </c>
      <c r="B25" s="8">
        <v>39481</v>
      </c>
      <c r="C25" s="12">
        <v>28994</v>
      </c>
      <c r="D25" s="6">
        <f t="shared" si="2"/>
        <v>10487</v>
      </c>
      <c r="E25" s="6">
        <f t="shared" si="3"/>
        <v>770234</v>
      </c>
    </row>
    <row r="26" spans="1:5" ht="15" customHeight="1" x14ac:dyDescent="0.2">
      <c r="A26" s="7" t="s">
        <v>13</v>
      </c>
      <c r="B26" s="8">
        <v>36490</v>
      </c>
      <c r="C26" s="8">
        <v>31337</v>
      </c>
      <c r="D26" s="6">
        <f t="shared" si="2"/>
        <v>5153</v>
      </c>
      <c r="E26" s="6">
        <f t="shared" si="3"/>
        <v>775387</v>
      </c>
    </row>
    <row r="27" spans="1:5" ht="15" customHeight="1" x14ac:dyDescent="0.2">
      <c r="A27" s="7" t="s">
        <v>14</v>
      </c>
      <c r="B27" s="8">
        <v>35783</v>
      </c>
      <c r="C27" s="8">
        <v>33455</v>
      </c>
      <c r="D27" s="6">
        <f t="shared" si="2"/>
        <v>2328</v>
      </c>
      <c r="E27" s="6">
        <f t="shared" si="3"/>
        <v>777715</v>
      </c>
    </row>
    <row r="28" spans="1:5" ht="15" customHeight="1" x14ac:dyDescent="0.2">
      <c r="A28" s="7" t="s">
        <v>15</v>
      </c>
      <c r="B28" s="8">
        <v>39547</v>
      </c>
      <c r="C28" s="8">
        <v>33962</v>
      </c>
      <c r="D28" s="6">
        <f t="shared" si="2"/>
        <v>5585</v>
      </c>
      <c r="E28" s="6">
        <f t="shared" si="3"/>
        <v>783300</v>
      </c>
    </row>
    <row r="29" spans="1:5" ht="15" customHeight="1" x14ac:dyDescent="0.2">
      <c r="A29" s="7" t="s">
        <v>16</v>
      </c>
      <c r="B29" s="8">
        <v>36249</v>
      </c>
      <c r="C29" s="20">
        <v>30212</v>
      </c>
      <c r="D29" s="6">
        <f t="shared" si="2"/>
        <v>6037</v>
      </c>
      <c r="E29" s="6">
        <f t="shared" si="3"/>
        <v>789337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792840</v>
      </c>
    </row>
    <row r="31" spans="1:5" ht="15" customHeight="1" x14ac:dyDescent="0.2">
      <c r="A31" s="7" t="s">
        <v>18</v>
      </c>
      <c r="B31" s="8">
        <v>37895</v>
      </c>
      <c r="C31" s="20">
        <v>29677</v>
      </c>
      <c r="D31" s="6">
        <f t="shared" si="2"/>
        <v>8218</v>
      </c>
      <c r="E31" s="6">
        <f t="shared" si="3"/>
        <v>801058</v>
      </c>
    </row>
    <row r="32" spans="1:5" ht="15" customHeight="1" x14ac:dyDescent="0.2">
      <c r="A32" s="7" t="s">
        <v>19</v>
      </c>
      <c r="B32" s="8">
        <v>31393</v>
      </c>
      <c r="C32" s="20">
        <v>37064</v>
      </c>
      <c r="D32" s="6">
        <f t="shared" si="2"/>
        <v>-5671</v>
      </c>
      <c r="E32" s="6">
        <f t="shared" si="3"/>
        <v>795387</v>
      </c>
    </row>
    <row r="33" spans="1:5" ht="15" customHeight="1" x14ac:dyDescent="0.2">
      <c r="A33" s="9" t="s">
        <v>22</v>
      </c>
      <c r="B33" s="10">
        <v>429527</v>
      </c>
      <c r="C33" s="10">
        <v>374921</v>
      </c>
      <c r="D33" s="11">
        <f>SUM(D21:D32)</f>
        <v>54606</v>
      </c>
      <c r="E33" s="11">
        <f>E32</f>
        <v>795387</v>
      </c>
    </row>
    <row r="34" spans="1:5" ht="15" customHeight="1" x14ac:dyDescent="0.2">
      <c r="A34" s="2" t="s">
        <v>23</v>
      </c>
      <c r="B34" s="4">
        <v>37803</v>
      </c>
      <c r="C34" s="4">
        <v>34050</v>
      </c>
      <c r="D34" s="5">
        <f t="shared" ref="D34:D45" si="4">B34-C34</f>
        <v>3753</v>
      </c>
      <c r="E34" s="5">
        <f>E32+D34</f>
        <v>799140</v>
      </c>
    </row>
    <row r="35" spans="1:5" ht="15" customHeight="1" x14ac:dyDescent="0.2">
      <c r="A35" s="7" t="s">
        <v>9</v>
      </c>
      <c r="B35" s="8">
        <v>42510</v>
      </c>
      <c r="C35" s="8">
        <v>35508</v>
      </c>
      <c r="D35" s="6">
        <f t="shared" si="4"/>
        <v>7002</v>
      </c>
      <c r="E35" s="6">
        <f t="shared" ref="E35:E45" si="5">E34+D35</f>
        <v>806142</v>
      </c>
    </row>
    <row r="36" spans="1:5" ht="15" customHeight="1" x14ac:dyDescent="0.2">
      <c r="A36" s="7" t="s">
        <v>10</v>
      </c>
      <c r="B36" s="8">
        <v>39641</v>
      </c>
      <c r="C36" s="8">
        <v>37653</v>
      </c>
      <c r="D36" s="6">
        <f t="shared" si="4"/>
        <v>1988</v>
      </c>
      <c r="E36" s="6">
        <f t="shared" si="5"/>
        <v>808130</v>
      </c>
    </row>
    <row r="37" spans="1:5" ht="15" customHeight="1" x14ac:dyDescent="0.2">
      <c r="A37" s="7" t="s">
        <v>11</v>
      </c>
      <c r="B37" s="8">
        <v>39641</v>
      </c>
      <c r="C37" s="8">
        <v>34157</v>
      </c>
      <c r="D37" s="6">
        <f t="shared" si="4"/>
        <v>5484</v>
      </c>
      <c r="E37" s="6">
        <f t="shared" si="5"/>
        <v>813614</v>
      </c>
    </row>
    <row r="38" spans="1:5" ht="15" customHeight="1" x14ac:dyDescent="0.2">
      <c r="A38" s="7" t="s">
        <v>12</v>
      </c>
      <c r="B38" s="8">
        <v>50145</v>
      </c>
      <c r="C38" s="20">
        <v>36862</v>
      </c>
      <c r="D38" s="6">
        <f t="shared" si="4"/>
        <v>13283</v>
      </c>
      <c r="E38" s="6">
        <f t="shared" si="5"/>
        <v>826897</v>
      </c>
    </row>
    <row r="39" spans="1:5" ht="15" customHeight="1" x14ac:dyDescent="0.2">
      <c r="A39" s="7" t="s">
        <v>13</v>
      </c>
      <c r="B39" s="8">
        <v>39797</v>
      </c>
      <c r="C39" s="12">
        <v>37415</v>
      </c>
      <c r="D39" s="6">
        <f t="shared" si="4"/>
        <v>2382</v>
      </c>
      <c r="E39" s="6">
        <f t="shared" si="5"/>
        <v>829279</v>
      </c>
    </row>
    <row r="40" spans="1:5" ht="15" customHeight="1" x14ac:dyDescent="0.2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828693</v>
      </c>
    </row>
    <row r="41" spans="1:5" ht="15" customHeight="1" x14ac:dyDescent="0.2">
      <c r="A41" s="7" t="s">
        <v>15</v>
      </c>
      <c r="B41" s="8">
        <v>42840</v>
      </c>
      <c r="C41" s="12">
        <v>38595</v>
      </c>
      <c r="D41" s="6">
        <f t="shared" si="4"/>
        <v>4245</v>
      </c>
      <c r="E41" s="6">
        <f t="shared" si="5"/>
        <v>832938</v>
      </c>
    </row>
    <row r="42" spans="1:5" ht="18" customHeight="1" x14ac:dyDescent="0.2">
      <c r="A42" s="7" t="s">
        <v>16</v>
      </c>
      <c r="B42" s="8">
        <v>41359</v>
      </c>
      <c r="C42" s="12">
        <v>33753</v>
      </c>
      <c r="D42" s="6">
        <f t="shared" si="4"/>
        <v>7606</v>
      </c>
      <c r="E42" s="6">
        <f t="shared" si="5"/>
        <v>840544</v>
      </c>
    </row>
    <row r="43" spans="1:5" ht="15" customHeight="1" x14ac:dyDescent="0.2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843697</v>
      </c>
    </row>
    <row r="44" spans="1:5" ht="15" customHeight="1" x14ac:dyDescent="0.2">
      <c r="A44" s="7" t="s">
        <v>18</v>
      </c>
      <c r="B44" s="8">
        <v>36833</v>
      </c>
      <c r="C44" s="12">
        <v>33329</v>
      </c>
      <c r="D44" s="6">
        <f t="shared" si="4"/>
        <v>3504</v>
      </c>
      <c r="E44" s="6">
        <f t="shared" si="5"/>
        <v>847201</v>
      </c>
    </row>
    <row r="45" spans="1:5" ht="15" customHeight="1" x14ac:dyDescent="0.2">
      <c r="A45" s="7" t="s">
        <v>19</v>
      </c>
      <c r="B45" s="8">
        <v>30681</v>
      </c>
      <c r="C45" s="12">
        <v>37988</v>
      </c>
      <c r="D45" s="6">
        <f t="shared" si="4"/>
        <v>-7307</v>
      </c>
      <c r="E45" s="6">
        <f t="shared" si="5"/>
        <v>839894</v>
      </c>
    </row>
    <row r="46" spans="1:5" ht="15" customHeight="1" x14ac:dyDescent="0.2">
      <c r="A46" s="9" t="s">
        <v>24</v>
      </c>
      <c r="B46" s="10">
        <v>476625</v>
      </c>
      <c r="C46" s="10">
        <v>432118</v>
      </c>
      <c r="D46" s="11">
        <f>SUM(D34:D45)</f>
        <v>44507</v>
      </c>
      <c r="E46" s="11">
        <f>E45</f>
        <v>839894</v>
      </c>
    </row>
    <row r="47" spans="1:5" ht="15" customHeight="1" x14ac:dyDescent="0.2">
      <c r="A47" s="2" t="s">
        <v>25</v>
      </c>
      <c r="B47" s="4">
        <v>40340</v>
      </c>
      <c r="C47" s="4">
        <v>38638</v>
      </c>
      <c r="D47" s="5">
        <f t="shared" ref="D47:D58" si="6">B47-C47</f>
        <v>1702</v>
      </c>
      <c r="E47" s="5">
        <f>E45+D47</f>
        <v>841596</v>
      </c>
    </row>
    <row r="48" spans="1:5" ht="15" customHeight="1" x14ac:dyDescent="0.2">
      <c r="A48" s="7" t="s">
        <v>9</v>
      </c>
      <c r="B48" s="8">
        <v>39986</v>
      </c>
      <c r="C48" s="8">
        <v>36330</v>
      </c>
      <c r="D48" s="6">
        <f t="shared" si="6"/>
        <v>3656</v>
      </c>
      <c r="E48" s="6">
        <f t="shared" ref="E48:E58" si="7">E47+D48</f>
        <v>845252</v>
      </c>
    </row>
    <row r="49" spans="1:5" ht="15" customHeight="1" x14ac:dyDescent="0.2">
      <c r="A49" s="7" t="s">
        <v>10</v>
      </c>
      <c r="B49" s="8">
        <v>46931</v>
      </c>
      <c r="C49" s="8">
        <v>42408</v>
      </c>
      <c r="D49" s="6">
        <f t="shared" si="6"/>
        <v>4523</v>
      </c>
      <c r="E49" s="6">
        <f t="shared" si="7"/>
        <v>849775</v>
      </c>
    </row>
    <row r="50" spans="1:5" ht="15" customHeight="1" x14ac:dyDescent="0.2">
      <c r="A50" s="7" t="s">
        <v>11</v>
      </c>
      <c r="B50" s="8">
        <v>40702</v>
      </c>
      <c r="C50" s="8">
        <v>34954</v>
      </c>
      <c r="D50" s="6">
        <f t="shared" si="6"/>
        <v>5748</v>
      </c>
      <c r="E50" s="6">
        <f t="shared" si="7"/>
        <v>855523</v>
      </c>
    </row>
    <row r="51" spans="1:5" ht="15" customHeight="1" x14ac:dyDescent="0.2">
      <c r="A51" s="7" t="s">
        <v>12</v>
      </c>
      <c r="B51" s="8">
        <v>54239</v>
      </c>
      <c r="C51" s="20">
        <v>40646</v>
      </c>
      <c r="D51" s="6">
        <f t="shared" si="6"/>
        <v>13593</v>
      </c>
      <c r="E51" s="6">
        <f t="shared" si="7"/>
        <v>869116</v>
      </c>
    </row>
    <row r="52" spans="1:5" ht="15" customHeight="1" x14ac:dyDescent="0.2">
      <c r="A52" s="7" t="s">
        <v>13</v>
      </c>
      <c r="B52" s="8">
        <v>42870</v>
      </c>
      <c r="C52" s="12">
        <v>42265</v>
      </c>
      <c r="D52" s="6">
        <f t="shared" si="6"/>
        <v>605</v>
      </c>
      <c r="E52" s="6">
        <f t="shared" si="7"/>
        <v>869721</v>
      </c>
    </row>
    <row r="53" spans="1:5" ht="15" customHeight="1" x14ac:dyDescent="0.2">
      <c r="A53" s="7" t="s">
        <v>14</v>
      </c>
      <c r="B53" s="8">
        <v>42311</v>
      </c>
      <c r="C53" s="12">
        <v>40483</v>
      </c>
      <c r="D53" s="6">
        <f t="shared" si="6"/>
        <v>1828</v>
      </c>
      <c r="E53" s="6">
        <f t="shared" si="7"/>
        <v>871549</v>
      </c>
    </row>
    <row r="54" spans="1:5" ht="15" customHeight="1" x14ac:dyDescent="0.2">
      <c r="A54" s="7" t="s">
        <v>15</v>
      </c>
      <c r="B54" s="8">
        <v>44043</v>
      </c>
      <c r="C54" s="12">
        <v>43776</v>
      </c>
      <c r="D54" s="6">
        <f t="shared" si="6"/>
        <v>267</v>
      </c>
      <c r="E54" s="6">
        <f t="shared" si="7"/>
        <v>871816</v>
      </c>
    </row>
    <row r="55" spans="1:5" ht="18" customHeight="1" x14ac:dyDescent="0.2">
      <c r="A55" s="7" t="s">
        <v>16</v>
      </c>
      <c r="B55" s="8">
        <v>40769</v>
      </c>
      <c r="C55" s="12">
        <v>36522</v>
      </c>
      <c r="D55" s="6">
        <f t="shared" si="6"/>
        <v>4247</v>
      </c>
      <c r="E55" s="6">
        <f t="shared" si="7"/>
        <v>876063</v>
      </c>
    </row>
    <row r="56" spans="1:5" ht="15" customHeight="1" x14ac:dyDescent="0.2">
      <c r="A56" s="7" t="s">
        <v>17</v>
      </c>
      <c r="B56" s="8">
        <v>41434</v>
      </c>
      <c r="C56" s="12">
        <v>38095</v>
      </c>
      <c r="D56" s="6">
        <f t="shared" si="6"/>
        <v>3339</v>
      </c>
      <c r="E56" s="6">
        <f t="shared" si="7"/>
        <v>879402</v>
      </c>
    </row>
    <row r="57" spans="1:5" ht="15" customHeight="1" x14ac:dyDescent="0.2">
      <c r="A57" s="7" t="s">
        <v>18</v>
      </c>
      <c r="B57" s="8">
        <v>40021</v>
      </c>
      <c r="C57" s="12">
        <v>38313</v>
      </c>
      <c r="D57" s="6">
        <f t="shared" si="6"/>
        <v>1708</v>
      </c>
      <c r="E57" s="6">
        <f t="shared" si="7"/>
        <v>881110</v>
      </c>
    </row>
    <row r="58" spans="1:5" ht="15" customHeight="1" x14ac:dyDescent="0.2">
      <c r="A58" s="7" t="s">
        <v>19</v>
      </c>
      <c r="B58" s="8">
        <v>34492</v>
      </c>
      <c r="C58" s="12">
        <v>41274</v>
      </c>
      <c r="D58" s="6">
        <f t="shared" si="6"/>
        <v>-6782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v>508138</v>
      </c>
      <c r="C59" s="10">
        <v>473704</v>
      </c>
      <c r="D59" s="11">
        <f>SUM(D47:D58)</f>
        <v>34434</v>
      </c>
      <c r="E59" s="11">
        <f>E58</f>
        <v>874328</v>
      </c>
    </row>
    <row r="60" spans="1:5" ht="15" customHeight="1" x14ac:dyDescent="0.2">
      <c r="A60" s="2" t="s">
        <v>34</v>
      </c>
      <c r="B60" s="4">
        <v>44506</v>
      </c>
      <c r="C60" s="4">
        <v>41106</v>
      </c>
      <c r="D60" s="5">
        <f t="shared" ref="D60:D71" si="8">B60-C60</f>
        <v>3400</v>
      </c>
      <c r="E60" s="5">
        <f>E58+D60</f>
        <v>877728</v>
      </c>
    </row>
    <row r="61" spans="1:5" ht="15" customHeight="1" x14ac:dyDescent="0.2">
      <c r="A61" s="7" t="s">
        <v>9</v>
      </c>
      <c r="B61" s="8">
        <v>46311</v>
      </c>
      <c r="C61" s="8">
        <v>41558</v>
      </c>
      <c r="D61" s="6">
        <f t="shared" si="8"/>
        <v>4753</v>
      </c>
      <c r="E61" s="6">
        <f t="shared" ref="E61:E71" si="9">E60+D61</f>
        <v>882481</v>
      </c>
    </row>
    <row r="62" spans="1:5" ht="15" customHeight="1" x14ac:dyDescent="0.2">
      <c r="A62" s="7" t="s">
        <v>10</v>
      </c>
      <c r="B62" s="8">
        <v>49562</v>
      </c>
      <c r="C62" s="8">
        <v>43366</v>
      </c>
      <c r="D62" s="6">
        <f t="shared" si="8"/>
        <v>6196</v>
      </c>
      <c r="E62" s="6">
        <f t="shared" si="9"/>
        <v>888677</v>
      </c>
    </row>
    <row r="63" spans="1:5" ht="15" customHeight="1" x14ac:dyDescent="0.2">
      <c r="A63" s="7" t="s">
        <v>11</v>
      </c>
      <c r="B63" s="8">
        <v>52319</v>
      </c>
      <c r="C63" s="8">
        <v>44122</v>
      </c>
      <c r="D63" s="6">
        <f t="shared" si="8"/>
        <v>8197</v>
      </c>
      <c r="E63" s="6">
        <f t="shared" si="9"/>
        <v>896874</v>
      </c>
    </row>
    <row r="64" spans="1:5" ht="15" customHeight="1" x14ac:dyDescent="0.2">
      <c r="A64" s="7" t="s">
        <v>12</v>
      </c>
      <c r="B64" s="8">
        <v>53426</v>
      </c>
      <c r="C64" s="20">
        <v>45800</v>
      </c>
      <c r="D64" s="6">
        <f t="shared" si="8"/>
        <v>7626</v>
      </c>
      <c r="E64" s="6">
        <f t="shared" si="9"/>
        <v>904500</v>
      </c>
    </row>
    <row r="65" spans="1:5" ht="15" customHeight="1" x14ac:dyDescent="0.2">
      <c r="A65" s="7" t="s">
        <v>13</v>
      </c>
      <c r="B65" s="8">
        <v>45584</v>
      </c>
      <c r="C65" s="12">
        <v>45411</v>
      </c>
      <c r="D65" s="6">
        <f t="shared" si="8"/>
        <v>173</v>
      </c>
      <c r="E65" s="6">
        <f t="shared" si="9"/>
        <v>904673</v>
      </c>
    </row>
    <row r="66" spans="1:5" ht="15" customHeight="1" x14ac:dyDescent="0.2">
      <c r="A66" s="7" t="s">
        <v>14</v>
      </c>
      <c r="B66" s="8">
        <v>49168</v>
      </c>
      <c r="C66" s="12">
        <v>50085</v>
      </c>
      <c r="D66" s="6">
        <f t="shared" si="8"/>
        <v>-917</v>
      </c>
      <c r="E66" s="6">
        <f t="shared" si="9"/>
        <v>903756</v>
      </c>
    </row>
    <row r="67" spans="1:5" ht="15" customHeight="1" x14ac:dyDescent="0.2">
      <c r="A67" s="7" t="s">
        <v>15</v>
      </c>
      <c r="B67" s="8">
        <v>48918</v>
      </c>
      <c r="C67" s="12">
        <v>46328</v>
      </c>
      <c r="D67" s="6">
        <f t="shared" si="8"/>
        <v>2590</v>
      </c>
      <c r="E67" s="6">
        <f t="shared" si="9"/>
        <v>906346</v>
      </c>
    </row>
    <row r="68" spans="1:5" ht="18" customHeight="1" x14ac:dyDescent="0.2">
      <c r="A68" s="7" t="s">
        <v>16</v>
      </c>
      <c r="B68" s="8">
        <v>46531</v>
      </c>
      <c r="C68" s="12">
        <v>40866</v>
      </c>
      <c r="D68" s="6">
        <f t="shared" si="8"/>
        <v>5665</v>
      </c>
      <c r="E68" s="6">
        <f t="shared" si="9"/>
        <v>912011</v>
      </c>
    </row>
    <row r="69" spans="1:5" ht="15" customHeight="1" x14ac:dyDescent="0.2">
      <c r="A69" s="7" t="s">
        <v>17</v>
      </c>
      <c r="B69" s="8">
        <v>48963</v>
      </c>
      <c r="C69" s="12">
        <v>44621</v>
      </c>
      <c r="D69" s="6">
        <f t="shared" si="8"/>
        <v>4342</v>
      </c>
      <c r="E69" s="6">
        <f t="shared" si="9"/>
        <v>916353</v>
      </c>
    </row>
    <row r="70" spans="1:5" ht="15" customHeight="1" x14ac:dyDescent="0.2">
      <c r="A70" s="7" t="s">
        <v>18</v>
      </c>
      <c r="B70" s="8">
        <v>42108</v>
      </c>
      <c r="C70" s="12">
        <v>41913</v>
      </c>
      <c r="D70" s="6">
        <f t="shared" si="8"/>
        <v>195</v>
      </c>
      <c r="E70" s="6">
        <f t="shared" si="9"/>
        <v>916548</v>
      </c>
    </row>
    <row r="71" spans="1:5" ht="15" customHeight="1" x14ac:dyDescent="0.2">
      <c r="A71" s="7" t="s">
        <v>19</v>
      </c>
      <c r="B71" s="8">
        <v>34902</v>
      </c>
      <c r="C71" s="12">
        <v>42046</v>
      </c>
      <c r="D71" s="6">
        <f t="shared" si="8"/>
        <v>-7144</v>
      </c>
      <c r="E71" s="6">
        <f t="shared" si="9"/>
        <v>909404</v>
      </c>
    </row>
    <row r="72" spans="1:5" ht="15" customHeight="1" x14ac:dyDescent="0.2">
      <c r="A72" s="9" t="s">
        <v>33</v>
      </c>
      <c r="B72" s="10">
        <v>562298</v>
      </c>
      <c r="C72" s="10">
        <v>527222</v>
      </c>
      <c r="D72" s="11">
        <f>SUM(D60:D71)</f>
        <v>35076</v>
      </c>
      <c r="E72" s="11">
        <f>E71</f>
        <v>909404</v>
      </c>
    </row>
    <row r="73" spans="1:5" ht="15" customHeight="1" x14ac:dyDescent="0.2">
      <c r="A73" s="2" t="s">
        <v>36</v>
      </c>
      <c r="B73" s="4">
        <v>47282</v>
      </c>
      <c r="C73" s="4">
        <v>46731</v>
      </c>
      <c r="D73" s="5">
        <f t="shared" ref="D73:D84" si="10">B73-C73</f>
        <v>551</v>
      </c>
      <c r="E73" s="5">
        <f>E71+D73</f>
        <v>909955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6">
        <f t="shared" si="10"/>
        <v>0</v>
      </c>
      <c r="E74" s="6">
        <f t="shared" ref="E74:E84" si="11">E73+D74</f>
        <v>909955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909955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909955</v>
      </c>
    </row>
    <row r="77" spans="1:5" ht="15" hidden="1" customHeight="1" x14ac:dyDescent="0.2">
      <c r="A77" s="7" t="s">
        <v>12</v>
      </c>
      <c r="B77" s="8">
        <v>0</v>
      </c>
      <c r="C77" s="20">
        <v>0</v>
      </c>
      <c r="D77" s="6">
        <f t="shared" si="10"/>
        <v>0</v>
      </c>
      <c r="E77" s="6">
        <f t="shared" si="11"/>
        <v>909955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909955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909955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909955</v>
      </c>
    </row>
    <row r="81" spans="1:5" ht="18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909955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909955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909955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909955</v>
      </c>
    </row>
    <row r="85" spans="1:5" ht="15" customHeight="1" x14ac:dyDescent="0.2">
      <c r="A85" s="9" t="s">
        <v>37</v>
      </c>
      <c r="B85" s="10">
        <v>47282</v>
      </c>
      <c r="C85" s="10">
        <v>46731</v>
      </c>
      <c r="D85" s="11">
        <f>SUM(D73:D84)</f>
        <v>551</v>
      </c>
      <c r="E85" s="11">
        <f>E84</f>
        <v>909955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6.25" customHeight="1" x14ac:dyDescent="0.2">
      <c r="A88" s="21" t="s">
        <v>35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I11" sqref="I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101032</v>
      </c>
      <c r="C8" s="4">
        <v>112770</v>
      </c>
      <c r="D8" s="5">
        <f t="shared" ref="D8:D19" si="0">B8-C8</f>
        <v>-11738</v>
      </c>
      <c r="E8" s="6">
        <v>3347619</v>
      </c>
    </row>
    <row r="9" spans="1:5" ht="15" customHeight="1" x14ac:dyDescent="0.2">
      <c r="A9" s="7" t="s">
        <v>9</v>
      </c>
      <c r="B9" s="8">
        <v>109929</v>
      </c>
      <c r="C9" s="8">
        <v>108475</v>
      </c>
      <c r="D9" s="6">
        <f t="shared" si="0"/>
        <v>1454</v>
      </c>
      <c r="E9" s="6">
        <f t="shared" ref="E9:E19" si="1">E8+D9</f>
        <v>3349073</v>
      </c>
    </row>
    <row r="10" spans="1:5" ht="15" customHeight="1" x14ac:dyDescent="0.2">
      <c r="A10" s="7" t="s">
        <v>10</v>
      </c>
      <c r="B10" s="8">
        <v>94062</v>
      </c>
      <c r="C10" s="8">
        <v>129792</v>
      </c>
      <c r="D10" s="6">
        <f t="shared" si="0"/>
        <v>-35730</v>
      </c>
      <c r="E10" s="6">
        <f t="shared" si="1"/>
        <v>3313343</v>
      </c>
    </row>
    <row r="11" spans="1:5" ht="15" customHeight="1" x14ac:dyDescent="0.2">
      <c r="A11" s="7" t="s">
        <v>11</v>
      </c>
      <c r="B11" s="8">
        <v>41351</v>
      </c>
      <c r="C11" s="8">
        <v>132626</v>
      </c>
      <c r="D11" s="6">
        <f t="shared" si="0"/>
        <v>-91275</v>
      </c>
      <c r="E11" s="6">
        <f t="shared" si="1"/>
        <v>3222068</v>
      </c>
    </row>
    <row r="12" spans="1:5" ht="15" customHeight="1" x14ac:dyDescent="0.2">
      <c r="A12" s="7" t="s">
        <v>12</v>
      </c>
      <c r="B12" s="8">
        <v>44740</v>
      </c>
      <c r="C12" s="8">
        <v>85603</v>
      </c>
      <c r="D12" s="6">
        <f t="shared" si="0"/>
        <v>-40863</v>
      </c>
      <c r="E12" s="6">
        <f t="shared" si="1"/>
        <v>3181205</v>
      </c>
    </row>
    <row r="13" spans="1:5" ht="15" customHeight="1" x14ac:dyDescent="0.2">
      <c r="A13" s="7" t="s">
        <v>13</v>
      </c>
      <c r="B13" s="8">
        <v>53970</v>
      </c>
      <c r="C13" s="8">
        <v>74182</v>
      </c>
      <c r="D13" s="6">
        <f t="shared" si="0"/>
        <v>-20212</v>
      </c>
      <c r="E13" s="6">
        <f t="shared" si="1"/>
        <v>3160993</v>
      </c>
    </row>
    <row r="14" spans="1:5" ht="15" customHeight="1" x14ac:dyDescent="0.2">
      <c r="A14" s="7" t="s">
        <v>14</v>
      </c>
      <c r="B14" s="13">
        <v>69196</v>
      </c>
      <c r="C14" s="8">
        <v>80263</v>
      </c>
      <c r="D14" s="6">
        <f t="shared" si="0"/>
        <v>-11067</v>
      </c>
      <c r="E14" s="6">
        <f t="shared" si="1"/>
        <v>3149926</v>
      </c>
    </row>
    <row r="15" spans="1:5" ht="15" customHeight="1" x14ac:dyDescent="0.2">
      <c r="A15" s="7" t="s">
        <v>15</v>
      </c>
      <c r="B15" s="8">
        <v>81882</v>
      </c>
      <c r="C15" s="8">
        <v>81891</v>
      </c>
      <c r="D15" s="6">
        <f t="shared" si="0"/>
        <v>-9</v>
      </c>
      <c r="E15" s="6">
        <f t="shared" si="1"/>
        <v>3149917</v>
      </c>
    </row>
    <row r="16" spans="1:5" ht="15" customHeight="1" x14ac:dyDescent="0.2">
      <c r="A16" s="7" t="s">
        <v>16</v>
      </c>
      <c r="B16" s="8">
        <v>89756</v>
      </c>
      <c r="C16" s="8">
        <v>80224</v>
      </c>
      <c r="D16" s="6">
        <f t="shared" si="0"/>
        <v>9532</v>
      </c>
      <c r="E16" s="6">
        <f t="shared" si="1"/>
        <v>3159449</v>
      </c>
    </row>
    <row r="17" spans="1:5" ht="15" customHeight="1" x14ac:dyDescent="0.2">
      <c r="A17" s="7" t="s">
        <v>17</v>
      </c>
      <c r="B17" s="8">
        <v>103894</v>
      </c>
      <c r="C17" s="8">
        <v>88434</v>
      </c>
      <c r="D17" s="6">
        <f t="shared" si="0"/>
        <v>15460</v>
      </c>
      <c r="E17" s="6">
        <f t="shared" si="1"/>
        <v>3174909</v>
      </c>
    </row>
    <row r="18" spans="1:5" ht="15" customHeight="1" x14ac:dyDescent="0.2">
      <c r="A18" s="7" t="s">
        <v>18</v>
      </c>
      <c r="B18" s="8">
        <v>112202</v>
      </c>
      <c r="C18" s="8">
        <v>79750</v>
      </c>
      <c r="D18" s="6">
        <f t="shared" si="0"/>
        <v>32452</v>
      </c>
      <c r="E18" s="6">
        <f t="shared" si="1"/>
        <v>3207361</v>
      </c>
    </row>
    <row r="19" spans="1:5" ht="15" customHeight="1" x14ac:dyDescent="0.2">
      <c r="A19" s="7" t="s">
        <v>19</v>
      </c>
      <c r="B19" s="8">
        <v>101094</v>
      </c>
      <c r="C19" s="8">
        <v>100222</v>
      </c>
      <c r="D19" s="6">
        <f t="shared" si="0"/>
        <v>872</v>
      </c>
      <c r="E19" s="6">
        <f t="shared" si="1"/>
        <v>3208233</v>
      </c>
    </row>
    <row r="20" spans="1:5" ht="15" customHeight="1" x14ac:dyDescent="0.2">
      <c r="A20" s="9" t="s">
        <v>20</v>
      </c>
      <c r="B20" s="10">
        <v>1003108</v>
      </c>
      <c r="C20" s="10">
        <v>1154232</v>
      </c>
      <c r="D20" s="11">
        <f>SUM(D8:D19)</f>
        <v>-151124</v>
      </c>
      <c r="E20" s="11">
        <f>E19</f>
        <v>3208233</v>
      </c>
    </row>
    <row r="21" spans="1:5" ht="15" customHeight="1" x14ac:dyDescent="0.2">
      <c r="A21" s="2" t="s">
        <v>21</v>
      </c>
      <c r="B21" s="3">
        <v>103458</v>
      </c>
      <c r="C21" s="4">
        <v>104594</v>
      </c>
      <c r="D21" s="5">
        <f t="shared" ref="D21:D32" si="2">B21-C21</f>
        <v>-1136</v>
      </c>
      <c r="E21" s="5">
        <f>E19+D21</f>
        <v>3207097</v>
      </c>
    </row>
    <row r="22" spans="1:5" ht="15" customHeight="1" x14ac:dyDescent="0.2">
      <c r="A22" s="7" t="s">
        <v>9</v>
      </c>
      <c r="B22" s="13">
        <v>110288</v>
      </c>
      <c r="C22" s="13">
        <v>93479</v>
      </c>
      <c r="D22" s="6">
        <f t="shared" si="2"/>
        <v>16809</v>
      </c>
      <c r="E22" s="6">
        <f t="shared" ref="E22:E32" si="3">E21+D22</f>
        <v>3223906</v>
      </c>
    </row>
    <row r="23" spans="1:5" ht="15" customHeight="1" x14ac:dyDescent="0.2">
      <c r="A23" s="7" t="s">
        <v>10</v>
      </c>
      <c r="B23" s="8">
        <v>116750</v>
      </c>
      <c r="C23" s="8">
        <v>103789</v>
      </c>
      <c r="D23" s="6">
        <f t="shared" si="2"/>
        <v>12961</v>
      </c>
      <c r="E23" s="6">
        <f t="shared" si="3"/>
        <v>3236867</v>
      </c>
    </row>
    <row r="24" spans="1:5" ht="15" customHeight="1" x14ac:dyDescent="0.2">
      <c r="A24" s="7" t="s">
        <v>11</v>
      </c>
      <c r="B24" s="8">
        <v>91281</v>
      </c>
      <c r="C24" s="8">
        <v>87863</v>
      </c>
      <c r="D24" s="6">
        <f t="shared" si="2"/>
        <v>3418</v>
      </c>
      <c r="E24" s="6">
        <f t="shared" si="3"/>
        <v>3240285</v>
      </c>
    </row>
    <row r="25" spans="1:5" ht="15" customHeight="1" x14ac:dyDescent="0.2">
      <c r="A25" s="7" t="s">
        <v>12</v>
      </c>
      <c r="B25" s="8">
        <v>105331</v>
      </c>
      <c r="C25" s="8">
        <v>87826</v>
      </c>
      <c r="D25" s="6">
        <f t="shared" si="2"/>
        <v>17505</v>
      </c>
      <c r="E25" s="6">
        <f t="shared" si="3"/>
        <v>3257790</v>
      </c>
    </row>
    <row r="26" spans="1:5" ht="15" customHeight="1" x14ac:dyDescent="0.2">
      <c r="A26" s="7" t="s">
        <v>13</v>
      </c>
      <c r="B26" s="8">
        <v>104474</v>
      </c>
      <c r="C26" s="8">
        <v>86435</v>
      </c>
      <c r="D26" s="6">
        <f t="shared" si="2"/>
        <v>18039</v>
      </c>
      <c r="E26" s="6">
        <f t="shared" si="3"/>
        <v>3275829</v>
      </c>
    </row>
    <row r="27" spans="1:5" ht="15" customHeight="1" x14ac:dyDescent="0.2">
      <c r="A27" s="7" t="s">
        <v>14</v>
      </c>
      <c r="B27" s="8">
        <v>112530</v>
      </c>
      <c r="C27" s="8">
        <v>94116</v>
      </c>
      <c r="D27" s="6">
        <f t="shared" si="2"/>
        <v>18414</v>
      </c>
      <c r="E27" s="6">
        <f t="shared" si="3"/>
        <v>3294243</v>
      </c>
    </row>
    <row r="28" spans="1:5" ht="15" customHeight="1" x14ac:dyDescent="0.2">
      <c r="A28" s="7" t="s">
        <v>15</v>
      </c>
      <c r="B28" s="8">
        <v>123489</v>
      </c>
      <c r="C28" s="8">
        <v>98177</v>
      </c>
      <c r="D28" s="6">
        <f t="shared" si="2"/>
        <v>25312</v>
      </c>
      <c r="E28" s="6">
        <f t="shared" si="3"/>
        <v>3319555</v>
      </c>
    </row>
    <row r="29" spans="1:5" ht="15" customHeight="1" x14ac:dyDescent="0.2">
      <c r="A29" s="7" t="s">
        <v>16</v>
      </c>
      <c r="B29" s="8">
        <v>120124</v>
      </c>
      <c r="C29" s="8">
        <v>97058</v>
      </c>
      <c r="D29" s="6">
        <f t="shared" si="2"/>
        <v>23066</v>
      </c>
      <c r="E29" s="6">
        <f t="shared" si="3"/>
        <v>3342621</v>
      </c>
    </row>
    <row r="30" spans="1:5" ht="15" customHeight="1" x14ac:dyDescent="0.2">
      <c r="A30" s="7" t="s">
        <v>17</v>
      </c>
      <c r="B30" s="8">
        <v>117828</v>
      </c>
      <c r="C30" s="8">
        <v>97716</v>
      </c>
      <c r="D30" s="6">
        <f t="shared" si="2"/>
        <v>20112</v>
      </c>
      <c r="E30" s="6">
        <f t="shared" si="3"/>
        <v>3362733</v>
      </c>
    </row>
    <row r="31" spans="1:5" ht="15" customHeight="1" x14ac:dyDescent="0.2">
      <c r="A31" s="7" t="s">
        <v>18</v>
      </c>
      <c r="B31" s="8">
        <v>130761</v>
      </c>
      <c r="C31" s="8">
        <v>93762</v>
      </c>
      <c r="D31" s="6">
        <f t="shared" si="2"/>
        <v>36999</v>
      </c>
      <c r="E31" s="6">
        <f t="shared" si="3"/>
        <v>3399732</v>
      </c>
    </row>
    <row r="32" spans="1:5" ht="15" customHeight="1" x14ac:dyDescent="0.2">
      <c r="A32" s="7" t="s">
        <v>19</v>
      </c>
      <c r="B32" s="8">
        <v>111294</v>
      </c>
      <c r="C32" s="8">
        <v>116271</v>
      </c>
      <c r="D32" s="6">
        <f t="shared" si="2"/>
        <v>-4977</v>
      </c>
      <c r="E32" s="6">
        <f t="shared" si="3"/>
        <v>3394755</v>
      </c>
    </row>
    <row r="33" spans="1:5" ht="15" customHeight="1" x14ac:dyDescent="0.2">
      <c r="A33" s="9" t="s">
        <v>22</v>
      </c>
      <c r="B33" s="10">
        <v>1347608</v>
      </c>
      <c r="C33" s="10">
        <v>1161086</v>
      </c>
      <c r="D33" s="11">
        <f>SUM(D21:D32)</f>
        <v>186522</v>
      </c>
      <c r="E33" s="11">
        <f>E32</f>
        <v>3394755</v>
      </c>
    </row>
    <row r="34" spans="1:5" ht="15" customHeight="1" x14ac:dyDescent="0.2">
      <c r="A34" s="2" t="s">
        <v>23</v>
      </c>
      <c r="B34" s="3">
        <v>115365</v>
      </c>
      <c r="C34" s="4">
        <v>111027</v>
      </c>
      <c r="D34" s="5">
        <f t="shared" ref="D34:D45" si="4">B34-C34</f>
        <v>4338</v>
      </c>
      <c r="E34" s="5">
        <f>E32+D34</f>
        <v>3399093</v>
      </c>
    </row>
    <row r="35" spans="1:5" ht="15" customHeight="1" x14ac:dyDescent="0.2">
      <c r="A35" s="7" t="s">
        <v>9</v>
      </c>
      <c r="B35" s="8">
        <v>135328</v>
      </c>
      <c r="C35" s="8">
        <v>110728</v>
      </c>
      <c r="D35" s="6">
        <f t="shared" si="4"/>
        <v>24600</v>
      </c>
      <c r="E35" s="6">
        <f t="shared" ref="E35:E45" si="5">E34+D35</f>
        <v>3423693</v>
      </c>
    </row>
    <row r="36" spans="1:5" ht="15" customHeight="1" x14ac:dyDescent="0.2">
      <c r="A36" s="7" t="s">
        <v>10</v>
      </c>
      <c r="B36" s="8">
        <v>129382</v>
      </c>
      <c r="C36" s="8">
        <v>117661</v>
      </c>
      <c r="D36" s="6">
        <f t="shared" si="4"/>
        <v>11721</v>
      </c>
      <c r="E36" s="6">
        <f t="shared" si="5"/>
        <v>3435414</v>
      </c>
    </row>
    <row r="37" spans="1:5" ht="15" customHeight="1" x14ac:dyDescent="0.2">
      <c r="A37" s="7" t="s">
        <v>11</v>
      </c>
      <c r="B37" s="8">
        <v>136561</v>
      </c>
      <c r="C37" s="8">
        <v>111539</v>
      </c>
      <c r="D37" s="6">
        <f t="shared" si="4"/>
        <v>25022</v>
      </c>
      <c r="E37" s="6">
        <f t="shared" si="5"/>
        <v>3460436</v>
      </c>
    </row>
    <row r="38" spans="1:5" ht="15" customHeight="1" x14ac:dyDescent="0.2">
      <c r="A38" s="7" t="s">
        <v>12</v>
      </c>
      <c r="B38" s="8">
        <v>134149</v>
      </c>
      <c r="C38" s="8">
        <v>112604</v>
      </c>
      <c r="D38" s="6">
        <f t="shared" si="4"/>
        <v>21545</v>
      </c>
      <c r="E38" s="6">
        <f t="shared" si="5"/>
        <v>3481981</v>
      </c>
    </row>
    <row r="39" spans="1:5" ht="15" customHeight="1" x14ac:dyDescent="0.2">
      <c r="A39" s="7" t="s">
        <v>13</v>
      </c>
      <c r="B39" s="8">
        <v>128714</v>
      </c>
      <c r="C39" s="12">
        <v>105640</v>
      </c>
      <c r="D39" s="6">
        <f t="shared" si="4"/>
        <v>23074</v>
      </c>
      <c r="E39" s="6">
        <f t="shared" si="5"/>
        <v>3505055</v>
      </c>
    </row>
    <row r="40" spans="1:5" ht="15" customHeight="1" x14ac:dyDescent="0.2">
      <c r="A40" s="7" t="s">
        <v>14</v>
      </c>
      <c r="B40" s="8">
        <v>123907</v>
      </c>
      <c r="C40" s="12">
        <v>110543</v>
      </c>
      <c r="D40" s="6">
        <f t="shared" si="4"/>
        <v>13364</v>
      </c>
      <c r="E40" s="6">
        <f t="shared" si="5"/>
        <v>3518419</v>
      </c>
    </row>
    <row r="41" spans="1:5" ht="15" customHeight="1" x14ac:dyDescent="0.2">
      <c r="A41" s="7" t="s">
        <v>15</v>
      </c>
      <c r="B41" s="8">
        <v>145253</v>
      </c>
      <c r="C41" s="12">
        <v>114526</v>
      </c>
      <c r="D41" s="6">
        <f t="shared" si="4"/>
        <v>30727</v>
      </c>
      <c r="E41" s="6">
        <f t="shared" si="5"/>
        <v>3549146</v>
      </c>
    </row>
    <row r="42" spans="1:5" ht="15" customHeight="1" x14ac:dyDescent="0.2">
      <c r="A42" s="7" t="s">
        <v>16</v>
      </c>
      <c r="B42" s="8">
        <v>132215</v>
      </c>
      <c r="C42" s="12">
        <v>117986</v>
      </c>
      <c r="D42" s="6">
        <f t="shared" si="4"/>
        <v>14229</v>
      </c>
      <c r="E42" s="6">
        <f t="shared" si="5"/>
        <v>3563375</v>
      </c>
    </row>
    <row r="43" spans="1:5" ht="15" customHeight="1" x14ac:dyDescent="0.2">
      <c r="A43" s="7" t="s">
        <v>17</v>
      </c>
      <c r="B43" s="8">
        <v>115972</v>
      </c>
      <c r="C43" s="12">
        <v>108104</v>
      </c>
      <c r="D43" s="6">
        <f t="shared" si="4"/>
        <v>7868</v>
      </c>
      <c r="E43" s="6">
        <f t="shared" si="5"/>
        <v>3571243</v>
      </c>
    </row>
    <row r="44" spans="1:5" ht="15" customHeight="1" x14ac:dyDescent="0.2">
      <c r="A44" s="7" t="s">
        <v>18</v>
      </c>
      <c r="B44" s="8">
        <v>127564</v>
      </c>
      <c r="C44" s="12">
        <v>103297</v>
      </c>
      <c r="D44" s="6">
        <f t="shared" si="4"/>
        <v>24267</v>
      </c>
      <c r="E44" s="6">
        <f t="shared" si="5"/>
        <v>3595510</v>
      </c>
    </row>
    <row r="45" spans="1:5" ht="15" customHeight="1" x14ac:dyDescent="0.2">
      <c r="A45" s="7" t="s">
        <v>19</v>
      </c>
      <c r="B45" s="8">
        <v>109343</v>
      </c>
      <c r="C45" s="12">
        <v>120009</v>
      </c>
      <c r="D45" s="6">
        <f t="shared" si="4"/>
        <v>-10666</v>
      </c>
      <c r="E45" s="6">
        <f t="shared" si="5"/>
        <v>3584844</v>
      </c>
    </row>
    <row r="46" spans="1:5" ht="15" customHeight="1" x14ac:dyDescent="0.2">
      <c r="A46" s="9" t="s">
        <v>24</v>
      </c>
      <c r="B46" s="10">
        <v>1533753</v>
      </c>
      <c r="C46" s="10">
        <v>1343664</v>
      </c>
      <c r="D46" s="11">
        <f>SUM(D34:D45)</f>
        <v>190089</v>
      </c>
      <c r="E46" s="11">
        <f>E45</f>
        <v>3584844</v>
      </c>
    </row>
    <row r="47" spans="1:5" ht="15" customHeight="1" x14ac:dyDescent="0.2">
      <c r="A47" s="2" t="s">
        <v>25</v>
      </c>
      <c r="B47" s="4">
        <v>119561</v>
      </c>
      <c r="C47" s="4">
        <v>120681</v>
      </c>
      <c r="D47" s="5">
        <f t="shared" ref="D47:D58" si="6">B47-C47</f>
        <v>-1120</v>
      </c>
      <c r="E47" s="5">
        <f>E45+D47</f>
        <v>3583724</v>
      </c>
    </row>
    <row r="48" spans="1:5" ht="15" customHeight="1" x14ac:dyDescent="0.2">
      <c r="A48" s="7" t="s">
        <v>9</v>
      </c>
      <c r="B48" s="8">
        <v>130390</v>
      </c>
      <c r="C48" s="8">
        <v>116036</v>
      </c>
      <c r="D48" s="6">
        <f t="shared" si="6"/>
        <v>14354</v>
      </c>
      <c r="E48" s="6">
        <f t="shared" ref="E48:E58" si="7">E47+D48</f>
        <v>3598078</v>
      </c>
    </row>
    <row r="49" spans="1:5" ht="15" customHeight="1" x14ac:dyDescent="0.2">
      <c r="A49" s="7" t="s">
        <v>10</v>
      </c>
      <c r="B49" s="8">
        <v>146597</v>
      </c>
      <c r="C49" s="8">
        <v>128418</v>
      </c>
      <c r="D49" s="6">
        <f t="shared" si="6"/>
        <v>18179</v>
      </c>
      <c r="E49" s="6">
        <f t="shared" si="7"/>
        <v>3616257</v>
      </c>
    </row>
    <row r="50" spans="1:5" ht="15" customHeight="1" x14ac:dyDescent="0.2">
      <c r="A50" s="7" t="s">
        <v>11</v>
      </c>
      <c r="B50" s="8">
        <v>124331</v>
      </c>
      <c r="C50" s="8">
        <v>107039</v>
      </c>
      <c r="D50" s="6">
        <f t="shared" si="6"/>
        <v>17292</v>
      </c>
      <c r="E50" s="6">
        <f t="shared" si="7"/>
        <v>3633549</v>
      </c>
    </row>
    <row r="51" spans="1:5" ht="15" customHeight="1" x14ac:dyDescent="0.2">
      <c r="A51" s="7" t="s">
        <v>12</v>
      </c>
      <c r="B51" s="8">
        <v>128888</v>
      </c>
      <c r="C51" s="8">
        <v>116652</v>
      </c>
      <c r="D51" s="6">
        <f t="shared" si="6"/>
        <v>12236</v>
      </c>
      <c r="E51" s="6">
        <f t="shared" si="7"/>
        <v>3645785</v>
      </c>
    </row>
    <row r="52" spans="1:5" ht="15" customHeight="1" x14ac:dyDescent="0.2">
      <c r="A52" s="7" t="s">
        <v>13</v>
      </c>
      <c r="B52" s="8">
        <v>125141</v>
      </c>
      <c r="C52" s="12">
        <v>111978</v>
      </c>
      <c r="D52" s="6">
        <f t="shared" si="6"/>
        <v>13163</v>
      </c>
      <c r="E52" s="6">
        <f t="shared" si="7"/>
        <v>3658948</v>
      </c>
    </row>
    <row r="53" spans="1:5" ht="15" customHeight="1" x14ac:dyDescent="0.2">
      <c r="A53" s="7" t="s">
        <v>14</v>
      </c>
      <c r="B53" s="8">
        <v>123788</v>
      </c>
      <c r="C53" s="12">
        <v>111568</v>
      </c>
      <c r="D53" s="6">
        <f t="shared" si="6"/>
        <v>12220</v>
      </c>
      <c r="E53" s="6">
        <f t="shared" si="7"/>
        <v>3671168</v>
      </c>
    </row>
    <row r="54" spans="1:5" ht="15" customHeight="1" x14ac:dyDescent="0.2">
      <c r="A54" s="7" t="s">
        <v>15</v>
      </c>
      <c r="B54" s="8">
        <v>137956</v>
      </c>
      <c r="C54" s="12">
        <v>119499</v>
      </c>
      <c r="D54" s="6">
        <f t="shared" si="6"/>
        <v>18457</v>
      </c>
      <c r="E54" s="6">
        <f t="shared" si="7"/>
        <v>3689625</v>
      </c>
    </row>
    <row r="55" spans="1:5" ht="15" customHeight="1" x14ac:dyDescent="0.2">
      <c r="A55" s="7" t="s">
        <v>16</v>
      </c>
      <c r="B55" s="8">
        <v>128280</v>
      </c>
      <c r="C55" s="12">
        <v>111167</v>
      </c>
      <c r="D55" s="6">
        <f t="shared" si="6"/>
        <v>17113</v>
      </c>
      <c r="E55" s="6">
        <f t="shared" si="7"/>
        <v>3706738</v>
      </c>
    </row>
    <row r="56" spans="1:5" ht="15" customHeight="1" x14ac:dyDescent="0.2">
      <c r="A56" s="7" t="s">
        <v>17</v>
      </c>
      <c r="B56" s="8">
        <v>129102</v>
      </c>
      <c r="C56" s="12">
        <v>110202</v>
      </c>
      <c r="D56" s="6">
        <f t="shared" si="6"/>
        <v>18900</v>
      </c>
      <c r="E56" s="6">
        <f t="shared" si="7"/>
        <v>3725638</v>
      </c>
    </row>
    <row r="57" spans="1:5" ht="15" customHeight="1" x14ac:dyDescent="0.2">
      <c r="A57" s="7" t="s">
        <v>18</v>
      </c>
      <c r="B57" s="8">
        <v>131326</v>
      </c>
      <c r="C57" s="12">
        <v>109734</v>
      </c>
      <c r="D57" s="6">
        <f t="shared" si="6"/>
        <v>21592</v>
      </c>
      <c r="E57" s="6">
        <f t="shared" si="7"/>
        <v>3747230</v>
      </c>
    </row>
    <row r="58" spans="1:5" ht="15" customHeight="1" x14ac:dyDescent="0.2">
      <c r="A58" s="7" t="s">
        <v>19</v>
      </c>
      <c r="B58" s="8">
        <v>118903</v>
      </c>
      <c r="C58" s="12">
        <v>127101</v>
      </c>
      <c r="D58" s="6">
        <f t="shared" si="6"/>
        <v>-8198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v>1544263</v>
      </c>
      <c r="C59" s="10">
        <v>1390075</v>
      </c>
      <c r="D59" s="11">
        <f>SUM(D47:D58)</f>
        <v>154188</v>
      </c>
      <c r="E59" s="11">
        <f>E58</f>
        <v>3739032</v>
      </c>
    </row>
    <row r="60" spans="1:5" ht="15" customHeight="1" x14ac:dyDescent="0.2">
      <c r="A60" s="2" t="s">
        <v>34</v>
      </c>
      <c r="B60" s="4">
        <v>132083</v>
      </c>
      <c r="C60" s="4">
        <v>131021</v>
      </c>
      <c r="D60" s="5">
        <f t="shared" ref="D60:D71" si="8">B60-C60</f>
        <v>1062</v>
      </c>
      <c r="E60" s="5">
        <f>E58+D60</f>
        <v>3740094</v>
      </c>
    </row>
    <row r="61" spans="1:5" ht="15" customHeight="1" x14ac:dyDescent="0.2">
      <c r="A61" s="7" t="s">
        <v>9</v>
      </c>
      <c r="B61" s="8">
        <v>145304</v>
      </c>
      <c r="C61" s="8">
        <v>128135</v>
      </c>
      <c r="D61" s="6">
        <f t="shared" si="8"/>
        <v>17169</v>
      </c>
      <c r="E61" s="6">
        <f t="shared" ref="E61:E71" si="9">E60+D61</f>
        <v>3757263</v>
      </c>
    </row>
    <row r="62" spans="1:5" ht="15" customHeight="1" x14ac:dyDescent="0.2">
      <c r="A62" s="7" t="s">
        <v>10</v>
      </c>
      <c r="B62" s="8">
        <v>152297</v>
      </c>
      <c r="C62" s="8">
        <v>128645</v>
      </c>
      <c r="D62" s="6">
        <f t="shared" si="8"/>
        <v>23652</v>
      </c>
      <c r="E62" s="6">
        <f t="shared" si="9"/>
        <v>3780915</v>
      </c>
    </row>
    <row r="63" spans="1:5" ht="15" customHeight="1" x14ac:dyDescent="0.2">
      <c r="A63" s="7" t="s">
        <v>11</v>
      </c>
      <c r="B63" s="8">
        <v>141962</v>
      </c>
      <c r="C63" s="8">
        <v>125616</v>
      </c>
      <c r="D63" s="6">
        <f t="shared" si="8"/>
        <v>16346</v>
      </c>
      <c r="E63" s="6">
        <f t="shared" si="9"/>
        <v>3797261</v>
      </c>
    </row>
    <row r="64" spans="1:5" ht="15" customHeight="1" x14ac:dyDescent="0.2">
      <c r="A64" s="7" t="s">
        <v>12</v>
      </c>
      <c r="B64" s="8">
        <v>142642</v>
      </c>
      <c r="C64" s="8">
        <v>126744</v>
      </c>
      <c r="D64" s="6">
        <f t="shared" si="8"/>
        <v>15898</v>
      </c>
      <c r="E64" s="6">
        <f t="shared" si="9"/>
        <v>3813159</v>
      </c>
    </row>
    <row r="65" spans="1:5" ht="15" customHeight="1" x14ac:dyDescent="0.2">
      <c r="A65" s="7" t="s">
        <v>13</v>
      </c>
      <c r="B65" s="8">
        <v>136112</v>
      </c>
      <c r="C65" s="12">
        <v>118963</v>
      </c>
      <c r="D65" s="6">
        <f t="shared" si="8"/>
        <v>17149</v>
      </c>
      <c r="E65" s="6">
        <f t="shared" si="9"/>
        <v>3830308</v>
      </c>
    </row>
    <row r="66" spans="1:5" ht="15" customHeight="1" x14ac:dyDescent="0.2">
      <c r="A66" s="7" t="s">
        <v>14</v>
      </c>
      <c r="B66" s="8">
        <v>141869</v>
      </c>
      <c r="C66" s="12">
        <v>131432</v>
      </c>
      <c r="D66" s="6">
        <f t="shared" si="8"/>
        <v>10437</v>
      </c>
      <c r="E66" s="6">
        <f t="shared" si="9"/>
        <v>3840745</v>
      </c>
    </row>
    <row r="67" spans="1:5" ht="15" customHeight="1" x14ac:dyDescent="0.2">
      <c r="A67" s="7" t="s">
        <v>15</v>
      </c>
      <c r="B67" s="8">
        <v>148280</v>
      </c>
      <c r="C67" s="12">
        <v>130085</v>
      </c>
      <c r="D67" s="6">
        <f t="shared" si="8"/>
        <v>18195</v>
      </c>
      <c r="E67" s="6">
        <f t="shared" si="9"/>
        <v>3858940</v>
      </c>
    </row>
    <row r="68" spans="1:5" ht="15" customHeight="1" x14ac:dyDescent="0.2">
      <c r="A68" s="7" t="s">
        <v>16</v>
      </c>
      <c r="B68" s="8">
        <v>145653</v>
      </c>
      <c r="C68" s="12">
        <v>126460</v>
      </c>
      <c r="D68" s="6">
        <f t="shared" si="8"/>
        <v>19193</v>
      </c>
      <c r="E68" s="6">
        <f t="shared" si="9"/>
        <v>3878133</v>
      </c>
    </row>
    <row r="69" spans="1:5" ht="15" customHeight="1" x14ac:dyDescent="0.2">
      <c r="A69" s="7" t="s">
        <v>17</v>
      </c>
      <c r="B69" s="8">
        <v>143550</v>
      </c>
      <c r="C69" s="12">
        <v>133039</v>
      </c>
      <c r="D69" s="6">
        <f t="shared" si="8"/>
        <v>10511</v>
      </c>
      <c r="E69" s="6">
        <f t="shared" si="9"/>
        <v>3888644</v>
      </c>
    </row>
    <row r="70" spans="1:5" ht="15" customHeight="1" x14ac:dyDescent="0.2">
      <c r="A70" s="7" t="s">
        <v>18</v>
      </c>
      <c r="B70" s="8">
        <v>135803</v>
      </c>
      <c r="C70" s="12">
        <v>122054</v>
      </c>
      <c r="D70" s="6">
        <f t="shared" si="8"/>
        <v>13749</v>
      </c>
      <c r="E70" s="6">
        <f t="shared" si="9"/>
        <v>3902393</v>
      </c>
    </row>
    <row r="71" spans="1:5" ht="15" customHeight="1" x14ac:dyDescent="0.2">
      <c r="A71" s="7" t="s">
        <v>19</v>
      </c>
      <c r="B71" s="8">
        <v>115032</v>
      </c>
      <c r="C71" s="12">
        <v>133934</v>
      </c>
      <c r="D71" s="6">
        <f t="shared" si="8"/>
        <v>-18902</v>
      </c>
      <c r="E71" s="6">
        <f t="shared" si="9"/>
        <v>3883491</v>
      </c>
    </row>
    <row r="72" spans="1:5" ht="15" customHeight="1" x14ac:dyDescent="0.2">
      <c r="A72" s="9" t="s">
        <v>33</v>
      </c>
      <c r="B72" s="10">
        <v>1680587</v>
      </c>
      <c r="C72" s="10">
        <v>1536128</v>
      </c>
      <c r="D72" s="11">
        <f>SUM(D60:D71)</f>
        <v>144459</v>
      </c>
      <c r="E72" s="11">
        <f>E71</f>
        <v>3883491</v>
      </c>
    </row>
    <row r="73" spans="1:5" ht="17.25" customHeight="1" x14ac:dyDescent="0.2">
      <c r="A73" s="2" t="s">
        <v>36</v>
      </c>
      <c r="B73" s="4">
        <v>128030</v>
      </c>
      <c r="C73" s="4">
        <v>140990</v>
      </c>
      <c r="D73" s="5">
        <f t="shared" ref="D73:D84" si="10">B73-C73</f>
        <v>-12960</v>
      </c>
      <c r="E73" s="5">
        <f>E71+D73</f>
        <v>3870531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6">
        <f t="shared" si="10"/>
        <v>0</v>
      </c>
      <c r="E74" s="6">
        <f t="shared" ref="E74:E84" si="11">E73+D74</f>
        <v>3870531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3870531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3870531</v>
      </c>
    </row>
    <row r="77" spans="1:5" ht="15" hidden="1" customHeight="1" x14ac:dyDescent="0.2">
      <c r="A77" s="7" t="s">
        <v>12</v>
      </c>
      <c r="B77" s="8">
        <v>0</v>
      </c>
      <c r="C77" s="8">
        <v>0</v>
      </c>
      <c r="D77" s="6">
        <f t="shared" si="10"/>
        <v>0</v>
      </c>
      <c r="E77" s="6">
        <f t="shared" si="11"/>
        <v>3870531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3870531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3870531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3870531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3870531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3870531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3870531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3870531</v>
      </c>
    </row>
    <row r="85" spans="1:5" ht="15" customHeight="1" x14ac:dyDescent="0.2">
      <c r="A85" s="9" t="s">
        <v>37</v>
      </c>
      <c r="B85" s="10">
        <v>128030</v>
      </c>
      <c r="C85" s="10">
        <v>140990</v>
      </c>
      <c r="D85" s="11">
        <f>SUM(D73:D84)</f>
        <v>-12960</v>
      </c>
      <c r="E85" s="11">
        <f>E84</f>
        <v>3870531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1.75" customHeight="1" x14ac:dyDescent="0.2">
      <c r="A88" s="21" t="s">
        <v>35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tabSelected="1" zoomScaleNormal="100" workbookViewId="0">
      <pane ySplit="7" topLeftCell="A67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465362</v>
      </c>
      <c r="C8" s="8">
        <v>440634</v>
      </c>
      <c r="D8" s="5">
        <f t="shared" ref="D8:D19" si="0">B8-C8</f>
        <v>24728</v>
      </c>
      <c r="E8" s="6">
        <v>12306626</v>
      </c>
    </row>
    <row r="9" spans="1:5" ht="15" customHeight="1" x14ac:dyDescent="0.2">
      <c r="A9" s="7" t="s">
        <v>9</v>
      </c>
      <c r="B9" s="8">
        <v>500442</v>
      </c>
      <c r="C9" s="8">
        <v>435146</v>
      </c>
      <c r="D9" s="6">
        <f t="shared" si="0"/>
        <v>65296</v>
      </c>
      <c r="E9" s="6">
        <f t="shared" ref="E9:E19" si="1">E8+D9</f>
        <v>12371922</v>
      </c>
    </row>
    <row r="10" spans="1:5" ht="15" customHeight="1" x14ac:dyDescent="0.2">
      <c r="A10" s="7" t="s">
        <v>10</v>
      </c>
      <c r="B10" s="8">
        <v>474774</v>
      </c>
      <c r="C10" s="8">
        <v>571535</v>
      </c>
      <c r="D10" s="6">
        <f t="shared" si="0"/>
        <v>-96761</v>
      </c>
      <c r="E10" s="6">
        <f t="shared" si="1"/>
        <v>12275161</v>
      </c>
    </row>
    <row r="11" spans="1:5" ht="15" customHeight="1" x14ac:dyDescent="0.2">
      <c r="A11" s="7" t="s">
        <v>11</v>
      </c>
      <c r="B11" s="8">
        <v>227009</v>
      </c>
      <c r="C11" s="8">
        <v>515646</v>
      </c>
      <c r="D11" s="6">
        <f t="shared" si="0"/>
        <v>-288637</v>
      </c>
      <c r="E11" s="6">
        <f t="shared" si="1"/>
        <v>11986524</v>
      </c>
    </row>
    <row r="12" spans="1:5" ht="15" customHeight="1" x14ac:dyDescent="0.2">
      <c r="A12" s="7" t="s">
        <v>12</v>
      </c>
      <c r="B12" s="8">
        <v>224136</v>
      </c>
      <c r="C12" s="8">
        <v>352587</v>
      </c>
      <c r="D12" s="6">
        <f t="shared" si="0"/>
        <v>-128451</v>
      </c>
      <c r="E12" s="6">
        <f t="shared" si="1"/>
        <v>11858073</v>
      </c>
    </row>
    <row r="13" spans="1:5" ht="15" customHeight="1" x14ac:dyDescent="0.2">
      <c r="A13" s="7" t="s">
        <v>13</v>
      </c>
      <c r="B13" s="8">
        <v>290045</v>
      </c>
      <c r="C13" s="8">
        <v>325103</v>
      </c>
      <c r="D13" s="6">
        <f t="shared" si="0"/>
        <v>-35058</v>
      </c>
      <c r="E13" s="6">
        <f t="shared" si="1"/>
        <v>11823015</v>
      </c>
    </row>
    <row r="14" spans="1:5" ht="15" customHeight="1" x14ac:dyDescent="0.2">
      <c r="A14" s="7" t="s">
        <v>14</v>
      </c>
      <c r="B14" s="8">
        <v>358581</v>
      </c>
      <c r="C14" s="8">
        <v>338271</v>
      </c>
      <c r="D14" s="6">
        <f t="shared" si="0"/>
        <v>20310</v>
      </c>
      <c r="E14" s="6">
        <f t="shared" si="1"/>
        <v>11843325</v>
      </c>
    </row>
    <row r="15" spans="1:5" ht="15" customHeight="1" x14ac:dyDescent="0.2">
      <c r="A15" s="7" t="s">
        <v>15</v>
      </c>
      <c r="B15" s="8">
        <v>396998</v>
      </c>
      <c r="C15" s="8">
        <v>340236</v>
      </c>
      <c r="D15" s="6">
        <f t="shared" si="0"/>
        <v>56762</v>
      </c>
      <c r="E15" s="6">
        <f t="shared" si="1"/>
        <v>11900087</v>
      </c>
    </row>
    <row r="16" spans="1:5" ht="15" customHeight="1" x14ac:dyDescent="0.2">
      <c r="A16" s="7" t="s">
        <v>16</v>
      </c>
      <c r="B16" s="8">
        <v>438903</v>
      </c>
      <c r="C16" s="8">
        <v>369546</v>
      </c>
      <c r="D16" s="6">
        <f t="shared" si="0"/>
        <v>69357</v>
      </c>
      <c r="E16" s="6">
        <f t="shared" si="1"/>
        <v>11969444</v>
      </c>
    </row>
    <row r="17" spans="1:5" ht="15" customHeight="1" x14ac:dyDescent="0.2">
      <c r="A17" s="7" t="s">
        <v>17</v>
      </c>
      <c r="B17" s="8">
        <v>513654</v>
      </c>
      <c r="C17" s="8">
        <v>404457</v>
      </c>
      <c r="D17" s="6">
        <f t="shared" si="0"/>
        <v>109197</v>
      </c>
      <c r="E17" s="6">
        <f t="shared" si="1"/>
        <v>12078641</v>
      </c>
    </row>
    <row r="18" spans="1:5" ht="15" customHeight="1" x14ac:dyDescent="0.2">
      <c r="A18" s="7" t="s">
        <v>18</v>
      </c>
      <c r="B18" s="8">
        <v>530662</v>
      </c>
      <c r="C18" s="8">
        <v>400238</v>
      </c>
      <c r="D18" s="6">
        <f t="shared" si="0"/>
        <v>130424</v>
      </c>
      <c r="E18" s="6">
        <f t="shared" si="1"/>
        <v>12209065</v>
      </c>
    </row>
    <row r="19" spans="1:5" ht="15" customHeight="1" x14ac:dyDescent="0.2">
      <c r="A19" s="7" t="s">
        <v>19</v>
      </c>
      <c r="B19" s="8">
        <v>424012</v>
      </c>
      <c r="C19" s="8">
        <v>482325</v>
      </c>
      <c r="D19" s="6">
        <f t="shared" si="0"/>
        <v>-58313</v>
      </c>
      <c r="E19" s="6">
        <f t="shared" si="1"/>
        <v>12150752</v>
      </c>
    </row>
    <row r="20" spans="1:5" ht="15" customHeight="1" x14ac:dyDescent="0.2">
      <c r="A20" s="9" t="s">
        <v>20</v>
      </c>
      <c r="B20" s="10">
        <v>4844578</v>
      </c>
      <c r="C20" s="10">
        <v>4975724</v>
      </c>
      <c r="D20" s="11">
        <f>SUM(D8:D19)</f>
        <v>-131146</v>
      </c>
      <c r="E20" s="11">
        <f>E19</f>
        <v>12150752</v>
      </c>
    </row>
    <row r="21" spans="1:5" ht="15" customHeight="1" x14ac:dyDescent="0.2">
      <c r="A21" s="2" t="s">
        <v>21</v>
      </c>
      <c r="B21" s="4">
        <v>509018</v>
      </c>
      <c r="C21" s="4">
        <v>451797</v>
      </c>
      <c r="D21" s="5">
        <f t="shared" ref="D21:D32" si="2">B21-C21</f>
        <v>57221</v>
      </c>
      <c r="E21" s="5">
        <f>E19+D21</f>
        <v>12207973</v>
      </c>
    </row>
    <row r="22" spans="1:5" ht="15" customHeight="1" x14ac:dyDescent="0.2">
      <c r="A22" s="7" t="s">
        <v>9</v>
      </c>
      <c r="B22" s="8">
        <v>569913</v>
      </c>
      <c r="C22" s="8">
        <v>457727</v>
      </c>
      <c r="D22" s="6">
        <f t="shared" si="2"/>
        <v>112186</v>
      </c>
      <c r="E22" s="6">
        <f t="shared" ref="E22:E32" si="3">E21+D22</f>
        <v>12320159</v>
      </c>
    </row>
    <row r="23" spans="1:5" ht="15" customHeight="1" x14ac:dyDescent="0.2">
      <c r="A23" s="7" t="s">
        <v>10</v>
      </c>
      <c r="B23" s="8">
        <v>528666</v>
      </c>
      <c r="C23" s="8">
        <v>493680</v>
      </c>
      <c r="D23" s="6">
        <f t="shared" si="2"/>
        <v>34986</v>
      </c>
      <c r="E23" s="6">
        <f t="shared" si="3"/>
        <v>12355145</v>
      </c>
    </row>
    <row r="24" spans="1:5" ht="15" customHeight="1" x14ac:dyDescent="0.2">
      <c r="A24" s="7" t="s">
        <v>11</v>
      </c>
      <c r="B24" s="8">
        <v>455100</v>
      </c>
      <c r="C24" s="8">
        <v>439128</v>
      </c>
      <c r="D24" s="6">
        <f t="shared" si="2"/>
        <v>15972</v>
      </c>
      <c r="E24" s="6">
        <f t="shared" si="3"/>
        <v>12371117</v>
      </c>
    </row>
    <row r="25" spans="1:5" ht="15" customHeight="1" x14ac:dyDescent="0.2">
      <c r="A25" s="7" t="s">
        <v>12</v>
      </c>
      <c r="B25" s="8">
        <v>510906</v>
      </c>
      <c r="C25" s="8">
        <v>430848</v>
      </c>
      <c r="D25" s="6">
        <f t="shared" si="2"/>
        <v>80058</v>
      </c>
      <c r="E25" s="6">
        <f t="shared" si="3"/>
        <v>12451175</v>
      </c>
    </row>
    <row r="26" spans="1:5" ht="15" customHeight="1" x14ac:dyDescent="0.2">
      <c r="A26" s="7" t="s">
        <v>13</v>
      </c>
      <c r="B26" s="8">
        <v>520870</v>
      </c>
      <c r="C26" s="8">
        <v>433529</v>
      </c>
      <c r="D26" s="6">
        <f t="shared" si="2"/>
        <v>87341</v>
      </c>
      <c r="E26" s="6">
        <f t="shared" si="3"/>
        <v>12538516</v>
      </c>
    </row>
    <row r="27" spans="1:5" ht="15" customHeight="1" x14ac:dyDescent="0.2">
      <c r="A27" s="7" t="s">
        <v>14</v>
      </c>
      <c r="B27" s="8">
        <v>530696</v>
      </c>
      <c r="C27" s="8">
        <v>438992</v>
      </c>
      <c r="D27" s="6">
        <f t="shared" si="2"/>
        <v>91704</v>
      </c>
      <c r="E27" s="6">
        <f t="shared" si="3"/>
        <v>12630220</v>
      </c>
    </row>
    <row r="28" spans="1:5" ht="15" customHeight="1" x14ac:dyDescent="0.2">
      <c r="A28" s="7" t="s">
        <v>15</v>
      </c>
      <c r="B28" s="8">
        <v>585104</v>
      </c>
      <c r="C28" s="12">
        <v>471313</v>
      </c>
      <c r="D28" s="6">
        <f t="shared" si="2"/>
        <v>113791</v>
      </c>
      <c r="E28" s="6">
        <f t="shared" si="3"/>
        <v>12744011</v>
      </c>
    </row>
    <row r="29" spans="1:5" ht="15" customHeight="1" x14ac:dyDescent="0.2">
      <c r="A29" s="7" t="s">
        <v>16</v>
      </c>
      <c r="B29" s="8">
        <v>571366</v>
      </c>
      <c r="C29" s="12">
        <v>486541</v>
      </c>
      <c r="D29" s="6">
        <f t="shared" si="2"/>
        <v>84825</v>
      </c>
      <c r="E29" s="6">
        <f t="shared" si="3"/>
        <v>12828836</v>
      </c>
    </row>
    <row r="30" spans="1:5" ht="15" customHeight="1" x14ac:dyDescent="0.2">
      <c r="A30" s="7" t="s">
        <v>17</v>
      </c>
      <c r="B30" s="8">
        <v>578028</v>
      </c>
      <c r="C30" s="20">
        <v>500818</v>
      </c>
      <c r="D30" s="6">
        <f t="shared" si="2"/>
        <v>77210</v>
      </c>
      <c r="E30" s="6">
        <f t="shared" si="3"/>
        <v>12906046</v>
      </c>
    </row>
    <row r="31" spans="1:5" ht="15" customHeight="1" x14ac:dyDescent="0.2">
      <c r="A31" s="7" t="s">
        <v>18</v>
      </c>
      <c r="B31" s="8">
        <v>601237</v>
      </c>
      <c r="C31" s="12">
        <v>488086</v>
      </c>
      <c r="D31" s="6">
        <f t="shared" si="2"/>
        <v>113151</v>
      </c>
      <c r="E31" s="6">
        <f t="shared" si="3"/>
        <v>13019197</v>
      </c>
    </row>
    <row r="32" spans="1:5" ht="15" customHeight="1" x14ac:dyDescent="0.2">
      <c r="A32" s="7" t="s">
        <v>19</v>
      </c>
      <c r="B32" s="8">
        <v>470727</v>
      </c>
      <c r="C32" s="12">
        <v>574070</v>
      </c>
      <c r="D32" s="6">
        <f t="shared" si="2"/>
        <v>-103343</v>
      </c>
      <c r="E32" s="6">
        <f t="shared" si="3"/>
        <v>12915854</v>
      </c>
    </row>
    <row r="33" spans="1:5" ht="15" customHeight="1" x14ac:dyDescent="0.2">
      <c r="A33" s="9" t="s">
        <v>22</v>
      </c>
      <c r="B33" s="10">
        <v>6431631</v>
      </c>
      <c r="C33" s="10">
        <v>5666529</v>
      </c>
      <c r="D33" s="11">
        <f>SUM(D21:D32)</f>
        <v>765102</v>
      </c>
      <c r="E33" s="11">
        <f>E32</f>
        <v>12915854</v>
      </c>
    </row>
    <row r="34" spans="1:5" ht="15" customHeight="1" x14ac:dyDescent="0.2">
      <c r="A34" s="2" t="s">
        <v>23</v>
      </c>
      <c r="B34" s="4">
        <v>564073</v>
      </c>
      <c r="C34" s="4">
        <v>521823</v>
      </c>
      <c r="D34" s="5">
        <f t="shared" ref="D34:D45" si="4">B34-C34</f>
        <v>42250</v>
      </c>
      <c r="E34" s="5">
        <f>E32+D34</f>
        <v>12958104</v>
      </c>
    </row>
    <row r="35" spans="1:5" ht="15" customHeight="1" x14ac:dyDescent="0.2">
      <c r="A35" s="7" t="s">
        <v>9</v>
      </c>
      <c r="B35" s="8">
        <v>644044</v>
      </c>
      <c r="C35" s="8">
        <v>541482</v>
      </c>
      <c r="D35" s="6">
        <f t="shared" si="4"/>
        <v>102562</v>
      </c>
      <c r="E35" s="6">
        <f t="shared" ref="E35:E45" si="5">E34+D35</f>
        <v>13060666</v>
      </c>
    </row>
    <row r="36" spans="1:5" ht="15" customHeight="1" x14ac:dyDescent="0.2">
      <c r="A36" s="7" t="s">
        <v>10</v>
      </c>
      <c r="B36" s="8">
        <v>612876</v>
      </c>
      <c r="C36" s="8">
        <v>585123</v>
      </c>
      <c r="D36" s="6">
        <f t="shared" si="4"/>
        <v>27753</v>
      </c>
      <c r="E36" s="6">
        <f t="shared" si="5"/>
        <v>13088419</v>
      </c>
    </row>
    <row r="37" spans="1:5" ht="15" customHeight="1" x14ac:dyDescent="0.2">
      <c r="A37" s="7" t="s">
        <v>11</v>
      </c>
      <c r="B37" s="8">
        <v>588660</v>
      </c>
      <c r="C37" s="8">
        <v>531117</v>
      </c>
      <c r="D37" s="6">
        <f t="shared" si="4"/>
        <v>57543</v>
      </c>
      <c r="E37" s="6">
        <f t="shared" si="5"/>
        <v>13145962</v>
      </c>
    </row>
    <row r="38" spans="1:5" ht="15" customHeight="1" x14ac:dyDescent="0.2">
      <c r="A38" s="7" t="s">
        <v>12</v>
      </c>
      <c r="B38" s="8">
        <v>620984</v>
      </c>
      <c r="C38" s="20">
        <v>537477</v>
      </c>
      <c r="D38" s="6">
        <f t="shared" si="4"/>
        <v>83507</v>
      </c>
      <c r="E38" s="6">
        <f t="shared" si="5"/>
        <v>13229469</v>
      </c>
    </row>
    <row r="39" spans="1:5" ht="15" customHeight="1" x14ac:dyDescent="0.2">
      <c r="A39" s="7" t="s">
        <v>13</v>
      </c>
      <c r="B39" s="8">
        <v>596169</v>
      </c>
      <c r="C39" s="12">
        <v>518022</v>
      </c>
      <c r="D39" s="6">
        <f t="shared" si="4"/>
        <v>78147</v>
      </c>
      <c r="E39" s="6">
        <f t="shared" si="5"/>
        <v>13307616</v>
      </c>
    </row>
    <row r="40" spans="1:5" ht="15" customHeight="1" x14ac:dyDescent="0.2">
      <c r="A40" s="7" t="s">
        <v>14</v>
      </c>
      <c r="B40" s="8">
        <v>590162</v>
      </c>
      <c r="C40" s="12">
        <v>520402</v>
      </c>
      <c r="D40" s="6">
        <f t="shared" si="4"/>
        <v>69760</v>
      </c>
      <c r="E40" s="6">
        <f t="shared" si="5"/>
        <v>13377376</v>
      </c>
    </row>
    <row r="41" spans="1:5" ht="15" customHeight="1" x14ac:dyDescent="0.2">
      <c r="A41" s="7" t="s">
        <v>15</v>
      </c>
      <c r="B41" s="8">
        <v>630133</v>
      </c>
      <c r="C41" s="12">
        <v>550858</v>
      </c>
      <c r="D41" s="6">
        <f t="shared" si="4"/>
        <v>79275</v>
      </c>
      <c r="E41" s="6">
        <f t="shared" si="5"/>
        <v>13456651</v>
      </c>
    </row>
    <row r="42" spans="1:5" ht="15" customHeight="1" x14ac:dyDescent="0.2">
      <c r="A42" s="7" t="s">
        <v>16</v>
      </c>
      <c r="B42" s="8">
        <v>578238</v>
      </c>
      <c r="C42" s="12">
        <v>515625</v>
      </c>
      <c r="D42" s="6">
        <f t="shared" si="4"/>
        <v>62613</v>
      </c>
      <c r="E42" s="6">
        <f t="shared" si="5"/>
        <v>13519264</v>
      </c>
    </row>
    <row r="43" spans="1:5" ht="15" customHeight="1" x14ac:dyDescent="0.2">
      <c r="A43" s="7" t="s">
        <v>17</v>
      </c>
      <c r="B43" s="8">
        <v>567385</v>
      </c>
      <c r="C43" s="12">
        <v>505079</v>
      </c>
      <c r="D43" s="6">
        <f t="shared" si="4"/>
        <v>62306</v>
      </c>
      <c r="E43" s="6">
        <f t="shared" si="5"/>
        <v>13581570</v>
      </c>
    </row>
    <row r="44" spans="1:5" ht="15" customHeight="1" x14ac:dyDescent="0.2">
      <c r="A44" s="7" t="s">
        <v>18</v>
      </c>
      <c r="B44" s="8">
        <v>567599</v>
      </c>
      <c r="C44" s="12">
        <v>514903</v>
      </c>
      <c r="D44" s="6">
        <f t="shared" si="4"/>
        <v>52696</v>
      </c>
      <c r="E44" s="6">
        <f t="shared" si="5"/>
        <v>13634266</v>
      </c>
    </row>
    <row r="45" spans="1:5" ht="15" customHeight="1" x14ac:dyDescent="0.2">
      <c r="A45" s="7" t="s">
        <v>19</v>
      </c>
      <c r="B45" s="8">
        <v>441798</v>
      </c>
      <c r="C45" s="12">
        <v>593828</v>
      </c>
      <c r="D45" s="6">
        <f t="shared" si="4"/>
        <v>-152030</v>
      </c>
      <c r="E45" s="6">
        <f t="shared" si="5"/>
        <v>13482236</v>
      </c>
    </row>
    <row r="46" spans="1:5" ht="15" customHeight="1" x14ac:dyDescent="0.2">
      <c r="A46" s="9" t="s">
        <v>24</v>
      </c>
      <c r="B46" s="10">
        <v>7002121</v>
      </c>
      <c r="C46" s="10">
        <v>6435739</v>
      </c>
      <c r="D46" s="11">
        <f>SUM(D34:D45)</f>
        <v>566382</v>
      </c>
      <c r="E46" s="11">
        <f>E45</f>
        <v>13482236</v>
      </c>
    </row>
    <row r="47" spans="1:5" ht="15" customHeight="1" x14ac:dyDescent="0.2">
      <c r="A47" s="2" t="s">
        <v>25</v>
      </c>
      <c r="B47" s="4">
        <v>583730</v>
      </c>
      <c r="C47" s="4">
        <v>563909</v>
      </c>
      <c r="D47" s="5">
        <f t="shared" ref="D47:D58" si="6">B47-C47</f>
        <v>19821</v>
      </c>
      <c r="E47" s="5">
        <f>E45+D47</f>
        <v>13502057</v>
      </c>
    </row>
    <row r="48" spans="1:5" ht="15" customHeight="1" x14ac:dyDescent="0.2">
      <c r="A48" s="7" t="s">
        <v>9</v>
      </c>
      <c r="B48" s="8">
        <v>603423</v>
      </c>
      <c r="C48" s="8">
        <v>534963</v>
      </c>
      <c r="D48" s="6">
        <f t="shared" si="6"/>
        <v>68460</v>
      </c>
      <c r="E48" s="6">
        <f t="shared" ref="E48:E58" si="7">E47+D48</f>
        <v>13570517</v>
      </c>
    </row>
    <row r="49" spans="1:5" ht="15" customHeight="1" x14ac:dyDescent="0.2">
      <c r="A49" s="7" t="s">
        <v>10</v>
      </c>
      <c r="B49" s="8">
        <v>675085</v>
      </c>
      <c r="C49" s="8">
        <v>623986</v>
      </c>
      <c r="D49" s="6">
        <f t="shared" si="6"/>
        <v>51099</v>
      </c>
      <c r="E49" s="6">
        <f t="shared" si="7"/>
        <v>13621616</v>
      </c>
    </row>
    <row r="50" spans="1:5" ht="15" customHeight="1" x14ac:dyDescent="0.2">
      <c r="A50" s="7" t="s">
        <v>11</v>
      </c>
      <c r="B50" s="8">
        <v>589463</v>
      </c>
      <c r="C50" s="8">
        <v>534823</v>
      </c>
      <c r="D50" s="6">
        <f t="shared" si="6"/>
        <v>54640</v>
      </c>
      <c r="E50" s="6">
        <f t="shared" si="7"/>
        <v>13676256</v>
      </c>
    </row>
    <row r="51" spans="1:5" ht="15" customHeight="1" x14ac:dyDescent="0.2">
      <c r="A51" s="7" t="s">
        <v>12</v>
      </c>
      <c r="B51" s="8">
        <v>624084</v>
      </c>
      <c r="C51" s="20">
        <v>573768</v>
      </c>
      <c r="D51" s="6">
        <f t="shared" si="6"/>
        <v>50316</v>
      </c>
      <c r="E51" s="6">
        <f t="shared" si="7"/>
        <v>13726572</v>
      </c>
    </row>
    <row r="52" spans="1:5" ht="15" customHeight="1" x14ac:dyDescent="0.2">
      <c r="A52" s="7" t="s">
        <v>13</v>
      </c>
      <c r="B52" s="8">
        <v>593351</v>
      </c>
      <c r="C52" s="12">
        <v>557338</v>
      </c>
      <c r="D52" s="6">
        <f t="shared" si="6"/>
        <v>36013</v>
      </c>
      <c r="E52" s="6">
        <f t="shared" si="7"/>
        <v>13762585</v>
      </c>
    </row>
    <row r="53" spans="1:5" ht="15" customHeight="1" x14ac:dyDescent="0.2">
      <c r="A53" s="7" t="s">
        <v>14</v>
      </c>
      <c r="B53" s="8">
        <v>584100</v>
      </c>
      <c r="C53" s="12">
        <v>540601</v>
      </c>
      <c r="D53" s="6">
        <f t="shared" si="6"/>
        <v>43499</v>
      </c>
      <c r="E53" s="6">
        <f t="shared" si="7"/>
        <v>13806084</v>
      </c>
    </row>
    <row r="54" spans="1:5" ht="15" customHeight="1" x14ac:dyDescent="0.2">
      <c r="A54" s="7" t="s">
        <v>15</v>
      </c>
      <c r="B54" s="8">
        <v>648272</v>
      </c>
      <c r="C54" s="12">
        <v>582550</v>
      </c>
      <c r="D54" s="6">
        <f t="shared" si="6"/>
        <v>65722</v>
      </c>
      <c r="E54" s="6">
        <f t="shared" si="7"/>
        <v>13871806</v>
      </c>
    </row>
    <row r="55" spans="1:5" ht="15" customHeight="1" x14ac:dyDescent="0.2">
      <c r="A55" s="7" t="s">
        <v>16</v>
      </c>
      <c r="B55" s="8">
        <v>588622</v>
      </c>
      <c r="C55" s="12">
        <v>543279</v>
      </c>
      <c r="D55" s="6">
        <f t="shared" si="6"/>
        <v>45343</v>
      </c>
      <c r="E55" s="6">
        <f t="shared" si="7"/>
        <v>13917149</v>
      </c>
    </row>
    <row r="56" spans="1:5" ht="15" customHeight="1" x14ac:dyDescent="0.2">
      <c r="A56" s="7" t="s">
        <v>17</v>
      </c>
      <c r="B56" s="8">
        <v>626851</v>
      </c>
      <c r="C56" s="12">
        <v>558093</v>
      </c>
      <c r="D56" s="6">
        <f t="shared" si="6"/>
        <v>68758</v>
      </c>
      <c r="E56" s="6">
        <f t="shared" si="7"/>
        <v>13985907</v>
      </c>
    </row>
    <row r="57" spans="1:5" ht="15" customHeight="1" x14ac:dyDescent="0.2">
      <c r="A57" s="7" t="s">
        <v>18</v>
      </c>
      <c r="B57" s="8">
        <v>597879</v>
      </c>
      <c r="C57" s="12">
        <v>549765</v>
      </c>
      <c r="D57" s="6">
        <f t="shared" si="6"/>
        <v>48114</v>
      </c>
      <c r="E57" s="6">
        <f t="shared" si="7"/>
        <v>14034021</v>
      </c>
    </row>
    <row r="58" spans="1:5" ht="15" customHeight="1" x14ac:dyDescent="0.2">
      <c r="A58" s="7" t="s">
        <v>19</v>
      </c>
      <c r="B58" s="8">
        <v>483989</v>
      </c>
      <c r="C58" s="12">
        <v>655876</v>
      </c>
      <c r="D58" s="6">
        <f t="shared" si="6"/>
        <v>-171887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v>7198849</v>
      </c>
      <c r="C59" s="10">
        <v>6818951</v>
      </c>
      <c r="D59" s="11">
        <f>SUM(D47:D58)</f>
        <v>379898</v>
      </c>
      <c r="E59" s="11">
        <f>E58</f>
        <v>13862134</v>
      </c>
    </row>
    <row r="60" spans="1:5" ht="15" customHeight="1" x14ac:dyDescent="0.2">
      <c r="A60" s="2" t="s">
        <v>34</v>
      </c>
      <c r="B60" s="4">
        <v>649578</v>
      </c>
      <c r="C60" s="4">
        <v>612986</v>
      </c>
      <c r="D60" s="5">
        <f t="shared" ref="D60:D71" si="8">B60-C60</f>
        <v>36592</v>
      </c>
      <c r="E60" s="5">
        <f>E58+D60</f>
        <v>13898726</v>
      </c>
    </row>
    <row r="61" spans="1:5" ht="15" customHeight="1" x14ac:dyDescent="0.2">
      <c r="A61" s="7" t="s">
        <v>9</v>
      </c>
      <c r="B61" s="8">
        <v>710647</v>
      </c>
      <c r="C61" s="8">
        <v>610698</v>
      </c>
      <c r="D61" s="6">
        <f t="shared" si="8"/>
        <v>99949</v>
      </c>
      <c r="E61" s="6">
        <f t="shared" ref="E61:E71" si="9">E60+D61</f>
        <v>13998675</v>
      </c>
    </row>
    <row r="62" spans="1:5" ht="15" customHeight="1" x14ac:dyDescent="0.2">
      <c r="A62" s="7" t="s">
        <v>10</v>
      </c>
      <c r="B62" s="8">
        <v>719268</v>
      </c>
      <c r="C62" s="8">
        <v>643127</v>
      </c>
      <c r="D62" s="6">
        <f t="shared" si="8"/>
        <v>76141</v>
      </c>
      <c r="E62" s="6">
        <f t="shared" si="9"/>
        <v>14074816</v>
      </c>
    </row>
    <row r="63" spans="1:5" ht="15" customHeight="1" x14ac:dyDescent="0.2">
      <c r="A63" s="7" t="s">
        <v>11</v>
      </c>
      <c r="B63" s="8">
        <v>729250</v>
      </c>
      <c r="C63" s="8">
        <v>654473</v>
      </c>
      <c r="D63" s="6">
        <f t="shared" si="8"/>
        <v>74777</v>
      </c>
      <c r="E63" s="6">
        <f t="shared" si="9"/>
        <v>14149593</v>
      </c>
    </row>
    <row r="64" spans="1:5" ht="15" customHeight="1" x14ac:dyDescent="0.2">
      <c r="A64" s="7" t="s">
        <v>12</v>
      </c>
      <c r="B64" s="8">
        <v>689901</v>
      </c>
      <c r="C64" s="20">
        <v>645873</v>
      </c>
      <c r="D64" s="6">
        <f t="shared" si="8"/>
        <v>44028</v>
      </c>
      <c r="E64" s="6">
        <f t="shared" si="9"/>
        <v>14193621</v>
      </c>
    </row>
    <row r="65" spans="1:5" ht="15" customHeight="1" x14ac:dyDescent="0.2">
      <c r="A65" s="7" t="s">
        <v>13</v>
      </c>
      <c r="B65" s="8">
        <v>660955</v>
      </c>
      <c r="C65" s="12">
        <v>612477</v>
      </c>
      <c r="D65" s="6">
        <f t="shared" si="8"/>
        <v>48478</v>
      </c>
      <c r="E65" s="6">
        <f t="shared" si="9"/>
        <v>14242099</v>
      </c>
    </row>
    <row r="66" spans="1:5" ht="15" customHeight="1" x14ac:dyDescent="0.2">
      <c r="A66" s="7" t="s">
        <v>14</v>
      </c>
      <c r="B66" s="8">
        <v>685042</v>
      </c>
      <c r="C66" s="12">
        <v>622265</v>
      </c>
      <c r="D66" s="6">
        <f t="shared" si="8"/>
        <v>62777</v>
      </c>
      <c r="E66" s="6">
        <f t="shared" si="9"/>
        <v>14304876</v>
      </c>
    </row>
    <row r="67" spans="1:5" ht="15" customHeight="1" x14ac:dyDescent="0.2">
      <c r="A67" s="7" t="s">
        <v>15</v>
      </c>
      <c r="B67" s="8">
        <v>698799</v>
      </c>
      <c r="C67" s="12">
        <v>635961</v>
      </c>
      <c r="D67" s="6">
        <f t="shared" si="8"/>
        <v>62838</v>
      </c>
      <c r="E67" s="6">
        <f t="shared" si="9"/>
        <v>14367714</v>
      </c>
    </row>
    <row r="68" spans="1:5" ht="15" customHeight="1" x14ac:dyDescent="0.2">
      <c r="A68" s="7" t="s">
        <v>16</v>
      </c>
      <c r="B68" s="8">
        <v>685192</v>
      </c>
      <c r="C68" s="12">
        <v>627107</v>
      </c>
      <c r="D68" s="6">
        <f t="shared" si="8"/>
        <v>58085</v>
      </c>
      <c r="E68" s="6">
        <f t="shared" si="9"/>
        <v>14425799</v>
      </c>
    </row>
    <row r="69" spans="1:5" ht="15" customHeight="1" x14ac:dyDescent="0.2">
      <c r="A69" s="7" t="s">
        <v>17</v>
      </c>
      <c r="B69" s="8">
        <v>723182</v>
      </c>
      <c r="C69" s="12">
        <v>675999</v>
      </c>
      <c r="D69" s="6">
        <f t="shared" si="8"/>
        <v>47183</v>
      </c>
      <c r="E69" s="6">
        <f t="shared" si="9"/>
        <v>14472982</v>
      </c>
    </row>
    <row r="70" spans="1:5" ht="15" customHeight="1" x14ac:dyDescent="0.2">
      <c r="A70" s="7" t="s">
        <v>18</v>
      </c>
      <c r="B70" s="8">
        <v>642990</v>
      </c>
      <c r="C70" s="12">
        <v>603762</v>
      </c>
      <c r="D70" s="6">
        <f t="shared" si="8"/>
        <v>39228</v>
      </c>
      <c r="E70" s="6">
        <f t="shared" si="9"/>
        <v>14512210</v>
      </c>
    </row>
    <row r="71" spans="1:5" ht="15" customHeight="1" x14ac:dyDescent="0.2">
      <c r="A71" s="7" t="s">
        <v>19</v>
      </c>
      <c r="B71" s="8">
        <v>483723</v>
      </c>
      <c r="C71" s="12">
        <v>675997</v>
      </c>
      <c r="D71" s="6">
        <f t="shared" si="8"/>
        <v>-192274</v>
      </c>
      <c r="E71" s="6">
        <f t="shared" si="9"/>
        <v>14319936</v>
      </c>
    </row>
    <row r="72" spans="1:5" ht="15" customHeight="1" x14ac:dyDescent="0.2">
      <c r="A72" s="9" t="s">
        <v>33</v>
      </c>
      <c r="B72" s="10">
        <v>8078527</v>
      </c>
      <c r="C72" s="10">
        <v>7620725</v>
      </c>
      <c r="D72" s="11">
        <f>SUM(D60:D71)</f>
        <v>457802</v>
      </c>
      <c r="E72" s="11">
        <f>E71</f>
        <v>14319936</v>
      </c>
    </row>
    <row r="73" spans="1:5" ht="15" customHeight="1" x14ac:dyDescent="0.2">
      <c r="A73" s="2" t="s">
        <v>36</v>
      </c>
      <c r="B73" s="4">
        <v>706744</v>
      </c>
      <c r="C73" s="4">
        <v>670619</v>
      </c>
      <c r="D73" s="5">
        <f t="shared" ref="D73:D84" si="10">B73-C73</f>
        <v>36125</v>
      </c>
      <c r="E73" s="5">
        <f>E71+D73</f>
        <v>14356061</v>
      </c>
    </row>
    <row r="74" spans="1:5" ht="15" hidden="1" customHeight="1" x14ac:dyDescent="0.2">
      <c r="A74" s="7" t="s">
        <v>9</v>
      </c>
      <c r="B74" s="8">
        <v>0</v>
      </c>
      <c r="C74" s="8">
        <v>0</v>
      </c>
      <c r="D74" s="6">
        <f t="shared" si="10"/>
        <v>0</v>
      </c>
      <c r="E74" s="6">
        <f t="shared" ref="E74:E84" si="11">E73+D74</f>
        <v>14356061</v>
      </c>
    </row>
    <row r="75" spans="1:5" ht="15" hidden="1" customHeight="1" x14ac:dyDescent="0.2">
      <c r="A75" s="7" t="s">
        <v>10</v>
      </c>
      <c r="B75" s="8">
        <v>0</v>
      </c>
      <c r="C75" s="8">
        <v>0</v>
      </c>
      <c r="D75" s="6">
        <f t="shared" si="10"/>
        <v>0</v>
      </c>
      <c r="E75" s="6">
        <f t="shared" si="11"/>
        <v>14356061</v>
      </c>
    </row>
    <row r="76" spans="1:5" ht="15" hidden="1" customHeight="1" x14ac:dyDescent="0.2">
      <c r="A76" s="7" t="s">
        <v>11</v>
      </c>
      <c r="B76" s="8">
        <v>0</v>
      </c>
      <c r="C76" s="8">
        <v>0</v>
      </c>
      <c r="D76" s="6">
        <f t="shared" si="10"/>
        <v>0</v>
      </c>
      <c r="E76" s="6">
        <f t="shared" si="11"/>
        <v>14356061</v>
      </c>
    </row>
    <row r="77" spans="1:5" ht="15" hidden="1" customHeight="1" x14ac:dyDescent="0.2">
      <c r="A77" s="7" t="s">
        <v>12</v>
      </c>
      <c r="B77" s="8">
        <v>0</v>
      </c>
      <c r="C77" s="20">
        <v>0</v>
      </c>
      <c r="D77" s="6">
        <f t="shared" si="10"/>
        <v>0</v>
      </c>
      <c r="E77" s="6">
        <f t="shared" si="11"/>
        <v>14356061</v>
      </c>
    </row>
    <row r="78" spans="1:5" ht="15" hidden="1" customHeight="1" x14ac:dyDescent="0.2">
      <c r="A78" s="7" t="s">
        <v>13</v>
      </c>
      <c r="B78" s="8">
        <v>0</v>
      </c>
      <c r="C78" s="12">
        <v>0</v>
      </c>
      <c r="D78" s="6">
        <f t="shared" si="10"/>
        <v>0</v>
      </c>
      <c r="E78" s="6">
        <f t="shared" si="11"/>
        <v>14356061</v>
      </c>
    </row>
    <row r="79" spans="1:5" ht="15" hidden="1" customHeight="1" x14ac:dyDescent="0.2">
      <c r="A79" s="7" t="s">
        <v>14</v>
      </c>
      <c r="B79" s="8">
        <v>0</v>
      </c>
      <c r="C79" s="12">
        <v>0</v>
      </c>
      <c r="D79" s="6">
        <f t="shared" si="10"/>
        <v>0</v>
      </c>
      <c r="E79" s="6">
        <f t="shared" si="11"/>
        <v>14356061</v>
      </c>
    </row>
    <row r="80" spans="1:5" ht="15" hidden="1" customHeight="1" x14ac:dyDescent="0.2">
      <c r="A80" s="7" t="s">
        <v>15</v>
      </c>
      <c r="B80" s="8">
        <v>0</v>
      </c>
      <c r="C80" s="12">
        <v>0</v>
      </c>
      <c r="D80" s="6">
        <f t="shared" si="10"/>
        <v>0</v>
      </c>
      <c r="E80" s="6">
        <f t="shared" si="11"/>
        <v>14356061</v>
      </c>
    </row>
    <row r="81" spans="1:5" ht="15" hidden="1" customHeight="1" x14ac:dyDescent="0.2">
      <c r="A81" s="7" t="s">
        <v>16</v>
      </c>
      <c r="B81" s="8">
        <v>0</v>
      </c>
      <c r="C81" s="12">
        <v>0</v>
      </c>
      <c r="D81" s="6">
        <f t="shared" si="10"/>
        <v>0</v>
      </c>
      <c r="E81" s="6">
        <f t="shared" si="11"/>
        <v>14356061</v>
      </c>
    </row>
    <row r="82" spans="1:5" ht="15" hidden="1" customHeight="1" x14ac:dyDescent="0.2">
      <c r="A82" s="7" t="s">
        <v>17</v>
      </c>
      <c r="B82" s="8">
        <v>0</v>
      </c>
      <c r="C82" s="12">
        <v>0</v>
      </c>
      <c r="D82" s="6">
        <f t="shared" si="10"/>
        <v>0</v>
      </c>
      <c r="E82" s="6">
        <f t="shared" si="11"/>
        <v>14356061</v>
      </c>
    </row>
    <row r="83" spans="1:5" ht="15" hidden="1" customHeight="1" x14ac:dyDescent="0.2">
      <c r="A83" s="7" t="s">
        <v>18</v>
      </c>
      <c r="B83" s="8">
        <v>0</v>
      </c>
      <c r="C83" s="12">
        <v>0</v>
      </c>
      <c r="D83" s="6">
        <f t="shared" si="10"/>
        <v>0</v>
      </c>
      <c r="E83" s="6">
        <f t="shared" si="11"/>
        <v>14356061</v>
      </c>
    </row>
    <row r="84" spans="1:5" ht="15" hidden="1" customHeight="1" x14ac:dyDescent="0.2">
      <c r="A84" s="7" t="s">
        <v>26</v>
      </c>
      <c r="B84" s="8">
        <v>0</v>
      </c>
      <c r="C84" s="12">
        <v>0</v>
      </c>
      <c r="D84" s="6">
        <f t="shared" si="10"/>
        <v>0</v>
      </c>
      <c r="E84" s="6">
        <f t="shared" si="11"/>
        <v>14356061</v>
      </c>
    </row>
    <row r="85" spans="1:5" ht="15" customHeight="1" x14ac:dyDescent="0.2">
      <c r="A85" s="9" t="s">
        <v>37</v>
      </c>
      <c r="B85" s="10">
        <v>706744</v>
      </c>
      <c r="C85" s="10">
        <v>670619</v>
      </c>
      <c r="D85" s="11">
        <f>SUM(D73:D84)</f>
        <v>36125</v>
      </c>
      <c r="E85" s="11">
        <f>E84</f>
        <v>14356061</v>
      </c>
    </row>
    <row r="86" spans="1:5" x14ac:dyDescent="0.2">
      <c r="A86" s="15" t="s">
        <v>27</v>
      </c>
    </row>
    <row r="87" spans="1:5" x14ac:dyDescent="0.2">
      <c r="A87" s="16" t="s">
        <v>28</v>
      </c>
    </row>
    <row r="88" spans="1:5" ht="24.75" customHeight="1" x14ac:dyDescent="0.2">
      <c r="A88" s="21" t="s">
        <v>35</v>
      </c>
      <c r="B88" s="21"/>
      <c r="C88" s="21"/>
      <c r="D88" s="21"/>
      <c r="E88" s="21"/>
    </row>
    <row r="90" spans="1:5" x14ac:dyDescent="0.2">
      <c r="E90" s="18"/>
    </row>
    <row r="91" spans="1:5" x14ac:dyDescent="0.2">
      <c r="E91" s="19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2025-03-06T14:19:35Z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