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525D38D1-0D11-4C4A-B982-FCB95460EE51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Paraná" sheetId="1" r:id="rId1"/>
    <sheet name="Santa Catarina" sheetId="2" r:id="rId2"/>
    <sheet name="Rio Grande do Sul" sheetId="3" r:id="rId3"/>
  </sheets>
  <definedNames>
    <definedName name="_xlnm.Print_Area" localSheetId="0">Paraná!$A$1:$E$75</definedName>
    <definedName name="_xlnm.Print_Area" localSheetId="2">'Rio Grande do Sul'!$A$1:$E$75</definedName>
    <definedName name="_xlnm.Print_Area" localSheetId="1">'Santa Catarina'!$A$1:$E$75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E47" i="2" s="1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72" i="3" l="1"/>
  <c r="D72" i="2"/>
  <c r="D72" i="1"/>
  <c r="D34" i="1"/>
  <c r="D21" i="2" l="1"/>
  <c r="B46" i="1"/>
  <c r="D34" i="3"/>
  <c r="D34" i="2"/>
  <c r="C59" i="3" l="1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D45" i="1"/>
  <c r="D44" i="1"/>
  <c r="D43" i="1"/>
  <c r="D42" i="1"/>
  <c r="D41" i="1"/>
  <c r="D40" i="1"/>
  <c r="D39" i="1"/>
  <c r="D38" i="1"/>
  <c r="D37" i="1"/>
  <c r="D36" i="1"/>
  <c r="D35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D8" i="1"/>
  <c r="D46" i="3" l="1"/>
  <c r="D46" i="2"/>
  <c r="E10" i="3"/>
  <c r="E11" i="3" s="1"/>
  <c r="E12" i="3" s="1"/>
  <c r="E13" i="3" s="1"/>
  <c r="E14" i="3" s="1"/>
  <c r="E15" i="3" s="1"/>
  <c r="E16" i="3" s="1"/>
  <c r="E17" i="3" s="1"/>
  <c r="E18" i="3" s="1"/>
  <c r="E19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4" i="3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D46" i="1"/>
  <c r="D20" i="1"/>
  <c r="D33" i="3"/>
  <c r="D33" i="2"/>
  <c r="D20" i="2"/>
  <c r="D33" i="1"/>
  <c r="D59" i="3"/>
  <c r="D59" i="2"/>
  <c r="D59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20" i="3"/>
  <c r="E21" i="2" l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20" i="2"/>
  <c r="E20" i="3"/>
  <c r="E33" i="3"/>
  <c r="E35" i="3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4" i="1" s="1"/>
  <c r="E20" i="1"/>
  <c r="E34" i="2" l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33" i="2"/>
  <c r="E35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33" i="1"/>
  <c r="E46" i="3"/>
  <c r="E47" i="3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l="1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48" i="2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46" i="1"/>
  <c r="E59" i="2" l="1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</calcChain>
</file>

<file path=xl/sharedStrings.xml><?xml version="1.0" encoding="utf-8"?>
<sst xmlns="http://schemas.openxmlformats.org/spreadsheetml/2006/main" count="228" uniqueCount="36">
  <si>
    <t>ADMISSÕES, DESLIGAMENTOS E SALDOS DO EMPREGO FORMAL EM TODAS AS ATIVIDADES</t>
  </si>
  <si>
    <t>DADOS NOVO CAGED/MTP</t>
  </si>
  <si>
    <t>PARANÁ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</si>
  <si>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</si>
  <si>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</si>
  <si>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</si>
  <si>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</si>
  <si>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</si>
  <si>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</si>
  <si>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</si>
  <si>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</si>
  <si>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</si>
  <si>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</si>
  <si>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</si>
  <si>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</si>
  <si>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</si>
  <si>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</si>
  <si>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</si>
  <si>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</si>
  <si>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</si>
  <si>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</si>
  <si>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</si>
  <si>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</si>
  <si>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</si>
  <si>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</si>
  <si>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</si>
  <si>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</si>
  <si>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</si>
  <si>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</si>
  <si>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SANTA CATARINA</t>
  </si>
  <si>
    <t>RIO GRANDE DO SUL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</si>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</sst>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0" t="s">
        <v>2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1" t="s">
        <v>3</v>
      </c>
      <c r="B6" s="22" t="s">
        <v>4</v>
      </c>
      <c r="C6" s="21" t="s">
        <v>5</v>
      </c>
      <c r="D6" s="23" t="s">
        <v>6</v>
      </c>
      <c r="E6" s="23" t="s">
        <v>7</v>
      </c>
    </row>
    <row r="7" spans="1:5" ht="15" customHeight="1" x14ac:dyDescent="0.2">
      <c r="A7" s="21"/>
      <c r="B7" s="22"/>
      <c r="C7" s="21"/>
      <c r="D7" s="23"/>
      <c r="E7" s="23"/>
    </row>
    <row r="8" spans="1:5" ht="15" customHeight="1" x14ac:dyDescent="0.2">
      <c r="A8" s="2" t="s">
        <v>8</v>
      </c>
      <c r="B8" s="3">
        <v>119805</v>
      </c>
      <c r="C8" s="3">
        <v>101246</v>
      </c>
      <c r="D8" s="4">
        <f t="shared" ref="D8:D19" si="0">B8-C8</f>
        <v>18559</v>
      </c>
      <c r="E8" s="5">
        <v>2695540</v>
      </c>
    </row>
    <row r="9" spans="1:5" ht="15" customHeight="1" x14ac:dyDescent="0.2">
      <c r="A9" s="6" t="s">
        <v>9</v>
      </c>
      <c r="B9" s="7">
        <v>137474</v>
      </c>
      <c r="C9" s="7">
        <v>109167</v>
      </c>
      <c r="D9" s="5">
        <f t="shared" si="0"/>
        <v>28307</v>
      </c>
      <c r="E9" s="5">
        <f t="shared" ref="E9:E19" si="1">E8+D9</f>
        <v>2723847</v>
      </c>
    </row>
    <row r="10" spans="1:5" ht="15" customHeight="1" x14ac:dyDescent="0.2">
      <c r="A10" s="6" t="s">
        <v>10</v>
      </c>
      <c r="B10" s="7">
        <v>116507</v>
      </c>
      <c r="C10" s="7">
        <v>131553</v>
      </c>
      <c r="D10" s="5">
        <f t="shared" si="0"/>
        <v>-15046</v>
      </c>
      <c r="E10" s="5">
        <f t="shared" si="1"/>
        <v>2708801</v>
      </c>
    </row>
    <row r="11" spans="1:5" ht="15" customHeight="1" x14ac:dyDescent="0.2">
      <c r="A11" s="6" t="s">
        <v>11</v>
      </c>
      <c r="B11" s="7">
        <v>51265</v>
      </c>
      <c r="C11" s="7">
        <v>114784</v>
      </c>
      <c r="D11" s="5">
        <f t="shared" si="0"/>
        <v>-63519</v>
      </c>
      <c r="E11" s="5">
        <f t="shared" si="1"/>
        <v>2645282</v>
      </c>
    </row>
    <row r="12" spans="1:5" ht="15" customHeight="1" x14ac:dyDescent="0.2">
      <c r="A12" s="6" t="s">
        <v>12</v>
      </c>
      <c r="B12" s="7">
        <v>60263</v>
      </c>
      <c r="C12" s="7">
        <v>88399</v>
      </c>
      <c r="D12" s="5">
        <f t="shared" si="0"/>
        <v>-28136</v>
      </c>
      <c r="E12" s="5">
        <f t="shared" si="1"/>
        <v>2617146</v>
      </c>
    </row>
    <row r="13" spans="1:5" ht="15" customHeight="1" x14ac:dyDescent="0.2">
      <c r="A13" s="6" t="s">
        <v>13</v>
      </c>
      <c r="B13" s="7">
        <v>78135</v>
      </c>
      <c r="C13" s="7">
        <v>78462</v>
      </c>
      <c r="D13" s="5">
        <f t="shared" si="0"/>
        <v>-327</v>
      </c>
      <c r="E13" s="5">
        <f t="shared" si="1"/>
        <v>2616819</v>
      </c>
    </row>
    <row r="14" spans="1:5" ht="15" customHeight="1" x14ac:dyDescent="0.2">
      <c r="A14" s="6" t="s">
        <v>14</v>
      </c>
      <c r="B14" s="7">
        <v>95244</v>
      </c>
      <c r="C14" s="7">
        <v>82652</v>
      </c>
      <c r="D14" s="5">
        <f t="shared" si="0"/>
        <v>12592</v>
      </c>
      <c r="E14" s="5">
        <f t="shared" si="1"/>
        <v>2629411</v>
      </c>
    </row>
    <row r="15" spans="1:5" ht="15" customHeight="1" x14ac:dyDescent="0.2">
      <c r="A15" s="6" t="s">
        <v>15</v>
      </c>
      <c r="B15" s="7">
        <v>103115</v>
      </c>
      <c r="C15" s="7">
        <v>88094</v>
      </c>
      <c r="D15" s="5">
        <f t="shared" si="0"/>
        <v>15021</v>
      </c>
      <c r="E15" s="5">
        <f t="shared" si="1"/>
        <v>2644432</v>
      </c>
    </row>
    <row r="16" spans="1:5" ht="15" customHeight="1" x14ac:dyDescent="0.2">
      <c r="A16" s="6" t="s">
        <v>16</v>
      </c>
      <c r="B16" s="7">
        <v>114895</v>
      </c>
      <c r="C16" s="7">
        <v>96148</v>
      </c>
      <c r="D16" s="5">
        <f t="shared" si="0"/>
        <v>18747</v>
      </c>
      <c r="E16" s="5">
        <f t="shared" si="1"/>
        <v>2663179</v>
      </c>
    </row>
    <row r="17" spans="1:5" ht="15" customHeight="1" x14ac:dyDescent="0.2">
      <c r="A17" s="6" t="s">
        <v>17</v>
      </c>
      <c r="B17" s="7">
        <v>133637</v>
      </c>
      <c r="C17" s="8">
        <v>102752</v>
      </c>
      <c r="D17" s="5">
        <f t="shared" si="0"/>
        <v>30885</v>
      </c>
      <c r="E17" s="5">
        <f t="shared" si="1"/>
        <v>2694064</v>
      </c>
    </row>
    <row r="18" spans="1:5" ht="15" customHeight="1" x14ac:dyDescent="0.2">
      <c r="A18" s="6" t="s">
        <v>18</v>
      </c>
      <c r="B18" s="7">
        <v>128985</v>
      </c>
      <c r="C18" s="7">
        <v>101395</v>
      </c>
      <c r="D18" s="5">
        <f t="shared" si="0"/>
        <v>27590</v>
      </c>
      <c r="E18" s="5">
        <f t="shared" si="1"/>
        <v>2721654</v>
      </c>
    </row>
    <row r="19" spans="1:5" ht="15" customHeight="1" x14ac:dyDescent="0.2">
      <c r="A19" s="6" t="s">
        <v>19</v>
      </c>
      <c r="B19" s="7">
        <v>98342</v>
      </c>
      <c r="C19" s="7">
        <v>112061</v>
      </c>
      <c r="D19" s="5">
        <f t="shared" si="0"/>
        <v>-13719</v>
      </c>
      <c r="E19" s="5">
        <f t="shared" si="1"/>
        <v>2707935</v>
      </c>
    </row>
    <row r="20" spans="1:5" ht="15" customHeight="1" x14ac:dyDescent="0.2">
      <c r="A20" s="9" t="s">
        <v>20</v>
      </c>
      <c r="B20" s="10">
        <f>SUM(B8:B19)</f>
        <v>1237667</v>
      </c>
      <c r="C20" s="10">
        <f>SUM(C8:C19)</f>
        <v>1206713</v>
      </c>
      <c r="D20" s="10">
        <f>SUM(D8:D19)</f>
        <v>30954</v>
      </c>
      <c r="E20" s="11">
        <f>E19</f>
        <v>2707935</v>
      </c>
    </row>
    <row r="21" spans="1:5" ht="15" customHeight="1" x14ac:dyDescent="0.2">
      <c r="A21" s="2" t="s">
        <v>21</v>
      </c>
      <c r="B21" s="12">
        <v>135054</v>
      </c>
      <c r="C21" s="3">
        <v>110003</v>
      </c>
      <c r="D21" s="4">
        <f t="shared" ref="D21:D32" si="2">B21-C21</f>
        <v>25051</v>
      </c>
      <c r="E21" s="4">
        <f>E19+D21</f>
        <v>2732986</v>
      </c>
    </row>
    <row r="22" spans="1:5" ht="15" customHeight="1" x14ac:dyDescent="0.2">
      <c r="A22" s="6" t="s">
        <v>9</v>
      </c>
      <c r="B22" s="7">
        <v>159773</v>
      </c>
      <c r="C22" s="7">
        <v>118387</v>
      </c>
      <c r="D22" s="5">
        <f t="shared" si="2"/>
        <v>41386</v>
      </c>
      <c r="E22" s="5">
        <f t="shared" ref="E22:E32" si="3">E21+D22</f>
        <v>2774372</v>
      </c>
    </row>
    <row r="23" spans="1:5" ht="15" customHeight="1" x14ac:dyDescent="0.2">
      <c r="A23" s="6" t="s">
        <v>10</v>
      </c>
      <c r="B23" s="7">
        <v>138011</v>
      </c>
      <c r="C23" s="7">
        <v>129335</v>
      </c>
      <c r="D23" s="5">
        <f t="shared" si="2"/>
        <v>8676</v>
      </c>
      <c r="E23" s="5">
        <f t="shared" si="3"/>
        <v>2783048</v>
      </c>
    </row>
    <row r="24" spans="1:5" ht="15" customHeight="1" x14ac:dyDescent="0.2">
      <c r="A24" s="6" t="s">
        <v>11</v>
      </c>
      <c r="B24" s="7">
        <v>119188</v>
      </c>
      <c r="C24" s="7">
        <v>110827</v>
      </c>
      <c r="D24" s="5">
        <f t="shared" si="2"/>
        <v>8361</v>
      </c>
      <c r="E24" s="5">
        <f t="shared" si="3"/>
        <v>2791409</v>
      </c>
    </row>
    <row r="25" spans="1:5" ht="15" customHeight="1" x14ac:dyDescent="0.2">
      <c r="A25" s="6" t="s">
        <v>12</v>
      </c>
      <c r="B25" s="7">
        <v>126444</v>
      </c>
      <c r="C25" s="7">
        <v>110661</v>
      </c>
      <c r="D25" s="5">
        <f t="shared" si="2"/>
        <v>15783</v>
      </c>
      <c r="E25" s="5">
        <f t="shared" si="3"/>
        <v>2807192</v>
      </c>
    </row>
    <row r="26" spans="1:5" ht="15" customHeight="1" x14ac:dyDescent="0.2">
      <c r="A26" s="6" t="s">
        <v>13</v>
      </c>
      <c r="B26" s="7">
        <v>124791</v>
      </c>
      <c r="C26" s="7">
        <v>108607</v>
      </c>
      <c r="D26" s="5">
        <f t="shared" si="2"/>
        <v>16184</v>
      </c>
      <c r="E26" s="5">
        <f t="shared" si="3"/>
        <v>2823376</v>
      </c>
    </row>
    <row r="27" spans="1:5" ht="15" customHeight="1" x14ac:dyDescent="0.2">
      <c r="A27" s="6" t="s">
        <v>14</v>
      </c>
      <c r="B27" s="7">
        <v>132721</v>
      </c>
      <c r="C27" s="7">
        <v>117702</v>
      </c>
      <c r="D27" s="5">
        <f t="shared" si="2"/>
        <v>15019</v>
      </c>
      <c r="E27" s="5">
        <f t="shared" si="3"/>
        <v>2838395</v>
      </c>
    </row>
    <row r="28" spans="1:5" ht="15" customHeight="1" x14ac:dyDescent="0.2">
      <c r="A28" s="6" t="s">
        <v>15</v>
      </c>
      <c r="B28" s="7">
        <v>148076</v>
      </c>
      <c r="C28" s="7">
        <v>124067</v>
      </c>
      <c r="D28" s="5">
        <f t="shared" si="2"/>
        <v>24009</v>
      </c>
      <c r="E28" s="5">
        <f t="shared" si="3"/>
        <v>2862404</v>
      </c>
    </row>
    <row r="29" spans="1:5" ht="15" customHeight="1" x14ac:dyDescent="0.2">
      <c r="A29" s="6" t="s">
        <v>16</v>
      </c>
      <c r="B29" s="7">
        <v>141014</v>
      </c>
      <c r="C29" s="7">
        <v>124320</v>
      </c>
      <c r="D29" s="5">
        <f t="shared" si="2"/>
        <v>16694</v>
      </c>
      <c r="E29" s="5">
        <f t="shared" si="3"/>
        <v>2879098</v>
      </c>
    </row>
    <row r="30" spans="1:5" ht="15" customHeight="1" x14ac:dyDescent="0.2">
      <c r="A30" s="6" t="s">
        <v>17</v>
      </c>
      <c r="B30" s="7">
        <v>137700</v>
      </c>
      <c r="C30" s="7">
        <v>121498</v>
      </c>
      <c r="D30" s="5">
        <f t="shared" si="2"/>
        <v>16202</v>
      </c>
      <c r="E30" s="5">
        <f t="shared" si="3"/>
        <v>2895300</v>
      </c>
    </row>
    <row r="31" spans="1:5" ht="14.25" customHeight="1" x14ac:dyDescent="0.2">
      <c r="A31" s="6" t="s">
        <v>18</v>
      </c>
      <c r="B31" s="7">
        <v>138233</v>
      </c>
      <c r="C31" s="7">
        <v>121419</v>
      </c>
      <c r="D31" s="5">
        <f t="shared" si="2"/>
        <v>16814</v>
      </c>
      <c r="E31" s="5">
        <f t="shared" si="3"/>
        <v>2912114</v>
      </c>
    </row>
    <row r="32" spans="1:5" ht="15" customHeight="1" x14ac:dyDescent="0.2">
      <c r="A32" s="6" t="s">
        <v>19</v>
      </c>
      <c r="B32" s="7">
        <v>109550</v>
      </c>
      <c r="C32" s="13">
        <v>135783</v>
      </c>
      <c r="D32" s="5">
        <f t="shared" si="2"/>
        <v>-26233</v>
      </c>
      <c r="E32" s="5">
        <f t="shared" si="3"/>
        <v>2885881</v>
      </c>
    </row>
    <row r="33" spans="1:5" ht="15" customHeight="1" x14ac:dyDescent="0.2">
      <c r="A33" s="9" t="s">
        <v>22</v>
      </c>
      <c r="B33" s="10">
        <f>SUM(B21:B32)</f>
        <v>1610555</v>
      </c>
      <c r="C33" s="10">
        <f>SUM(C21:C32)</f>
        <v>1432609</v>
      </c>
      <c r="D33" s="11">
        <f>SUM(D21:D32)</f>
        <v>177946</v>
      </c>
      <c r="E33" s="11">
        <f>E32</f>
        <v>2885881</v>
      </c>
    </row>
    <row r="34" spans="1:5" ht="15" customHeight="1" x14ac:dyDescent="0.2">
      <c r="A34" s="2" t="s">
        <v>23</v>
      </c>
      <c r="B34" s="3">
        <v>147154</v>
      </c>
      <c r="C34" s="3">
        <v>127305</v>
      </c>
      <c r="D34" s="4">
        <f t="shared" ref="D34:D45" si="4">B34-C34</f>
        <v>19849</v>
      </c>
      <c r="E34" s="4">
        <f>E32+D34</f>
        <v>2905730</v>
      </c>
    </row>
    <row r="35" spans="1:5" ht="15" customHeight="1" x14ac:dyDescent="0.2">
      <c r="A35" s="6" t="s">
        <v>9</v>
      </c>
      <c r="B35" s="7">
        <v>174949</v>
      </c>
      <c r="C35" s="7">
        <v>145508</v>
      </c>
      <c r="D35" s="5">
        <f t="shared" si="4"/>
        <v>29441</v>
      </c>
      <c r="E35" s="5">
        <f t="shared" ref="E35:E45" si="5">E34+D35</f>
        <v>2935171</v>
      </c>
    </row>
    <row r="36" spans="1:5" ht="15" customHeight="1" x14ac:dyDescent="0.2">
      <c r="A36" s="6" t="s">
        <v>10</v>
      </c>
      <c r="B36" s="7">
        <v>159982</v>
      </c>
      <c r="C36" s="7">
        <v>154391</v>
      </c>
      <c r="D36" s="5">
        <f t="shared" si="4"/>
        <v>5591</v>
      </c>
      <c r="E36" s="5">
        <f t="shared" si="5"/>
        <v>2940762</v>
      </c>
    </row>
    <row r="37" spans="1:5" ht="15" customHeight="1" x14ac:dyDescent="0.2">
      <c r="A37" s="6" t="s">
        <v>11</v>
      </c>
      <c r="B37" s="7">
        <v>141048</v>
      </c>
      <c r="C37" s="7">
        <v>131056</v>
      </c>
      <c r="D37" s="5">
        <f t="shared" si="4"/>
        <v>9992</v>
      </c>
      <c r="E37" s="5">
        <f t="shared" si="5"/>
        <v>2950754</v>
      </c>
    </row>
    <row r="38" spans="1:5" ht="15" customHeight="1" x14ac:dyDescent="0.2">
      <c r="A38" s="6" t="s">
        <v>12</v>
      </c>
      <c r="B38" s="7">
        <v>150361</v>
      </c>
      <c r="C38" s="7">
        <v>136031</v>
      </c>
      <c r="D38" s="5">
        <f t="shared" si="4"/>
        <v>14330</v>
      </c>
      <c r="E38" s="5">
        <f t="shared" si="5"/>
        <v>2965084</v>
      </c>
    </row>
    <row r="39" spans="1:5" ht="15" customHeight="1" x14ac:dyDescent="0.2">
      <c r="A39" s="6" t="s">
        <v>13</v>
      </c>
      <c r="B39" s="7">
        <v>146973</v>
      </c>
      <c r="C39" s="7">
        <v>132290</v>
      </c>
      <c r="D39" s="5">
        <f t="shared" si="4"/>
        <v>14683</v>
      </c>
      <c r="E39" s="5">
        <f t="shared" si="5"/>
        <v>2979767</v>
      </c>
    </row>
    <row r="40" spans="1:5" ht="15" customHeight="1" x14ac:dyDescent="0.2">
      <c r="A40" s="6" t="s">
        <v>14</v>
      </c>
      <c r="B40" s="7">
        <v>151245</v>
      </c>
      <c r="C40" s="7">
        <v>134624</v>
      </c>
      <c r="D40" s="5">
        <f t="shared" si="4"/>
        <v>16621</v>
      </c>
      <c r="E40" s="5">
        <f t="shared" si="5"/>
        <v>2996388</v>
      </c>
    </row>
    <row r="41" spans="1:5" ht="15" customHeight="1" x14ac:dyDescent="0.2">
      <c r="A41" s="6" t="s">
        <v>15</v>
      </c>
      <c r="B41" s="7">
        <v>158327</v>
      </c>
      <c r="C41" s="7">
        <v>142615</v>
      </c>
      <c r="D41" s="5">
        <f t="shared" si="4"/>
        <v>15712</v>
      </c>
      <c r="E41" s="5">
        <f t="shared" si="5"/>
        <v>3012100</v>
      </c>
    </row>
    <row r="42" spans="1:5" ht="15" customHeight="1" x14ac:dyDescent="0.2">
      <c r="A42" s="6" t="s">
        <v>16</v>
      </c>
      <c r="B42" s="7">
        <v>142731</v>
      </c>
      <c r="C42" s="7">
        <v>129499</v>
      </c>
      <c r="D42" s="5">
        <f t="shared" si="4"/>
        <v>13232</v>
      </c>
      <c r="E42" s="5">
        <f t="shared" si="5"/>
        <v>3025332</v>
      </c>
    </row>
    <row r="43" spans="1:5" ht="15" customHeight="1" x14ac:dyDescent="0.2">
      <c r="A43" s="6" t="s">
        <v>17</v>
      </c>
      <c r="B43" s="7">
        <v>137995</v>
      </c>
      <c r="C43" s="7">
        <v>126977</v>
      </c>
      <c r="D43" s="5">
        <f t="shared" si="4"/>
        <v>11018</v>
      </c>
      <c r="E43" s="5">
        <f t="shared" si="5"/>
        <v>3036350</v>
      </c>
    </row>
    <row r="44" spans="1:5" ht="14.25" customHeight="1" x14ac:dyDescent="0.2">
      <c r="A44" s="6" t="s">
        <v>18</v>
      </c>
      <c r="B44" s="7">
        <v>129554</v>
      </c>
      <c r="C44" s="7">
        <v>124830</v>
      </c>
      <c r="D44" s="5">
        <f t="shared" si="4"/>
        <v>4724</v>
      </c>
      <c r="E44" s="5">
        <f t="shared" si="5"/>
        <v>3041074</v>
      </c>
    </row>
    <row r="45" spans="1:5" ht="15" customHeight="1" x14ac:dyDescent="0.2">
      <c r="A45" s="6" t="s">
        <v>19</v>
      </c>
      <c r="B45" s="7">
        <v>103002</v>
      </c>
      <c r="C45" s="13">
        <v>139894</v>
      </c>
      <c r="D45" s="5">
        <f t="shared" si="4"/>
        <v>-36892</v>
      </c>
      <c r="E45" s="5">
        <f t="shared" si="5"/>
        <v>3004182</v>
      </c>
    </row>
    <row r="46" spans="1:5" ht="15" customHeight="1" x14ac:dyDescent="0.2">
      <c r="A46" s="9" t="s">
        <v>24</v>
      </c>
      <c r="B46" s="10">
        <f>SUM(B34:B45)</f>
        <v>1743321</v>
      </c>
      <c r="C46" s="10">
        <f>SUM(C34:C45)</f>
        <v>1625020</v>
      </c>
      <c r="D46" s="11">
        <f>SUM(D34:D45)</f>
        <v>118301</v>
      </c>
      <c r="E46" s="11">
        <f>E45</f>
        <v>3004182</v>
      </c>
    </row>
    <row r="47" spans="1:5" ht="15" customHeight="1" x14ac:dyDescent="0.2">
      <c r="A47" s="2" t="s">
        <v>25</v>
      </c>
      <c r="B47" s="3">
        <v>148534</v>
      </c>
      <c r="C47" s="3">
        <v>141329</v>
      </c>
      <c r="D47" s="4">
        <f t="shared" ref="D47:D58" si="6">B47-C47</f>
        <v>7205</v>
      </c>
      <c r="E47" s="4">
        <f>E45+D47</f>
        <v>3011387</v>
      </c>
    </row>
    <row r="48" spans="1:5" ht="15" customHeight="1" x14ac:dyDescent="0.2">
      <c r="A48" s="6" t="s">
        <v>9</v>
      </c>
      <c r="B48" s="7">
        <v>164835</v>
      </c>
      <c r="C48" s="7">
        <v>140649</v>
      </c>
      <c r="D48" s="5">
        <f t="shared" si="6"/>
        <v>24186</v>
      </c>
      <c r="E48" s="5">
        <f t="shared" ref="E48:E58" si="7">E47+D48</f>
        <v>3035573</v>
      </c>
    </row>
    <row r="49" spans="1:5" ht="15" customHeight="1" x14ac:dyDescent="0.2">
      <c r="A49" s="6" t="s">
        <v>10</v>
      </c>
      <c r="B49" s="7">
        <v>172405</v>
      </c>
      <c r="C49" s="7">
        <v>158892</v>
      </c>
      <c r="D49" s="5">
        <f t="shared" si="6"/>
        <v>13513</v>
      </c>
      <c r="E49" s="5">
        <f t="shared" si="7"/>
        <v>3049086</v>
      </c>
    </row>
    <row r="50" spans="1:5" ht="15" customHeight="1" x14ac:dyDescent="0.2">
      <c r="A50" s="6" t="s">
        <v>11</v>
      </c>
      <c r="B50" s="7">
        <v>144892</v>
      </c>
      <c r="C50" s="7">
        <v>134516</v>
      </c>
      <c r="D50" s="5">
        <f t="shared" si="6"/>
        <v>10376</v>
      </c>
      <c r="E50" s="5">
        <f t="shared" si="7"/>
        <v>3059462</v>
      </c>
    </row>
    <row r="51" spans="1:5" ht="15" customHeight="1" x14ac:dyDescent="0.2">
      <c r="A51" s="6" t="s">
        <v>12</v>
      </c>
      <c r="B51" s="7">
        <v>153738</v>
      </c>
      <c r="C51" s="7">
        <v>145735</v>
      </c>
      <c r="D51" s="5">
        <f t="shared" si="6"/>
        <v>8003</v>
      </c>
      <c r="E51" s="5">
        <f t="shared" si="7"/>
        <v>3067465</v>
      </c>
    </row>
    <row r="52" spans="1:5" ht="15" customHeight="1" x14ac:dyDescent="0.2">
      <c r="A52" s="6" t="s">
        <v>13</v>
      </c>
      <c r="B52" s="7">
        <v>146725</v>
      </c>
      <c r="C52" s="7">
        <v>138847</v>
      </c>
      <c r="D52" s="5">
        <f t="shared" si="6"/>
        <v>7878</v>
      </c>
      <c r="E52" s="5">
        <f t="shared" si="7"/>
        <v>3075343</v>
      </c>
    </row>
    <row r="53" spans="1:5" ht="15" customHeight="1" x14ac:dyDescent="0.2">
      <c r="A53" s="6" t="s">
        <v>14</v>
      </c>
      <c r="B53" s="7">
        <v>144447</v>
      </c>
      <c r="C53" s="7">
        <v>137231</v>
      </c>
      <c r="D53" s="5">
        <f t="shared" si="6"/>
        <v>7216</v>
      </c>
      <c r="E53" s="5">
        <f t="shared" si="7"/>
        <v>3082559</v>
      </c>
    </row>
    <row r="54" spans="1:5" ht="15" customHeight="1" x14ac:dyDescent="0.2">
      <c r="A54" s="6" t="s">
        <v>15</v>
      </c>
      <c r="B54" s="7">
        <v>160964</v>
      </c>
      <c r="C54" s="7">
        <v>147583</v>
      </c>
      <c r="D54" s="5">
        <f t="shared" si="6"/>
        <v>13381</v>
      </c>
      <c r="E54" s="5">
        <f t="shared" si="7"/>
        <v>3095940</v>
      </c>
    </row>
    <row r="55" spans="1:5" ht="15" customHeight="1" x14ac:dyDescent="0.2">
      <c r="A55" s="6" t="s">
        <v>16</v>
      </c>
      <c r="B55" s="7">
        <v>143873</v>
      </c>
      <c r="C55" s="7">
        <v>134976</v>
      </c>
      <c r="D55" s="5">
        <f t="shared" si="6"/>
        <v>8897</v>
      </c>
      <c r="E55" s="5">
        <f t="shared" si="7"/>
        <v>3104837</v>
      </c>
    </row>
    <row r="56" spans="1:5" ht="15" customHeight="1" x14ac:dyDescent="0.2">
      <c r="A56" s="6" t="s">
        <v>17</v>
      </c>
      <c r="B56" s="7">
        <v>150673</v>
      </c>
      <c r="C56" s="7">
        <v>135845</v>
      </c>
      <c r="D56" s="5">
        <f t="shared" si="6"/>
        <v>14828</v>
      </c>
      <c r="E56" s="5">
        <f t="shared" si="7"/>
        <v>3119665</v>
      </c>
    </row>
    <row r="57" spans="1:5" ht="14.25" customHeight="1" x14ac:dyDescent="0.2">
      <c r="A57" s="6" t="s">
        <v>18</v>
      </c>
      <c r="B57" s="7">
        <v>142102</v>
      </c>
      <c r="C57" s="7">
        <v>134805</v>
      </c>
      <c r="D57" s="5">
        <f t="shared" si="6"/>
        <v>7297</v>
      </c>
      <c r="E57" s="5">
        <f t="shared" si="7"/>
        <v>3126962</v>
      </c>
    </row>
    <row r="58" spans="1:5" ht="15" customHeight="1" x14ac:dyDescent="0.2">
      <c r="A58" s="6" t="s">
        <v>19</v>
      </c>
      <c r="B58" s="7">
        <v>110029</v>
      </c>
      <c r="C58" s="13">
        <v>145590</v>
      </c>
      <c r="D58" s="5">
        <f t="shared" si="6"/>
        <v>-35561</v>
      </c>
      <c r="E58" s="5">
        <f t="shared" si="7"/>
        <v>3091401</v>
      </c>
    </row>
    <row r="59" spans="1:5" ht="15" customHeight="1" x14ac:dyDescent="0.2">
      <c r="A59" s="9" t="s">
        <v>32</v>
      </c>
      <c r="B59" s="10">
        <f>SUM(B47:B58)</f>
        <v>1783217</v>
      </c>
      <c r="C59" s="10">
        <f>SUM(C47:C58)</f>
        <v>1695998</v>
      </c>
      <c r="D59" s="11">
        <f>SUM(D47:D58)</f>
        <v>87219</v>
      </c>
      <c r="E59" s="11">
        <f>E58</f>
        <v>3091401</v>
      </c>
    </row>
    <row r="60" spans="1:5" ht="15" customHeight="1" x14ac:dyDescent="0.2">
      <c r="A60" s="2" t="s">
        <v>33</v>
      </c>
      <c r="B60" s="3">
        <v>168196</v>
      </c>
      <c r="C60" s="3">
        <v>149245</v>
      </c>
      <c r="D60" s="4">
        <f t="shared" ref="D60:D71" si="8">B60-C60</f>
        <v>18951</v>
      </c>
      <c r="E60" s="4">
        <f>E58+D60</f>
        <v>3110352</v>
      </c>
    </row>
    <row r="61" spans="1:5" ht="15" customHeight="1" x14ac:dyDescent="0.2">
      <c r="A61" s="6" t="s">
        <v>9</v>
      </c>
      <c r="B61" s="7">
        <v>191828</v>
      </c>
      <c r="C61" s="7">
        <v>159096</v>
      </c>
      <c r="D61" s="5">
        <f t="shared" si="8"/>
        <v>32732</v>
      </c>
      <c r="E61" s="5">
        <f t="shared" ref="E61:E71" si="9">E60+D61</f>
        <v>3143084</v>
      </c>
    </row>
    <row r="62" spans="1:5" ht="15" customHeight="1" x14ac:dyDescent="0.2">
      <c r="A62" s="6" t="s">
        <v>10</v>
      </c>
      <c r="B62" s="7">
        <v>179444</v>
      </c>
      <c r="C62" s="7">
        <v>161339</v>
      </c>
      <c r="D62" s="5">
        <f t="shared" si="8"/>
        <v>18105</v>
      </c>
      <c r="E62" s="5">
        <f t="shared" si="9"/>
        <v>3161189</v>
      </c>
    </row>
    <row r="63" spans="1:5" ht="15" customHeight="1" x14ac:dyDescent="0.2">
      <c r="A63" s="6" t="s">
        <v>11</v>
      </c>
      <c r="B63" s="7">
        <v>177515</v>
      </c>
      <c r="C63" s="7">
        <v>159366</v>
      </c>
      <c r="D63" s="5">
        <f t="shared" si="8"/>
        <v>18149</v>
      </c>
      <c r="E63" s="5">
        <f t="shared" si="9"/>
        <v>3179338</v>
      </c>
    </row>
    <row r="64" spans="1:5" ht="15" customHeight="1" x14ac:dyDescent="0.2">
      <c r="A64" s="6" t="s">
        <v>35</v>
      </c>
      <c r="B64" s="7">
        <v>163473</v>
      </c>
      <c r="C64" s="7">
        <v>155391</v>
      </c>
      <c r="D64" s="5">
        <f t="shared" si="8"/>
        <v>8082</v>
      </c>
      <c r="E64" s="5">
        <f t="shared" si="9"/>
        <v>3187420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3187420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3187420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3187420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3187420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3187420</v>
      </c>
    </row>
    <row r="70" spans="1:5" ht="14.2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3187420</v>
      </c>
    </row>
    <row r="71" spans="1:5" ht="15" hidden="1" customHeight="1" x14ac:dyDescent="0.2">
      <c r="A71" s="6" t="s">
        <v>19</v>
      </c>
      <c r="B71" s="7">
        <v>0</v>
      </c>
      <c r="C71" s="13">
        <v>0</v>
      </c>
      <c r="D71" s="5">
        <f t="shared" si="8"/>
        <v>0</v>
      </c>
      <c r="E71" s="5">
        <f t="shared" si="9"/>
        <v>3187420</v>
      </c>
    </row>
    <row r="72" spans="1:5" ht="15" customHeight="1" x14ac:dyDescent="0.2">
      <c r="A72" s="9" t="s">
        <v>31</v>
      </c>
      <c r="B72" s="10">
        <f>SUM(B60:B71)</f>
        <v>880456</v>
      </c>
      <c r="C72" s="10">
        <f>SUM(C60:C71)</f>
        <v>784437</v>
      </c>
      <c r="D72" s="11">
        <f>SUM(D60:D71)</f>
        <v>96019</v>
      </c>
      <c r="E72" s="11">
        <f>E71</f>
        <v>3187420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25.5" customHeight="1" x14ac:dyDescent="0.2">
      <c r="A75" s="18" t="s">
        <v>34</v>
      </c>
      <c r="B75" s="18"/>
      <c r="C75" s="18"/>
      <c r="D75" s="18"/>
      <c r="E75" s="18"/>
    </row>
    <row r="77" spans="1:5" x14ac:dyDescent="0.2">
      <c r="E77" s="16"/>
    </row>
    <row r="78" spans="1:5" x14ac:dyDescent="0.2">
      <c r="E78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58" activePane="bottomLeft" state="frozen"/>
      <selection pane="bottomLeft" activeCell="D80" sqref="D80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29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1" t="s">
        <v>3</v>
      </c>
      <c r="B6" s="22" t="s">
        <v>4</v>
      </c>
      <c r="C6" s="21" t="s">
        <v>5</v>
      </c>
      <c r="D6" s="23" t="s">
        <v>6</v>
      </c>
      <c r="E6" s="23" t="s">
        <v>7</v>
      </c>
    </row>
    <row r="7" spans="1:5" ht="15" customHeight="1" x14ac:dyDescent="0.2">
      <c r="A7" s="21"/>
      <c r="B7" s="22"/>
      <c r="C7" s="21"/>
      <c r="D7" s="23"/>
      <c r="E7" s="23"/>
    </row>
    <row r="8" spans="1:5" ht="15" customHeight="1" x14ac:dyDescent="0.2">
      <c r="A8" s="2" t="s">
        <v>8</v>
      </c>
      <c r="B8" s="12">
        <v>117749</v>
      </c>
      <c r="C8" s="3">
        <v>87866</v>
      </c>
      <c r="D8" s="4">
        <f t="shared" ref="D8:D19" si="0">B8-C8</f>
        <v>29883</v>
      </c>
      <c r="E8" s="5">
        <v>2135517</v>
      </c>
    </row>
    <row r="9" spans="1:5" ht="15" customHeight="1" x14ac:dyDescent="0.2">
      <c r="A9" s="6" t="s">
        <v>9</v>
      </c>
      <c r="B9" s="7">
        <v>116310</v>
      </c>
      <c r="C9" s="7">
        <v>95992</v>
      </c>
      <c r="D9" s="5">
        <f t="shared" si="0"/>
        <v>20318</v>
      </c>
      <c r="E9" s="5">
        <f t="shared" ref="E9:E19" si="1">E8+D9</f>
        <v>2155835</v>
      </c>
    </row>
    <row r="10" spans="1:5" ht="15" customHeight="1" x14ac:dyDescent="0.2">
      <c r="A10" s="6" t="s">
        <v>10</v>
      </c>
      <c r="B10" s="7">
        <v>92353</v>
      </c>
      <c r="C10" s="7">
        <v>101465</v>
      </c>
      <c r="D10" s="5">
        <f t="shared" si="0"/>
        <v>-9112</v>
      </c>
      <c r="E10" s="5">
        <f t="shared" si="1"/>
        <v>2146723</v>
      </c>
    </row>
    <row r="11" spans="1:5" ht="15" customHeight="1" x14ac:dyDescent="0.2">
      <c r="A11" s="6" t="s">
        <v>11</v>
      </c>
      <c r="B11" s="7">
        <v>35600</v>
      </c>
      <c r="C11" s="7">
        <v>115801</v>
      </c>
      <c r="D11" s="5">
        <f t="shared" si="0"/>
        <v>-80201</v>
      </c>
      <c r="E11" s="5">
        <f t="shared" si="1"/>
        <v>2066522</v>
      </c>
    </row>
    <row r="12" spans="1:5" ht="15" customHeight="1" x14ac:dyDescent="0.2">
      <c r="A12" s="6" t="s">
        <v>12</v>
      </c>
      <c r="B12" s="7">
        <v>48648</v>
      </c>
      <c r="C12" s="7">
        <v>75015</v>
      </c>
      <c r="D12" s="5">
        <f t="shared" si="0"/>
        <v>-26367</v>
      </c>
      <c r="E12" s="5">
        <f t="shared" si="1"/>
        <v>2040155</v>
      </c>
    </row>
    <row r="13" spans="1:5" ht="15" customHeight="1" x14ac:dyDescent="0.2">
      <c r="A13" s="6" t="s">
        <v>13</v>
      </c>
      <c r="B13" s="7">
        <v>63174</v>
      </c>
      <c r="C13" s="7">
        <v>61275</v>
      </c>
      <c r="D13" s="5">
        <f t="shared" si="0"/>
        <v>1899</v>
      </c>
      <c r="E13" s="5">
        <f t="shared" si="1"/>
        <v>2042054</v>
      </c>
    </row>
    <row r="14" spans="1:5" ht="15" customHeight="1" x14ac:dyDescent="0.2">
      <c r="A14" s="6" t="s">
        <v>14</v>
      </c>
      <c r="B14" s="7">
        <v>80380</v>
      </c>
      <c r="C14" s="7">
        <v>67124</v>
      </c>
      <c r="D14" s="5">
        <f t="shared" si="0"/>
        <v>13256</v>
      </c>
      <c r="E14" s="5">
        <f t="shared" si="1"/>
        <v>2055310</v>
      </c>
    </row>
    <row r="15" spans="1:5" ht="15" customHeight="1" x14ac:dyDescent="0.2">
      <c r="A15" s="6" t="s">
        <v>15</v>
      </c>
      <c r="B15" s="7">
        <v>90123</v>
      </c>
      <c r="C15" s="7">
        <v>73734</v>
      </c>
      <c r="D15" s="5">
        <f t="shared" si="0"/>
        <v>16389</v>
      </c>
      <c r="E15" s="5">
        <f t="shared" si="1"/>
        <v>2071699</v>
      </c>
    </row>
    <row r="16" spans="1:5" ht="15" customHeight="1" x14ac:dyDescent="0.2">
      <c r="A16" s="6" t="s">
        <v>16</v>
      </c>
      <c r="B16" s="7">
        <v>105316</v>
      </c>
      <c r="C16" s="7">
        <v>80159</v>
      </c>
      <c r="D16" s="5">
        <f t="shared" si="0"/>
        <v>25157</v>
      </c>
      <c r="E16" s="5">
        <f t="shared" si="1"/>
        <v>2096856</v>
      </c>
    </row>
    <row r="17" spans="1:5" ht="15" customHeight="1" x14ac:dyDescent="0.2">
      <c r="A17" s="6" t="s">
        <v>17</v>
      </c>
      <c r="B17" s="7">
        <v>122181</v>
      </c>
      <c r="C17" s="7">
        <v>90897</v>
      </c>
      <c r="D17" s="5">
        <f t="shared" si="0"/>
        <v>31284</v>
      </c>
      <c r="E17" s="5">
        <f t="shared" si="1"/>
        <v>2128140</v>
      </c>
    </row>
    <row r="18" spans="1:5" ht="15" customHeight="1" x14ac:dyDescent="0.2">
      <c r="A18" s="6" t="s">
        <v>18</v>
      </c>
      <c r="B18" s="7">
        <v>116704</v>
      </c>
      <c r="C18" s="7">
        <v>86694</v>
      </c>
      <c r="D18" s="5">
        <f t="shared" si="0"/>
        <v>30010</v>
      </c>
      <c r="E18" s="5">
        <f t="shared" si="1"/>
        <v>2158150</v>
      </c>
    </row>
    <row r="19" spans="1:5" ht="15" customHeight="1" x14ac:dyDescent="0.2">
      <c r="A19" s="6" t="s">
        <v>19</v>
      </c>
      <c r="B19" s="7">
        <v>88741</v>
      </c>
      <c r="C19" s="7">
        <v>105983</v>
      </c>
      <c r="D19" s="5">
        <f t="shared" si="0"/>
        <v>-17242</v>
      </c>
      <c r="E19" s="5">
        <f t="shared" si="1"/>
        <v>2140908</v>
      </c>
    </row>
    <row r="20" spans="1:5" ht="15" customHeight="1" x14ac:dyDescent="0.2">
      <c r="A20" s="9" t="s">
        <v>20</v>
      </c>
      <c r="B20" s="10">
        <f>SUM(B8:B19)</f>
        <v>1077279</v>
      </c>
      <c r="C20" s="10">
        <f>SUM(C8:C19)</f>
        <v>1042005</v>
      </c>
      <c r="D20" s="11">
        <f>SUM(D8:D19)</f>
        <v>35274</v>
      </c>
      <c r="E20" s="11">
        <f>E19</f>
        <v>2140908</v>
      </c>
    </row>
    <row r="21" spans="1:5" ht="15" customHeight="1" x14ac:dyDescent="0.2">
      <c r="A21" s="2" t="s">
        <v>21</v>
      </c>
      <c r="B21" s="3">
        <v>133504</v>
      </c>
      <c r="C21" s="3">
        <v>101118</v>
      </c>
      <c r="D21" s="4">
        <f t="shared" ref="D21:D32" si="2">B21-C21</f>
        <v>32386</v>
      </c>
      <c r="E21" s="4">
        <f>E19+D21</f>
        <v>2173294</v>
      </c>
    </row>
    <row r="22" spans="1:5" ht="15" customHeight="1" x14ac:dyDescent="0.2">
      <c r="A22" s="6" t="s">
        <v>9</v>
      </c>
      <c r="B22" s="7">
        <v>141784</v>
      </c>
      <c r="C22" s="7">
        <v>108120</v>
      </c>
      <c r="D22" s="5">
        <f t="shared" si="2"/>
        <v>33664</v>
      </c>
      <c r="E22" s="5">
        <f t="shared" ref="E22:E32" si="3">E21+D22</f>
        <v>2206958</v>
      </c>
    </row>
    <row r="23" spans="1:5" ht="14.25" customHeight="1" x14ac:dyDescent="0.2">
      <c r="A23" s="6" t="s">
        <v>10</v>
      </c>
      <c r="B23" s="7">
        <v>132847</v>
      </c>
      <c r="C23" s="7">
        <v>114081</v>
      </c>
      <c r="D23" s="5">
        <f t="shared" si="2"/>
        <v>18766</v>
      </c>
      <c r="E23" s="5">
        <f t="shared" si="3"/>
        <v>2225724</v>
      </c>
    </row>
    <row r="24" spans="1:5" ht="15" customHeight="1" x14ac:dyDescent="0.2">
      <c r="A24" s="6" t="s">
        <v>11</v>
      </c>
      <c r="B24" s="7">
        <v>109014</v>
      </c>
      <c r="C24" s="7">
        <v>100193</v>
      </c>
      <c r="D24" s="5">
        <f t="shared" si="2"/>
        <v>8821</v>
      </c>
      <c r="E24" s="5">
        <f t="shared" si="3"/>
        <v>2234545</v>
      </c>
    </row>
    <row r="25" spans="1:5" ht="15" customHeight="1" x14ac:dyDescent="0.2">
      <c r="A25" s="6" t="s">
        <v>12</v>
      </c>
      <c r="B25" s="7">
        <v>112896</v>
      </c>
      <c r="C25" s="7">
        <v>100700</v>
      </c>
      <c r="D25" s="5">
        <f t="shared" si="2"/>
        <v>12196</v>
      </c>
      <c r="E25" s="5">
        <f t="shared" si="3"/>
        <v>2246741</v>
      </c>
    </row>
    <row r="26" spans="1:5" ht="15" customHeight="1" x14ac:dyDescent="0.2">
      <c r="A26" s="6" t="s">
        <v>13</v>
      </c>
      <c r="B26" s="7">
        <v>114924</v>
      </c>
      <c r="C26" s="7">
        <v>99326</v>
      </c>
      <c r="D26" s="5">
        <f t="shared" si="2"/>
        <v>15598</v>
      </c>
      <c r="E26" s="5">
        <f t="shared" si="3"/>
        <v>2262339</v>
      </c>
    </row>
    <row r="27" spans="1:5" ht="15" customHeight="1" x14ac:dyDescent="0.2">
      <c r="A27" s="6" t="s">
        <v>14</v>
      </c>
      <c r="B27" s="7">
        <v>118498</v>
      </c>
      <c r="C27" s="7">
        <v>106260</v>
      </c>
      <c r="D27" s="5">
        <f t="shared" si="2"/>
        <v>12238</v>
      </c>
      <c r="E27" s="5">
        <f t="shared" si="3"/>
        <v>2274577</v>
      </c>
    </row>
    <row r="28" spans="1:5" ht="15" customHeight="1" x14ac:dyDescent="0.2">
      <c r="A28" s="6" t="s">
        <v>15</v>
      </c>
      <c r="B28" s="7">
        <v>130189</v>
      </c>
      <c r="C28" s="7">
        <v>109875</v>
      </c>
      <c r="D28" s="5">
        <f t="shared" si="2"/>
        <v>20314</v>
      </c>
      <c r="E28" s="5">
        <f t="shared" si="3"/>
        <v>2294891</v>
      </c>
    </row>
    <row r="29" spans="1:5" ht="15" customHeight="1" x14ac:dyDescent="0.2">
      <c r="A29" s="6" t="s">
        <v>16</v>
      </c>
      <c r="B29" s="7">
        <v>128666</v>
      </c>
      <c r="C29" s="7">
        <v>110427</v>
      </c>
      <c r="D29" s="5">
        <f t="shared" si="2"/>
        <v>18239</v>
      </c>
      <c r="E29" s="5">
        <f t="shared" si="3"/>
        <v>2313130</v>
      </c>
    </row>
    <row r="30" spans="1:5" ht="15" customHeight="1" x14ac:dyDescent="0.2">
      <c r="A30" s="6" t="s">
        <v>17</v>
      </c>
      <c r="B30" s="7">
        <v>125093</v>
      </c>
      <c r="C30" s="7">
        <v>107307</v>
      </c>
      <c r="D30" s="5">
        <f t="shared" si="2"/>
        <v>17786</v>
      </c>
      <c r="E30" s="5">
        <f t="shared" si="3"/>
        <v>2330916</v>
      </c>
    </row>
    <row r="31" spans="1:5" ht="15" customHeight="1" x14ac:dyDescent="0.2">
      <c r="A31" s="6" t="s">
        <v>18</v>
      </c>
      <c r="B31" s="7">
        <v>121727</v>
      </c>
      <c r="C31" s="7">
        <v>104262</v>
      </c>
      <c r="D31" s="5">
        <f t="shared" si="2"/>
        <v>17465</v>
      </c>
      <c r="E31" s="5">
        <f t="shared" si="3"/>
        <v>2348381</v>
      </c>
    </row>
    <row r="32" spans="1:5" ht="15" customHeight="1" x14ac:dyDescent="0.2">
      <c r="A32" s="6" t="s">
        <v>19</v>
      </c>
      <c r="B32" s="7">
        <v>91008</v>
      </c>
      <c r="C32" s="13">
        <v>130435</v>
      </c>
      <c r="D32" s="5">
        <f t="shared" si="2"/>
        <v>-39427</v>
      </c>
      <c r="E32" s="5">
        <f t="shared" si="3"/>
        <v>2308954</v>
      </c>
    </row>
    <row r="33" spans="1:5" ht="15" customHeight="1" x14ac:dyDescent="0.2">
      <c r="A33" s="9" t="s">
        <v>22</v>
      </c>
      <c r="B33" s="10">
        <f>SUM(B21:B32)</f>
        <v>1460150</v>
      </c>
      <c r="C33" s="10">
        <f>SUM(C21:C32)</f>
        <v>1292104</v>
      </c>
      <c r="D33" s="11">
        <f>SUM(D21:D32)</f>
        <v>168046</v>
      </c>
      <c r="E33" s="11">
        <f>E32</f>
        <v>2308954</v>
      </c>
    </row>
    <row r="34" spans="1:5" ht="15.75" customHeight="1" x14ac:dyDescent="0.2">
      <c r="A34" s="2" t="s">
        <v>23</v>
      </c>
      <c r="B34" s="3">
        <v>141048</v>
      </c>
      <c r="C34" s="3">
        <v>116952</v>
      </c>
      <c r="D34" s="4">
        <f t="shared" ref="D34:D45" si="4">B34-C34</f>
        <v>24096</v>
      </c>
      <c r="E34" s="4">
        <f>E32+D34</f>
        <v>2333050</v>
      </c>
    </row>
    <row r="35" spans="1:5" ht="15.75" customHeight="1" x14ac:dyDescent="0.2">
      <c r="A35" s="6" t="s">
        <v>9</v>
      </c>
      <c r="B35" s="7">
        <v>155183</v>
      </c>
      <c r="C35" s="7">
        <v>123591</v>
      </c>
      <c r="D35" s="5">
        <f t="shared" si="4"/>
        <v>31592</v>
      </c>
      <c r="E35" s="5">
        <f t="shared" ref="E35:E45" si="5">E34+D35</f>
        <v>2364642</v>
      </c>
    </row>
    <row r="36" spans="1:5" ht="15.75" customHeight="1" x14ac:dyDescent="0.2">
      <c r="A36" s="6" t="s">
        <v>10</v>
      </c>
      <c r="B36" s="7">
        <v>141142</v>
      </c>
      <c r="C36" s="7">
        <v>134012</v>
      </c>
      <c r="D36" s="5">
        <f t="shared" si="4"/>
        <v>7130</v>
      </c>
      <c r="E36" s="5">
        <f t="shared" si="5"/>
        <v>2371772</v>
      </c>
    </row>
    <row r="37" spans="1:5" ht="15.75" customHeight="1" x14ac:dyDescent="0.2">
      <c r="A37" s="6" t="s">
        <v>11</v>
      </c>
      <c r="B37" s="7">
        <v>119855</v>
      </c>
      <c r="C37" s="7">
        <v>112219</v>
      </c>
      <c r="D37" s="5">
        <f t="shared" si="4"/>
        <v>7636</v>
      </c>
      <c r="E37" s="5">
        <f t="shared" si="5"/>
        <v>2379408</v>
      </c>
    </row>
    <row r="38" spans="1:5" ht="15.75" customHeight="1" x14ac:dyDescent="0.2">
      <c r="A38" s="6" t="s">
        <v>12</v>
      </c>
      <c r="B38" s="7">
        <v>127224</v>
      </c>
      <c r="C38" s="7">
        <v>119830</v>
      </c>
      <c r="D38" s="5">
        <f t="shared" si="4"/>
        <v>7394</v>
      </c>
      <c r="E38" s="5">
        <f t="shared" si="5"/>
        <v>2386802</v>
      </c>
    </row>
    <row r="39" spans="1:5" ht="15.75" customHeight="1" x14ac:dyDescent="0.2">
      <c r="A39" s="6" t="s">
        <v>13</v>
      </c>
      <c r="B39" s="7">
        <v>120884</v>
      </c>
      <c r="C39" s="7">
        <v>110752</v>
      </c>
      <c r="D39" s="5">
        <f t="shared" si="4"/>
        <v>10132</v>
      </c>
      <c r="E39" s="5">
        <f t="shared" si="5"/>
        <v>2396934</v>
      </c>
    </row>
    <row r="40" spans="1:5" ht="15.75" customHeight="1" x14ac:dyDescent="0.2">
      <c r="A40" s="6" t="s">
        <v>14</v>
      </c>
      <c r="B40" s="7">
        <v>117851</v>
      </c>
      <c r="C40" s="7">
        <v>113052</v>
      </c>
      <c r="D40" s="5">
        <f t="shared" si="4"/>
        <v>4799</v>
      </c>
      <c r="E40" s="5">
        <f t="shared" si="5"/>
        <v>2401733</v>
      </c>
    </row>
    <row r="41" spans="1:5" ht="15.75" customHeight="1" x14ac:dyDescent="0.2">
      <c r="A41" s="6" t="s">
        <v>15</v>
      </c>
      <c r="B41" s="7">
        <v>130290</v>
      </c>
      <c r="C41" s="7">
        <v>119735</v>
      </c>
      <c r="D41" s="5">
        <f t="shared" si="4"/>
        <v>10555</v>
      </c>
      <c r="E41" s="5">
        <f t="shared" si="5"/>
        <v>2412288</v>
      </c>
    </row>
    <row r="42" spans="1:5" ht="15.75" customHeight="1" x14ac:dyDescent="0.2">
      <c r="A42" s="6" t="s">
        <v>16</v>
      </c>
      <c r="B42" s="7">
        <v>124618</v>
      </c>
      <c r="C42" s="7">
        <v>109572</v>
      </c>
      <c r="D42" s="5">
        <f t="shared" si="4"/>
        <v>15046</v>
      </c>
      <c r="E42" s="5">
        <f t="shared" si="5"/>
        <v>2427334</v>
      </c>
    </row>
    <row r="43" spans="1:5" ht="15.75" customHeight="1" x14ac:dyDescent="0.2">
      <c r="A43" s="6" t="s">
        <v>17</v>
      </c>
      <c r="B43" s="7">
        <v>119425</v>
      </c>
      <c r="C43" s="7">
        <v>112099</v>
      </c>
      <c r="D43" s="5">
        <f t="shared" si="4"/>
        <v>7326</v>
      </c>
      <c r="E43" s="5">
        <f t="shared" si="5"/>
        <v>2434660</v>
      </c>
    </row>
    <row r="44" spans="1:5" ht="15.75" customHeight="1" x14ac:dyDescent="0.2">
      <c r="A44" s="6" t="s">
        <v>18</v>
      </c>
      <c r="B44" s="7">
        <v>109667</v>
      </c>
      <c r="C44" s="7">
        <v>105424</v>
      </c>
      <c r="D44" s="5">
        <f t="shared" si="4"/>
        <v>4243</v>
      </c>
      <c r="E44" s="5">
        <f t="shared" si="5"/>
        <v>2438903</v>
      </c>
    </row>
    <row r="45" spans="1:5" ht="15.75" customHeight="1" x14ac:dyDescent="0.2">
      <c r="A45" s="6" t="s">
        <v>19</v>
      </c>
      <c r="B45" s="7">
        <v>84397</v>
      </c>
      <c r="C45" s="13">
        <v>123618</v>
      </c>
      <c r="D45" s="5">
        <f t="shared" si="4"/>
        <v>-39221</v>
      </c>
      <c r="E45" s="5">
        <f t="shared" si="5"/>
        <v>2399682</v>
      </c>
    </row>
    <row r="46" spans="1:5" ht="15.75" customHeight="1" x14ac:dyDescent="0.2">
      <c r="A46" s="9" t="s">
        <v>24</v>
      </c>
      <c r="B46" s="10">
        <f>SUM(B34:B45)</f>
        <v>1491584</v>
      </c>
      <c r="C46" s="10">
        <f>SUM(C34:C45)</f>
        <v>1400856</v>
      </c>
      <c r="D46" s="11">
        <f>SUM(D34:D45)</f>
        <v>90728</v>
      </c>
      <c r="E46" s="11">
        <f>E45</f>
        <v>2399682</v>
      </c>
    </row>
    <row r="47" spans="1:5" ht="15.75" customHeight="1" x14ac:dyDescent="0.2">
      <c r="A47" s="2" t="s">
        <v>25</v>
      </c>
      <c r="B47" s="3">
        <v>136619</v>
      </c>
      <c r="C47" s="3">
        <v>119689</v>
      </c>
      <c r="D47" s="4">
        <f t="shared" ref="D47:D58" si="6">B47-C47</f>
        <v>16930</v>
      </c>
      <c r="E47" s="4">
        <f>E45+D47</f>
        <v>2416612</v>
      </c>
    </row>
    <row r="48" spans="1:5" ht="15.75" customHeight="1" x14ac:dyDescent="0.2">
      <c r="A48" s="6" t="s">
        <v>9</v>
      </c>
      <c r="B48" s="7">
        <v>142357</v>
      </c>
      <c r="C48" s="7">
        <v>122049</v>
      </c>
      <c r="D48" s="5">
        <f t="shared" si="6"/>
        <v>20308</v>
      </c>
      <c r="E48" s="5">
        <f t="shared" ref="E48:E58" si="7">E47+D48</f>
        <v>2436920</v>
      </c>
    </row>
    <row r="49" spans="1:5" ht="15.75" customHeight="1" x14ac:dyDescent="0.2">
      <c r="A49" s="6" t="s">
        <v>10</v>
      </c>
      <c r="B49" s="7">
        <v>148725</v>
      </c>
      <c r="C49" s="7">
        <v>136873</v>
      </c>
      <c r="D49" s="5">
        <f t="shared" si="6"/>
        <v>11852</v>
      </c>
      <c r="E49" s="5">
        <f t="shared" si="7"/>
        <v>2448772</v>
      </c>
    </row>
    <row r="50" spans="1:5" ht="15.75" customHeight="1" x14ac:dyDescent="0.2">
      <c r="A50" s="6" t="s">
        <v>11</v>
      </c>
      <c r="B50" s="7">
        <v>120501</v>
      </c>
      <c r="C50" s="7">
        <v>113314</v>
      </c>
      <c r="D50" s="5">
        <f t="shared" si="6"/>
        <v>7187</v>
      </c>
      <c r="E50" s="5">
        <f t="shared" si="7"/>
        <v>2455959</v>
      </c>
    </row>
    <row r="51" spans="1:5" ht="15.75" customHeight="1" x14ac:dyDescent="0.2">
      <c r="A51" s="6" t="s">
        <v>12</v>
      </c>
      <c r="B51" s="7">
        <v>129145</v>
      </c>
      <c r="C51" s="7">
        <v>125373</v>
      </c>
      <c r="D51" s="5">
        <f t="shared" si="6"/>
        <v>3772</v>
      </c>
      <c r="E51" s="5">
        <f t="shared" si="7"/>
        <v>2459731</v>
      </c>
    </row>
    <row r="52" spans="1:5" ht="15.75" customHeight="1" x14ac:dyDescent="0.2">
      <c r="A52" s="6" t="s">
        <v>13</v>
      </c>
      <c r="B52" s="7">
        <v>119269</v>
      </c>
      <c r="C52" s="7">
        <v>117411</v>
      </c>
      <c r="D52" s="5">
        <f t="shared" si="6"/>
        <v>1858</v>
      </c>
      <c r="E52" s="5">
        <f t="shared" si="7"/>
        <v>2461589</v>
      </c>
    </row>
    <row r="53" spans="1:5" ht="15.75" customHeight="1" x14ac:dyDescent="0.2">
      <c r="A53" s="6" t="s">
        <v>14</v>
      </c>
      <c r="B53" s="7">
        <v>117331</v>
      </c>
      <c r="C53" s="7">
        <v>115043</v>
      </c>
      <c r="D53" s="5">
        <f t="shared" si="6"/>
        <v>2288</v>
      </c>
      <c r="E53" s="5">
        <f t="shared" si="7"/>
        <v>2463877</v>
      </c>
    </row>
    <row r="54" spans="1:5" ht="15.75" customHeight="1" x14ac:dyDescent="0.2">
      <c r="A54" s="6" t="s">
        <v>15</v>
      </c>
      <c r="B54" s="7">
        <v>132326</v>
      </c>
      <c r="C54" s="7">
        <v>125596</v>
      </c>
      <c r="D54" s="5">
        <f t="shared" si="6"/>
        <v>6730</v>
      </c>
      <c r="E54" s="5">
        <f t="shared" si="7"/>
        <v>2470607</v>
      </c>
    </row>
    <row r="55" spans="1:5" ht="15.75" customHeight="1" x14ac:dyDescent="0.2">
      <c r="A55" s="6" t="s">
        <v>16</v>
      </c>
      <c r="B55" s="7">
        <v>123828</v>
      </c>
      <c r="C55" s="7">
        <v>111910</v>
      </c>
      <c r="D55" s="5">
        <f t="shared" si="6"/>
        <v>11918</v>
      </c>
      <c r="E55" s="5">
        <f t="shared" si="7"/>
        <v>2482525</v>
      </c>
    </row>
    <row r="56" spans="1:5" ht="15.75" customHeight="1" x14ac:dyDescent="0.2">
      <c r="A56" s="6" t="s">
        <v>17</v>
      </c>
      <c r="B56" s="7">
        <v>126066</v>
      </c>
      <c r="C56" s="7">
        <v>114091</v>
      </c>
      <c r="D56" s="5">
        <f t="shared" si="6"/>
        <v>11975</v>
      </c>
      <c r="E56" s="5">
        <f t="shared" si="7"/>
        <v>2494500</v>
      </c>
    </row>
    <row r="57" spans="1:5" ht="15.75" customHeight="1" x14ac:dyDescent="0.2">
      <c r="A57" s="6" t="s">
        <v>18</v>
      </c>
      <c r="B57" s="7">
        <v>117604</v>
      </c>
      <c r="C57" s="7">
        <v>111217</v>
      </c>
      <c r="D57" s="5">
        <f t="shared" si="6"/>
        <v>6387</v>
      </c>
      <c r="E57" s="5">
        <f t="shared" si="7"/>
        <v>2500887</v>
      </c>
    </row>
    <row r="58" spans="1:5" ht="15.75" customHeight="1" x14ac:dyDescent="0.2">
      <c r="A58" s="6" t="s">
        <v>19</v>
      </c>
      <c r="B58" s="7">
        <v>91164</v>
      </c>
      <c r="C58" s="13">
        <v>130025</v>
      </c>
      <c r="D58" s="5">
        <f t="shared" si="6"/>
        <v>-38861</v>
      </c>
      <c r="E58" s="5">
        <f t="shared" si="7"/>
        <v>2462026</v>
      </c>
    </row>
    <row r="59" spans="1:5" ht="15.75" customHeight="1" x14ac:dyDescent="0.2">
      <c r="A59" s="9" t="s">
        <v>32</v>
      </c>
      <c r="B59" s="10">
        <f>SUM(B47:B58)</f>
        <v>1504935</v>
      </c>
      <c r="C59" s="10">
        <f>SUM(C47:C58)</f>
        <v>1442591</v>
      </c>
      <c r="D59" s="11">
        <f>SUM(D47:D58)</f>
        <v>62344</v>
      </c>
      <c r="E59" s="11">
        <f>E58</f>
        <v>2462026</v>
      </c>
    </row>
    <row r="60" spans="1:5" ht="15.75" customHeight="1" x14ac:dyDescent="0.2">
      <c r="A60" s="2" t="s">
        <v>33</v>
      </c>
      <c r="B60" s="3">
        <v>154058</v>
      </c>
      <c r="C60" s="3">
        <v>128241</v>
      </c>
      <c r="D60" s="4">
        <f t="shared" ref="D60:D71" si="8">B60-C60</f>
        <v>25817</v>
      </c>
      <c r="E60" s="4">
        <f>E58+D60</f>
        <v>2487843</v>
      </c>
    </row>
    <row r="61" spans="1:5" ht="15.75" customHeight="1" x14ac:dyDescent="0.2">
      <c r="A61" s="6" t="s">
        <v>9</v>
      </c>
      <c r="B61" s="7">
        <v>164701</v>
      </c>
      <c r="C61" s="7">
        <v>138279</v>
      </c>
      <c r="D61" s="5">
        <f t="shared" si="8"/>
        <v>26422</v>
      </c>
      <c r="E61" s="5">
        <f t="shared" ref="E61:E71" si="9">E60+D61</f>
        <v>2514265</v>
      </c>
    </row>
    <row r="62" spans="1:5" ht="15.75" customHeight="1" x14ac:dyDescent="0.2">
      <c r="A62" s="6" t="s">
        <v>10</v>
      </c>
      <c r="B62" s="7">
        <v>150207</v>
      </c>
      <c r="C62" s="7">
        <v>135987</v>
      </c>
      <c r="D62" s="5">
        <f t="shared" si="8"/>
        <v>14220</v>
      </c>
      <c r="E62" s="5">
        <f t="shared" si="9"/>
        <v>2528485</v>
      </c>
    </row>
    <row r="63" spans="1:5" ht="15.75" customHeight="1" x14ac:dyDescent="0.2">
      <c r="A63" s="6" t="s">
        <v>11</v>
      </c>
      <c r="B63" s="7">
        <v>150085</v>
      </c>
      <c r="C63" s="7">
        <v>136337</v>
      </c>
      <c r="D63" s="5">
        <f t="shared" si="8"/>
        <v>13748</v>
      </c>
      <c r="E63" s="5">
        <f t="shared" si="9"/>
        <v>2542233</v>
      </c>
    </row>
    <row r="64" spans="1:5" ht="15.75" customHeight="1" x14ac:dyDescent="0.2">
      <c r="A64" s="6" t="s">
        <v>35</v>
      </c>
      <c r="B64" s="7">
        <v>134519</v>
      </c>
      <c r="C64" s="7">
        <v>130245</v>
      </c>
      <c r="D64" s="5">
        <f t="shared" si="8"/>
        <v>4274</v>
      </c>
      <c r="E64" s="5">
        <f t="shared" si="9"/>
        <v>2546507</v>
      </c>
    </row>
    <row r="65" spans="1:5" ht="15.7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2546507</v>
      </c>
    </row>
    <row r="66" spans="1:5" ht="15.7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2546507</v>
      </c>
    </row>
    <row r="67" spans="1:5" ht="15.7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2546507</v>
      </c>
    </row>
    <row r="68" spans="1:5" ht="15.7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2546507</v>
      </c>
    </row>
    <row r="69" spans="1:5" ht="15.7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2546507</v>
      </c>
    </row>
    <row r="70" spans="1:5" ht="15.7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2546507</v>
      </c>
    </row>
    <row r="71" spans="1:5" ht="15.75" hidden="1" customHeight="1" x14ac:dyDescent="0.2">
      <c r="A71" s="6" t="s">
        <v>19</v>
      </c>
      <c r="B71" s="7">
        <v>0</v>
      </c>
      <c r="C71" s="13">
        <v>0</v>
      </c>
      <c r="D71" s="5">
        <f t="shared" si="8"/>
        <v>0</v>
      </c>
      <c r="E71" s="5">
        <f t="shared" si="9"/>
        <v>2546507</v>
      </c>
    </row>
    <row r="72" spans="1:5" ht="15.75" customHeight="1" x14ac:dyDescent="0.2">
      <c r="A72" s="9" t="s">
        <v>31</v>
      </c>
      <c r="B72" s="10">
        <f>SUM(B60:B71)</f>
        <v>753570</v>
      </c>
      <c r="C72" s="10">
        <f>SUM(C60:C71)</f>
        <v>669089</v>
      </c>
      <c r="D72" s="11">
        <f>SUM(D60:D71)</f>
        <v>84481</v>
      </c>
      <c r="E72" s="11">
        <f>E71</f>
        <v>2546507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21.75" customHeight="1" x14ac:dyDescent="0.2">
      <c r="A75" s="18" t="s">
        <v>34</v>
      </c>
      <c r="B75" s="18"/>
      <c r="C75" s="18"/>
      <c r="D75" s="18"/>
      <c r="E75" s="18"/>
    </row>
    <row r="77" spans="1:5" x14ac:dyDescent="0.2">
      <c r="E77" s="16"/>
    </row>
    <row r="78" spans="1:5" x14ac:dyDescent="0.2">
      <c r="E78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tabSelected="1" topLeftCell="A49" zoomScaleNormal="100" workbookViewId="0">
      <selection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4" t="s">
        <v>30</v>
      </c>
      <c r="B4" s="24"/>
      <c r="C4" s="24"/>
      <c r="D4" s="24"/>
      <c r="E4" s="24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1" t="s">
        <v>3</v>
      </c>
      <c r="B6" s="22" t="s">
        <v>4</v>
      </c>
      <c r="C6" s="21" t="s">
        <v>5</v>
      </c>
      <c r="D6" s="23" t="s">
        <v>6</v>
      </c>
      <c r="E6" s="23" t="s">
        <v>7</v>
      </c>
    </row>
    <row r="7" spans="1:5" ht="15" customHeight="1" x14ac:dyDescent="0.2">
      <c r="A7" s="21"/>
      <c r="B7" s="22"/>
      <c r="C7" s="21"/>
      <c r="D7" s="23"/>
      <c r="E7" s="23"/>
    </row>
    <row r="8" spans="1:5" ht="15" customHeight="1" x14ac:dyDescent="0.2">
      <c r="A8" s="2" t="s">
        <v>8</v>
      </c>
      <c r="B8" s="12">
        <v>104878</v>
      </c>
      <c r="C8" s="3">
        <v>91213</v>
      </c>
      <c r="D8" s="4">
        <f t="shared" ref="D8:D19" si="0">B8-C8</f>
        <v>13665</v>
      </c>
      <c r="E8" s="5">
        <v>2534495</v>
      </c>
    </row>
    <row r="9" spans="1:5" ht="15" customHeight="1" x14ac:dyDescent="0.2">
      <c r="A9" s="6" t="s">
        <v>9</v>
      </c>
      <c r="B9" s="7">
        <v>116817</v>
      </c>
      <c r="C9" s="7">
        <v>92955</v>
      </c>
      <c r="D9" s="5">
        <f t="shared" si="0"/>
        <v>23862</v>
      </c>
      <c r="E9" s="5">
        <f t="shared" ref="E9:E19" si="1">E8+D9</f>
        <v>2558357</v>
      </c>
    </row>
    <row r="10" spans="1:5" ht="15" customHeight="1" x14ac:dyDescent="0.2">
      <c r="A10" s="6" t="s">
        <v>10</v>
      </c>
      <c r="B10" s="7">
        <v>103545</v>
      </c>
      <c r="C10" s="7">
        <v>120178</v>
      </c>
      <c r="D10" s="5">
        <f t="shared" si="0"/>
        <v>-16633</v>
      </c>
      <c r="E10" s="5">
        <f t="shared" si="1"/>
        <v>2541724</v>
      </c>
    </row>
    <row r="11" spans="1:5" ht="15" customHeight="1" x14ac:dyDescent="0.2">
      <c r="A11" s="6" t="s">
        <v>11</v>
      </c>
      <c r="B11" s="7">
        <v>37632</v>
      </c>
      <c r="C11" s="7">
        <v>121189</v>
      </c>
      <c r="D11" s="5">
        <f t="shared" si="0"/>
        <v>-83557</v>
      </c>
      <c r="E11" s="5">
        <f t="shared" si="1"/>
        <v>2458167</v>
      </c>
    </row>
    <row r="12" spans="1:5" ht="15" customHeight="1" x14ac:dyDescent="0.2">
      <c r="A12" s="6" t="s">
        <v>12</v>
      </c>
      <c r="B12" s="7">
        <v>45853</v>
      </c>
      <c r="C12" s="7">
        <v>84007</v>
      </c>
      <c r="D12" s="5">
        <f t="shared" si="0"/>
        <v>-38154</v>
      </c>
      <c r="E12" s="5">
        <f t="shared" si="1"/>
        <v>2420013</v>
      </c>
    </row>
    <row r="13" spans="1:5" ht="15" customHeight="1" x14ac:dyDescent="0.2">
      <c r="A13" s="6" t="s">
        <v>13</v>
      </c>
      <c r="B13" s="7">
        <v>56444</v>
      </c>
      <c r="C13" s="7">
        <v>65378</v>
      </c>
      <c r="D13" s="5">
        <f t="shared" si="0"/>
        <v>-8934</v>
      </c>
      <c r="E13" s="5">
        <f t="shared" si="1"/>
        <v>2411079</v>
      </c>
    </row>
    <row r="14" spans="1:5" ht="15" customHeight="1" x14ac:dyDescent="0.2">
      <c r="A14" s="6" t="s">
        <v>14</v>
      </c>
      <c r="B14" s="7">
        <v>65720</v>
      </c>
      <c r="C14" s="7">
        <v>65632</v>
      </c>
      <c r="D14" s="5">
        <f t="shared" si="0"/>
        <v>88</v>
      </c>
      <c r="E14" s="5">
        <f t="shared" si="1"/>
        <v>2411167</v>
      </c>
    </row>
    <row r="15" spans="1:5" ht="15.75" customHeight="1" x14ac:dyDescent="0.2">
      <c r="A15" s="6" t="s">
        <v>15</v>
      </c>
      <c r="B15" s="7">
        <v>76294</v>
      </c>
      <c r="C15" s="7">
        <v>70940</v>
      </c>
      <c r="D15" s="5">
        <f t="shared" si="0"/>
        <v>5354</v>
      </c>
      <c r="E15" s="5">
        <f t="shared" si="1"/>
        <v>2416521</v>
      </c>
    </row>
    <row r="16" spans="1:5" ht="15" customHeight="1" x14ac:dyDescent="0.2">
      <c r="A16" s="6" t="s">
        <v>16</v>
      </c>
      <c r="B16" s="7">
        <v>90041</v>
      </c>
      <c r="C16" s="7">
        <v>75296</v>
      </c>
      <c r="D16" s="5">
        <f t="shared" si="0"/>
        <v>14745</v>
      </c>
      <c r="E16" s="5">
        <f t="shared" si="1"/>
        <v>2431266</v>
      </c>
    </row>
    <row r="17" spans="1:5" ht="15" customHeight="1" x14ac:dyDescent="0.2">
      <c r="A17" s="6" t="s">
        <v>17</v>
      </c>
      <c r="B17" s="7">
        <v>107420</v>
      </c>
      <c r="C17" s="7">
        <v>82270</v>
      </c>
      <c r="D17" s="5">
        <f t="shared" si="0"/>
        <v>25150</v>
      </c>
      <c r="E17" s="5">
        <f t="shared" si="1"/>
        <v>2456416</v>
      </c>
    </row>
    <row r="18" spans="1:5" ht="15" customHeight="1" x14ac:dyDescent="0.2">
      <c r="A18" s="6" t="s">
        <v>18</v>
      </c>
      <c r="B18" s="7">
        <v>109712</v>
      </c>
      <c r="C18" s="7">
        <v>81883</v>
      </c>
      <c r="D18" s="5">
        <f t="shared" si="0"/>
        <v>27829</v>
      </c>
      <c r="E18" s="5">
        <f t="shared" si="1"/>
        <v>2484245</v>
      </c>
    </row>
    <row r="19" spans="1:5" ht="15" customHeight="1" x14ac:dyDescent="0.2">
      <c r="A19" s="6" t="s">
        <v>19</v>
      </c>
      <c r="B19" s="7">
        <v>88102</v>
      </c>
      <c r="C19" s="7">
        <v>92962</v>
      </c>
      <c r="D19" s="5">
        <f t="shared" si="0"/>
        <v>-4860</v>
      </c>
      <c r="E19" s="5">
        <f t="shared" si="1"/>
        <v>2479385</v>
      </c>
    </row>
    <row r="20" spans="1:5" ht="15" customHeight="1" x14ac:dyDescent="0.2">
      <c r="A20" s="9" t="s">
        <v>20</v>
      </c>
      <c r="B20" s="10">
        <f>SUM(B8:B19)</f>
        <v>1002458</v>
      </c>
      <c r="C20" s="10">
        <f>SUM(C8:C19)</f>
        <v>1043903</v>
      </c>
      <c r="D20" s="11">
        <f>SUM(D8:D19)</f>
        <v>-41445</v>
      </c>
      <c r="E20" s="11">
        <f>E19</f>
        <v>2479385</v>
      </c>
    </row>
    <row r="21" spans="1:5" ht="15" customHeight="1" x14ac:dyDescent="0.2">
      <c r="A21" s="2" t="s">
        <v>21</v>
      </c>
      <c r="B21" s="3">
        <v>121500</v>
      </c>
      <c r="C21" s="3">
        <v>92423</v>
      </c>
      <c r="D21" s="4">
        <f t="shared" ref="D21:D32" si="2">B21-C21</f>
        <v>29077</v>
      </c>
      <c r="E21" s="4">
        <f>E19+D21</f>
        <v>2508462</v>
      </c>
    </row>
    <row r="22" spans="1:5" ht="15" customHeight="1" x14ac:dyDescent="0.2">
      <c r="A22" s="6" t="s">
        <v>9</v>
      </c>
      <c r="B22" s="7">
        <v>127414</v>
      </c>
      <c r="C22" s="7">
        <v>99300</v>
      </c>
      <c r="D22" s="5">
        <f t="shared" si="2"/>
        <v>28114</v>
      </c>
      <c r="E22" s="5">
        <f t="shared" ref="E22:E32" si="3">E21+D22</f>
        <v>2536576</v>
      </c>
    </row>
    <row r="23" spans="1:5" ht="15" customHeight="1" x14ac:dyDescent="0.2">
      <c r="A23" s="6" t="s">
        <v>10</v>
      </c>
      <c r="B23" s="7">
        <v>121751</v>
      </c>
      <c r="C23" s="7">
        <v>108492</v>
      </c>
      <c r="D23" s="5">
        <f t="shared" si="2"/>
        <v>13259</v>
      </c>
      <c r="E23" s="5">
        <f t="shared" si="3"/>
        <v>2549835</v>
      </c>
    </row>
    <row r="24" spans="1:5" ht="15" customHeight="1" x14ac:dyDescent="0.2">
      <c r="A24" s="6" t="s">
        <v>11</v>
      </c>
      <c r="B24" s="7">
        <v>95797</v>
      </c>
      <c r="C24" s="7">
        <v>99302</v>
      </c>
      <c r="D24" s="5">
        <f t="shared" si="2"/>
        <v>-3505</v>
      </c>
      <c r="E24" s="5">
        <f t="shared" si="3"/>
        <v>2546330</v>
      </c>
    </row>
    <row r="25" spans="1:5" ht="15" customHeight="1" x14ac:dyDescent="0.2">
      <c r="A25" s="6" t="s">
        <v>12</v>
      </c>
      <c r="B25" s="7">
        <v>101551</v>
      </c>
      <c r="C25" s="7">
        <v>95880</v>
      </c>
      <c r="D25" s="5">
        <f t="shared" si="2"/>
        <v>5671</v>
      </c>
      <c r="E25" s="5">
        <f t="shared" si="3"/>
        <v>2552001</v>
      </c>
    </row>
    <row r="26" spans="1:5" ht="15" customHeight="1" x14ac:dyDescent="0.2">
      <c r="A26" s="6" t="s">
        <v>13</v>
      </c>
      <c r="B26" s="7">
        <v>104108</v>
      </c>
      <c r="C26" s="7">
        <v>92608</v>
      </c>
      <c r="D26" s="5">
        <f t="shared" si="2"/>
        <v>11500</v>
      </c>
      <c r="E26" s="5">
        <f t="shared" si="3"/>
        <v>2563501</v>
      </c>
    </row>
    <row r="27" spans="1:5" ht="15" customHeight="1" x14ac:dyDescent="0.2">
      <c r="A27" s="6" t="s">
        <v>14</v>
      </c>
      <c r="B27" s="7">
        <v>112479</v>
      </c>
      <c r="C27" s="7">
        <v>98294</v>
      </c>
      <c r="D27" s="5">
        <f t="shared" si="2"/>
        <v>14185</v>
      </c>
      <c r="E27" s="5">
        <f t="shared" si="3"/>
        <v>2577686</v>
      </c>
    </row>
    <row r="28" spans="1:5" ht="15" customHeight="1" x14ac:dyDescent="0.2">
      <c r="A28" s="6" t="s">
        <v>15</v>
      </c>
      <c r="B28" s="7">
        <v>115519</v>
      </c>
      <c r="C28" s="7">
        <v>102684</v>
      </c>
      <c r="D28" s="5">
        <f t="shared" si="2"/>
        <v>12835</v>
      </c>
      <c r="E28" s="5">
        <f t="shared" si="3"/>
        <v>2590521</v>
      </c>
    </row>
    <row r="29" spans="1:5" ht="15" customHeight="1" x14ac:dyDescent="0.2">
      <c r="A29" s="6" t="s">
        <v>16</v>
      </c>
      <c r="B29" s="7">
        <v>112675</v>
      </c>
      <c r="C29" s="7">
        <v>97972</v>
      </c>
      <c r="D29" s="5">
        <f t="shared" si="2"/>
        <v>14703</v>
      </c>
      <c r="E29" s="5">
        <f t="shared" si="3"/>
        <v>2605224</v>
      </c>
    </row>
    <row r="30" spans="1:5" ht="15" customHeight="1" x14ac:dyDescent="0.2">
      <c r="A30" s="6" t="s">
        <v>17</v>
      </c>
      <c r="B30" s="7">
        <v>119535</v>
      </c>
      <c r="C30" s="13">
        <v>99465</v>
      </c>
      <c r="D30" s="5">
        <f t="shared" si="2"/>
        <v>20070</v>
      </c>
      <c r="E30" s="5">
        <f t="shared" si="3"/>
        <v>2625294</v>
      </c>
    </row>
    <row r="31" spans="1:5" ht="15" customHeight="1" x14ac:dyDescent="0.2">
      <c r="A31" s="6" t="s">
        <v>18</v>
      </c>
      <c r="B31" s="7">
        <v>118470</v>
      </c>
      <c r="C31" s="13">
        <v>100433</v>
      </c>
      <c r="D31" s="5">
        <f t="shared" si="2"/>
        <v>18037</v>
      </c>
      <c r="E31" s="5">
        <f t="shared" si="3"/>
        <v>2643331</v>
      </c>
    </row>
    <row r="32" spans="1:5" ht="15" customHeight="1" x14ac:dyDescent="0.2">
      <c r="A32" s="6" t="s">
        <v>19</v>
      </c>
      <c r="B32" s="7">
        <v>93435</v>
      </c>
      <c r="C32" s="13">
        <v>112895</v>
      </c>
      <c r="D32" s="5">
        <f t="shared" si="2"/>
        <v>-19460</v>
      </c>
      <c r="E32" s="5">
        <f t="shared" si="3"/>
        <v>2623871</v>
      </c>
    </row>
    <row r="33" spans="1:5" ht="15" customHeight="1" x14ac:dyDescent="0.2">
      <c r="A33" s="9" t="s">
        <v>22</v>
      </c>
      <c r="B33" s="10">
        <f>SUM(B21:B32)</f>
        <v>1344234</v>
      </c>
      <c r="C33" s="10">
        <f>SUM(C21:C32)</f>
        <v>1199748</v>
      </c>
      <c r="D33" s="11">
        <f>SUM(D21:D32)</f>
        <v>144486</v>
      </c>
      <c r="E33" s="11">
        <f>E32</f>
        <v>2623871</v>
      </c>
    </row>
    <row r="34" spans="1:5" ht="15" customHeight="1" x14ac:dyDescent="0.2">
      <c r="A34" s="2" t="s">
        <v>23</v>
      </c>
      <c r="B34" s="3">
        <v>122693</v>
      </c>
      <c r="C34" s="3">
        <v>104807</v>
      </c>
      <c r="D34" s="4">
        <f t="shared" ref="D34:D45" si="4">B34-C34</f>
        <v>17886</v>
      </c>
      <c r="E34" s="4">
        <f>E32+D34</f>
        <v>2641757</v>
      </c>
    </row>
    <row r="35" spans="1:5" ht="15" customHeight="1" x14ac:dyDescent="0.2">
      <c r="A35" s="6" t="s">
        <v>9</v>
      </c>
      <c r="B35" s="7">
        <v>140693</v>
      </c>
      <c r="C35" s="7">
        <v>113860</v>
      </c>
      <c r="D35" s="5">
        <f t="shared" si="4"/>
        <v>26833</v>
      </c>
      <c r="E35" s="5">
        <f t="shared" ref="E35:E45" si="5">E34+D35</f>
        <v>2668590</v>
      </c>
    </row>
    <row r="36" spans="1:5" ht="15" customHeight="1" x14ac:dyDescent="0.2">
      <c r="A36" s="6" t="s">
        <v>10</v>
      </c>
      <c r="B36" s="7">
        <v>139821</v>
      </c>
      <c r="C36" s="7">
        <v>129091</v>
      </c>
      <c r="D36" s="5">
        <f t="shared" si="4"/>
        <v>10730</v>
      </c>
      <c r="E36" s="5">
        <f t="shared" si="5"/>
        <v>2679320</v>
      </c>
    </row>
    <row r="37" spans="1:5" ht="15" customHeight="1" x14ac:dyDescent="0.2">
      <c r="A37" s="6" t="s">
        <v>11</v>
      </c>
      <c r="B37" s="7">
        <v>117998</v>
      </c>
      <c r="C37" s="7">
        <v>109419</v>
      </c>
      <c r="D37" s="5">
        <f t="shared" si="4"/>
        <v>8579</v>
      </c>
      <c r="E37" s="5">
        <f t="shared" si="5"/>
        <v>2687899</v>
      </c>
    </row>
    <row r="38" spans="1:5" ht="15" customHeight="1" x14ac:dyDescent="0.2">
      <c r="A38" s="6" t="s">
        <v>12</v>
      </c>
      <c r="B38" s="7">
        <v>117880</v>
      </c>
      <c r="C38" s="7">
        <v>114200</v>
      </c>
      <c r="D38" s="5">
        <f t="shared" si="4"/>
        <v>3680</v>
      </c>
      <c r="E38" s="5">
        <f t="shared" si="5"/>
        <v>2691579</v>
      </c>
    </row>
    <row r="39" spans="1:5" ht="15" customHeight="1" x14ac:dyDescent="0.2">
      <c r="A39" s="6" t="s">
        <v>13</v>
      </c>
      <c r="B39" s="7">
        <v>114247</v>
      </c>
      <c r="C39" s="7">
        <v>106361</v>
      </c>
      <c r="D39" s="5">
        <f t="shared" si="4"/>
        <v>7886</v>
      </c>
      <c r="E39" s="5">
        <f t="shared" si="5"/>
        <v>2699465</v>
      </c>
    </row>
    <row r="40" spans="1:5" ht="15" customHeight="1" x14ac:dyDescent="0.2">
      <c r="A40" s="6" t="s">
        <v>14</v>
      </c>
      <c r="B40" s="7">
        <v>116233</v>
      </c>
      <c r="C40" s="7">
        <v>108805</v>
      </c>
      <c r="D40" s="5">
        <f t="shared" si="4"/>
        <v>7428</v>
      </c>
      <c r="E40" s="5">
        <f t="shared" si="5"/>
        <v>2706893</v>
      </c>
    </row>
    <row r="41" spans="1:5" ht="15" customHeight="1" x14ac:dyDescent="0.2">
      <c r="A41" s="6" t="s">
        <v>15</v>
      </c>
      <c r="B41" s="7">
        <v>125308</v>
      </c>
      <c r="C41" s="7">
        <v>115445</v>
      </c>
      <c r="D41" s="5">
        <f t="shared" si="4"/>
        <v>9863</v>
      </c>
      <c r="E41" s="5">
        <f t="shared" si="5"/>
        <v>2716756</v>
      </c>
    </row>
    <row r="42" spans="1:5" ht="15" customHeight="1" x14ac:dyDescent="0.2">
      <c r="A42" s="6" t="s">
        <v>16</v>
      </c>
      <c r="B42" s="7">
        <v>114633</v>
      </c>
      <c r="C42" s="7">
        <v>104208</v>
      </c>
      <c r="D42" s="5">
        <f t="shared" si="4"/>
        <v>10425</v>
      </c>
      <c r="E42" s="5">
        <f t="shared" si="5"/>
        <v>2727181</v>
      </c>
    </row>
    <row r="43" spans="1:5" ht="15" customHeight="1" x14ac:dyDescent="0.2">
      <c r="A43" s="6" t="s">
        <v>17</v>
      </c>
      <c r="B43" s="7">
        <v>115298</v>
      </c>
      <c r="C43" s="8">
        <v>101378</v>
      </c>
      <c r="D43" s="5">
        <f t="shared" si="4"/>
        <v>13920</v>
      </c>
      <c r="E43" s="5">
        <f t="shared" si="5"/>
        <v>2741101</v>
      </c>
    </row>
    <row r="44" spans="1:5" ht="14.25" customHeight="1" x14ac:dyDescent="0.2">
      <c r="A44" s="6" t="s">
        <v>18</v>
      </c>
      <c r="B44" s="7">
        <v>112595</v>
      </c>
      <c r="C44" s="7">
        <v>101335</v>
      </c>
      <c r="D44" s="5">
        <f t="shared" si="4"/>
        <v>11260</v>
      </c>
      <c r="E44" s="5">
        <f t="shared" si="5"/>
        <v>2752361</v>
      </c>
    </row>
    <row r="45" spans="1:5" ht="15" customHeight="1" x14ac:dyDescent="0.2">
      <c r="A45" s="6" t="s">
        <v>19</v>
      </c>
      <c r="B45" s="7">
        <v>88196</v>
      </c>
      <c r="C45" s="13">
        <v>116700</v>
      </c>
      <c r="D45" s="5">
        <f t="shared" si="4"/>
        <v>-28504</v>
      </c>
      <c r="E45" s="5">
        <f t="shared" si="5"/>
        <v>2723857</v>
      </c>
    </row>
    <row r="46" spans="1:5" ht="15" customHeight="1" x14ac:dyDescent="0.2">
      <c r="A46" s="9" t="s">
        <v>24</v>
      </c>
      <c r="B46" s="10">
        <f>SUM(B34:B45)</f>
        <v>1425595</v>
      </c>
      <c r="C46" s="10">
        <f>SUM(C34:C45)</f>
        <v>1325609</v>
      </c>
      <c r="D46" s="11">
        <f>SUM(D34:D45)</f>
        <v>99986</v>
      </c>
      <c r="E46" s="11">
        <f>E45</f>
        <v>2723857</v>
      </c>
    </row>
    <row r="47" spans="1:5" ht="15" customHeight="1" x14ac:dyDescent="0.2">
      <c r="A47" s="2" t="s">
        <v>25</v>
      </c>
      <c r="B47" s="3">
        <v>124309</v>
      </c>
      <c r="C47" s="3">
        <v>113543</v>
      </c>
      <c r="D47" s="4">
        <f t="shared" ref="D47:D58" si="6">B47-C47</f>
        <v>10766</v>
      </c>
      <c r="E47" s="4">
        <f>E45+D47</f>
        <v>2734623</v>
      </c>
    </row>
    <row r="48" spans="1:5" ht="15" customHeight="1" x14ac:dyDescent="0.2">
      <c r="A48" s="6" t="s">
        <v>9</v>
      </c>
      <c r="B48" s="7">
        <v>134629</v>
      </c>
      <c r="C48" s="7">
        <v>114276</v>
      </c>
      <c r="D48" s="5">
        <f t="shared" si="6"/>
        <v>20353</v>
      </c>
      <c r="E48" s="5">
        <f t="shared" ref="E48:E58" si="7">E47+D48</f>
        <v>2754976</v>
      </c>
    </row>
    <row r="49" spans="1:5" ht="15" customHeight="1" x14ac:dyDescent="0.2">
      <c r="A49" s="6" t="s">
        <v>10</v>
      </c>
      <c r="B49" s="7">
        <v>151121</v>
      </c>
      <c r="C49" s="7">
        <v>138557</v>
      </c>
      <c r="D49" s="5">
        <f t="shared" si="6"/>
        <v>12564</v>
      </c>
      <c r="E49" s="5">
        <f t="shared" si="7"/>
        <v>2767540</v>
      </c>
    </row>
    <row r="50" spans="1:5" ht="15" customHeight="1" x14ac:dyDescent="0.2">
      <c r="A50" s="6" t="s">
        <v>11</v>
      </c>
      <c r="B50" s="7">
        <v>122718</v>
      </c>
      <c r="C50" s="7">
        <v>110643</v>
      </c>
      <c r="D50" s="5">
        <f t="shared" si="6"/>
        <v>12075</v>
      </c>
      <c r="E50" s="5">
        <f t="shared" si="7"/>
        <v>2779615</v>
      </c>
    </row>
    <row r="51" spans="1:5" ht="15" customHeight="1" x14ac:dyDescent="0.2">
      <c r="A51" s="6" t="s">
        <v>12</v>
      </c>
      <c r="B51" s="7">
        <v>120517</v>
      </c>
      <c r="C51" s="7">
        <v>122787</v>
      </c>
      <c r="D51" s="5">
        <f t="shared" si="6"/>
        <v>-2270</v>
      </c>
      <c r="E51" s="5">
        <f t="shared" si="7"/>
        <v>2777345</v>
      </c>
    </row>
    <row r="52" spans="1:5" ht="15" customHeight="1" x14ac:dyDescent="0.2">
      <c r="A52" s="6" t="s">
        <v>13</v>
      </c>
      <c r="B52" s="7">
        <v>113341</v>
      </c>
      <c r="C52" s="7">
        <v>113831</v>
      </c>
      <c r="D52" s="5">
        <f t="shared" si="6"/>
        <v>-490</v>
      </c>
      <c r="E52" s="5">
        <f t="shared" si="7"/>
        <v>2776855</v>
      </c>
    </row>
    <row r="53" spans="1:5" ht="15" customHeight="1" x14ac:dyDescent="0.2">
      <c r="A53" s="6" t="s">
        <v>14</v>
      </c>
      <c r="B53" s="7">
        <v>109968</v>
      </c>
      <c r="C53" s="7">
        <v>112015</v>
      </c>
      <c r="D53" s="5">
        <f t="shared" si="6"/>
        <v>-2047</v>
      </c>
      <c r="E53" s="5">
        <f t="shared" si="7"/>
        <v>2774808</v>
      </c>
    </row>
    <row r="54" spans="1:5" ht="15" customHeight="1" x14ac:dyDescent="0.2">
      <c r="A54" s="6" t="s">
        <v>15</v>
      </c>
      <c r="B54" s="7">
        <v>123735</v>
      </c>
      <c r="C54" s="7">
        <v>121300</v>
      </c>
      <c r="D54" s="5">
        <f t="shared" si="6"/>
        <v>2435</v>
      </c>
      <c r="E54" s="5">
        <f t="shared" si="7"/>
        <v>2777243</v>
      </c>
    </row>
    <row r="55" spans="1:5" ht="15" customHeight="1" x14ac:dyDescent="0.2">
      <c r="A55" s="6" t="s">
        <v>16</v>
      </c>
      <c r="B55" s="7">
        <v>105501</v>
      </c>
      <c r="C55" s="7">
        <v>104682</v>
      </c>
      <c r="D55" s="5">
        <f t="shared" si="6"/>
        <v>819</v>
      </c>
      <c r="E55" s="5">
        <f t="shared" si="7"/>
        <v>2778062</v>
      </c>
    </row>
    <row r="56" spans="1:5" ht="15" customHeight="1" x14ac:dyDescent="0.2">
      <c r="A56" s="6" t="s">
        <v>17</v>
      </c>
      <c r="B56" s="7">
        <v>116809</v>
      </c>
      <c r="C56" s="7">
        <v>106207</v>
      </c>
      <c r="D56" s="5">
        <f t="shared" si="6"/>
        <v>10602</v>
      </c>
      <c r="E56" s="5">
        <f t="shared" si="7"/>
        <v>2788664</v>
      </c>
    </row>
    <row r="57" spans="1:5" ht="14.25" customHeight="1" x14ac:dyDescent="0.2">
      <c r="A57" s="6" t="s">
        <v>18</v>
      </c>
      <c r="B57" s="7">
        <v>115315</v>
      </c>
      <c r="C57" s="7">
        <v>103889</v>
      </c>
      <c r="D57" s="5">
        <f t="shared" si="6"/>
        <v>11426</v>
      </c>
      <c r="E57" s="5">
        <f t="shared" si="7"/>
        <v>2800090</v>
      </c>
    </row>
    <row r="58" spans="1:5" ht="15" customHeight="1" x14ac:dyDescent="0.2">
      <c r="A58" s="6" t="s">
        <v>19</v>
      </c>
      <c r="B58" s="7">
        <v>87545</v>
      </c>
      <c r="C58" s="13">
        <v>117084</v>
      </c>
      <c r="D58" s="5">
        <f t="shared" si="6"/>
        <v>-29539</v>
      </c>
      <c r="E58" s="5">
        <f t="shared" si="7"/>
        <v>2770551</v>
      </c>
    </row>
    <row r="59" spans="1:5" ht="15" customHeight="1" x14ac:dyDescent="0.2">
      <c r="A59" s="9" t="s">
        <v>32</v>
      </c>
      <c r="B59" s="10">
        <f>SUM(B47:B58)</f>
        <v>1425508</v>
      </c>
      <c r="C59" s="10">
        <f>SUM(C47:C58)</f>
        <v>1378814</v>
      </c>
      <c r="D59" s="11">
        <f>SUM(D47:D58)</f>
        <v>46694</v>
      </c>
      <c r="E59" s="11">
        <f>E58</f>
        <v>2770551</v>
      </c>
    </row>
    <row r="60" spans="1:5" ht="15" customHeight="1" x14ac:dyDescent="0.2">
      <c r="A60" s="2" t="s">
        <v>33</v>
      </c>
      <c r="B60" s="3">
        <v>135679</v>
      </c>
      <c r="C60" s="3">
        <v>115371</v>
      </c>
      <c r="D60" s="4">
        <f t="shared" ref="D60:D71" si="8">B60-C60</f>
        <v>20308</v>
      </c>
      <c r="E60" s="4">
        <f>E58+D60</f>
        <v>2790859</v>
      </c>
    </row>
    <row r="61" spans="1:5" ht="15" customHeight="1" x14ac:dyDescent="0.2">
      <c r="A61" s="6" t="s">
        <v>9</v>
      </c>
      <c r="B61" s="7">
        <v>155985</v>
      </c>
      <c r="C61" s="7">
        <v>130680</v>
      </c>
      <c r="D61" s="5">
        <f t="shared" si="8"/>
        <v>25305</v>
      </c>
      <c r="E61" s="5">
        <f t="shared" ref="E61:E71" si="9">E60+D61</f>
        <v>2816164</v>
      </c>
    </row>
    <row r="62" spans="1:5" ht="15" customHeight="1" x14ac:dyDescent="0.2">
      <c r="A62" s="6" t="s">
        <v>10</v>
      </c>
      <c r="B62" s="7">
        <v>147217</v>
      </c>
      <c r="C62" s="7">
        <v>136740</v>
      </c>
      <c r="D62" s="5">
        <f t="shared" si="8"/>
        <v>10477</v>
      </c>
      <c r="E62" s="5">
        <f t="shared" si="9"/>
        <v>2826641</v>
      </c>
    </row>
    <row r="63" spans="1:5" ht="15" customHeight="1" x14ac:dyDescent="0.2">
      <c r="A63" s="6" t="s">
        <v>11</v>
      </c>
      <c r="B63" s="7">
        <v>142047</v>
      </c>
      <c r="C63" s="7">
        <v>128832</v>
      </c>
      <c r="D63" s="5">
        <f t="shared" si="8"/>
        <v>13215</v>
      </c>
      <c r="E63" s="5">
        <f t="shared" si="9"/>
        <v>2839856</v>
      </c>
    </row>
    <row r="64" spans="1:5" ht="15" customHeight="1" x14ac:dyDescent="0.2">
      <c r="A64" s="6" t="s">
        <v>35</v>
      </c>
      <c r="B64" s="7">
        <v>94129</v>
      </c>
      <c r="C64" s="7">
        <v>116309</v>
      </c>
      <c r="D64" s="5">
        <f t="shared" si="8"/>
        <v>-22180</v>
      </c>
      <c r="E64" s="5">
        <f t="shared" si="9"/>
        <v>2817676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2817676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2817676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2817676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2817676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2817676</v>
      </c>
    </row>
    <row r="70" spans="1:5" ht="14.2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2817676</v>
      </c>
    </row>
    <row r="71" spans="1:5" ht="15" hidden="1" customHeight="1" x14ac:dyDescent="0.2">
      <c r="A71" s="6" t="s">
        <v>26</v>
      </c>
      <c r="B71" s="7">
        <v>0</v>
      </c>
      <c r="C71" s="13">
        <v>0</v>
      </c>
      <c r="D71" s="5">
        <f t="shared" si="8"/>
        <v>0</v>
      </c>
      <c r="E71" s="5">
        <f t="shared" si="9"/>
        <v>2817676</v>
      </c>
    </row>
    <row r="72" spans="1:5" ht="15" customHeight="1" x14ac:dyDescent="0.2">
      <c r="A72" s="9" t="s">
        <v>31</v>
      </c>
      <c r="B72" s="10">
        <f>SUM(B60:B71)</f>
        <v>675057</v>
      </c>
      <c r="C72" s="10">
        <f>SUM(C60:C71)</f>
        <v>627932</v>
      </c>
      <c r="D72" s="11">
        <f>SUM(D60:D71)</f>
        <v>47125</v>
      </c>
      <c r="E72" s="11">
        <f>E71</f>
        <v>2817676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23.25" customHeight="1" x14ac:dyDescent="0.2">
      <c r="A75" s="18" t="s">
        <v>34</v>
      </c>
      <c r="B75" s="18"/>
      <c r="C75" s="18"/>
      <c r="D75" s="18"/>
      <c r="E75" s="18"/>
    </row>
    <row r="77" spans="1:5" x14ac:dyDescent="0.2">
      <c r="E77" s="16"/>
    </row>
    <row r="78" spans="1:5" x14ac:dyDescent="0.2">
      <c r="E78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16</cp:revision>
  <cp:lastPrinted>2021-04-29T18:19:43Z</cp:lastPrinted>
  <dcterms:created xsi:type="dcterms:W3CDTF">2011-05-23T13:14:33Z</dcterms:created>
  <dcterms:modified xsi:type="dcterms:W3CDTF">2024-07-02T13:14:59Z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