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4403983D-DD55-4DC2-B1B6-7F18EA8C3AA9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Paraná!$A$1:$E$75</definedName>
    <definedName name="_xlnm.Print_Area" localSheetId="2">'Rio Grande do Sul'!$A$1:$E$75</definedName>
    <definedName name="_xlnm.Print_Area" localSheetId="1">'Santa Catarina'!$A$1:$E$75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" l="1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72" i="3" l="1"/>
  <c r="D72" i="2"/>
  <c r="D72" i="1"/>
  <c r="D34" i="1"/>
  <c r="D21" i="2" l="1"/>
  <c r="B46" i="1"/>
  <c r="D34" i="3"/>
  <c r="D34" i="2"/>
  <c r="C59" i="3" l="1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D45" i="1"/>
  <c r="D44" i="1"/>
  <c r="D43" i="1"/>
  <c r="D42" i="1"/>
  <c r="D41" i="1"/>
  <c r="D40" i="1"/>
  <c r="D39" i="1"/>
  <c r="D38" i="1"/>
  <c r="D37" i="1"/>
  <c r="D36" i="1"/>
  <c r="D35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D8" i="1"/>
  <c r="D46" i="3" l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20" i="1"/>
  <c r="D33" i="3"/>
  <c r="D33" i="2"/>
  <c r="D20" i="2"/>
  <c r="D33" i="1"/>
  <c r="D59" i="3"/>
  <c r="D59" i="2"/>
  <c r="D5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0" i="3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20" i="3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2" l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2" l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<sst xmlns="http://schemas.openxmlformats.org/spreadsheetml/2006/main" count="228" uniqueCount="36">
  <si>
    <t>ADMISSÕES, DESLIGAMENTOS E SALDOS DO EMPREGO FORMAL EM TODAS AS ATIVIDADES</t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</si>
  <si>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</si>
  <si>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</si>
  <si>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</si>
  <si>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</si>
  <si>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</si>
  <si>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</si>
  <si>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</si>
  <si>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</si>
  <si>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</si>
  <si>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</si>
  <si>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</si>
  <si>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</si>
  <si>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</si>
  <si>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</si>
  <si>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</si>
  <si>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</si>
  <si>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</si>
  <si>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</si>
  <si>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</si>
  <si>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</si>
  <si>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</si>
  <si>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</si>
  <si>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</si>
  <si>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</si>
  <si>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</si>
  <si>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</si>
  <si>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</si>
  <si>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</si>
  <si>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</si>
  <si>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RIO GRANDE DO SUL</t>
  </si>
  <si>
    <t>2024*</t>
  </si>
  <si>
    <t>2023</t>
  </si>
  <si>
    <t>24 JAN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</si>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</sst>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2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0" t="s">
        <v>2</v>
      </c>
      <c r="B4" s="20"/>
      <c r="C4" s="20"/>
      <c r="D4" s="20"/>
      <c r="E4" s="20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3">
        <v>119805</v>
      </c>
      <c r="C8" s="3">
        <v>101246</v>
      </c>
      <c r="D8" s="4">
        <f t="shared" ref="D8:D19" si="0">B8-C8</f>
        <v>18559</v>
      </c>
      <c r="E8" s="5">
        <v>2695079</v>
      </c>
    </row>
    <row r="9" spans="1:5" ht="15" customHeight="1" x14ac:dyDescent="0.2">
      <c r="A9" s="6" t="s">
        <v>9</v>
      </c>
      <c r="B9" s="7">
        <v>137474</v>
      </c>
      <c r="C9" s="7">
        <v>109162</v>
      </c>
      <c r="D9" s="5">
        <f t="shared" si="0"/>
        <v>28312</v>
      </c>
      <c r="E9" s="5">
        <f t="shared" ref="E9:E19" si="1">E8+D9</f>
        <v>2723391</v>
      </c>
    </row>
    <row r="10" spans="1:5" ht="15" customHeight="1" x14ac:dyDescent="0.2">
      <c r="A10" s="6" t="s">
        <v>10</v>
      </c>
      <c r="B10" s="7">
        <v>116507</v>
      </c>
      <c r="C10" s="7">
        <v>131551</v>
      </c>
      <c r="D10" s="5">
        <f t="shared" si="0"/>
        <v>-15044</v>
      </c>
      <c r="E10" s="5">
        <f t="shared" si="1"/>
        <v>2708347</v>
      </c>
    </row>
    <row r="11" spans="1:5" ht="15" customHeight="1" x14ac:dyDescent="0.2">
      <c r="A11" s="6" t="s">
        <v>11</v>
      </c>
      <c r="B11" s="7">
        <v>51265</v>
      </c>
      <c r="C11" s="7">
        <v>114782</v>
      </c>
      <c r="D11" s="5">
        <f t="shared" si="0"/>
        <v>-63517</v>
      </c>
      <c r="E11" s="5">
        <f t="shared" si="1"/>
        <v>2644830</v>
      </c>
    </row>
    <row r="12" spans="1:5" ht="15" customHeight="1" x14ac:dyDescent="0.2">
      <c r="A12" s="6" t="s">
        <v>12</v>
      </c>
      <c r="B12" s="7">
        <v>60263</v>
      </c>
      <c r="C12" s="7">
        <v>88398</v>
      </c>
      <c r="D12" s="5">
        <f t="shared" si="0"/>
        <v>-28135</v>
      </c>
      <c r="E12" s="5">
        <f t="shared" si="1"/>
        <v>2616695</v>
      </c>
    </row>
    <row r="13" spans="1:5" ht="15" customHeight="1" x14ac:dyDescent="0.2">
      <c r="A13" s="6" t="s">
        <v>13</v>
      </c>
      <c r="B13" s="7">
        <v>78135</v>
      </c>
      <c r="C13" s="7">
        <v>78461</v>
      </c>
      <c r="D13" s="5">
        <f t="shared" si="0"/>
        <v>-326</v>
      </c>
      <c r="E13" s="5">
        <f t="shared" si="1"/>
        <v>2616369</v>
      </c>
    </row>
    <row r="14" spans="1:5" ht="15" customHeight="1" x14ac:dyDescent="0.2">
      <c r="A14" s="6" t="s">
        <v>14</v>
      </c>
      <c r="B14" s="7">
        <v>95243</v>
      </c>
      <c r="C14" s="7">
        <v>82650</v>
      </c>
      <c r="D14" s="5">
        <f t="shared" si="0"/>
        <v>12593</v>
      </c>
      <c r="E14" s="5">
        <f t="shared" si="1"/>
        <v>2628962</v>
      </c>
    </row>
    <row r="15" spans="1:5" ht="15" customHeight="1" x14ac:dyDescent="0.2">
      <c r="A15" s="6" t="s">
        <v>15</v>
      </c>
      <c r="B15" s="7">
        <v>103115</v>
      </c>
      <c r="C15" s="7">
        <v>88091</v>
      </c>
      <c r="D15" s="5">
        <f t="shared" si="0"/>
        <v>15024</v>
      </c>
      <c r="E15" s="5">
        <f t="shared" si="1"/>
        <v>2643986</v>
      </c>
    </row>
    <row r="16" spans="1:5" ht="15" customHeight="1" x14ac:dyDescent="0.2">
      <c r="A16" s="6" t="s">
        <v>16</v>
      </c>
      <c r="B16" s="7">
        <v>114895</v>
      </c>
      <c r="C16" s="7">
        <v>96147</v>
      </c>
      <c r="D16" s="5">
        <f t="shared" si="0"/>
        <v>18748</v>
      </c>
      <c r="E16" s="5">
        <f t="shared" si="1"/>
        <v>2662734</v>
      </c>
    </row>
    <row r="17" spans="1:5" ht="15" customHeight="1" x14ac:dyDescent="0.2">
      <c r="A17" s="6" t="s">
        <v>17</v>
      </c>
      <c r="B17" s="7">
        <v>133637</v>
      </c>
      <c r="C17" s="8">
        <v>102752</v>
      </c>
      <c r="D17" s="5">
        <f t="shared" si="0"/>
        <v>30885</v>
      </c>
      <c r="E17" s="5">
        <f t="shared" si="1"/>
        <v>2693619</v>
      </c>
    </row>
    <row r="18" spans="1:5" ht="15" customHeight="1" x14ac:dyDescent="0.2">
      <c r="A18" s="6" t="s">
        <v>18</v>
      </c>
      <c r="B18" s="7">
        <v>128979</v>
      </c>
      <c r="C18" s="7">
        <v>101393</v>
      </c>
      <c r="D18" s="5">
        <f t="shared" si="0"/>
        <v>27586</v>
      </c>
      <c r="E18" s="5">
        <f t="shared" si="1"/>
        <v>2721205</v>
      </c>
    </row>
    <row r="19" spans="1:5" ht="15" customHeight="1" x14ac:dyDescent="0.2">
      <c r="A19" s="6" t="s">
        <v>19</v>
      </c>
      <c r="B19" s="7">
        <v>98341</v>
      </c>
      <c r="C19" s="7">
        <v>112060</v>
      </c>
      <c r="D19" s="5">
        <f t="shared" si="0"/>
        <v>-13719</v>
      </c>
      <c r="E19" s="5">
        <f t="shared" si="1"/>
        <v>2707486</v>
      </c>
    </row>
    <row r="20" spans="1:5" ht="15" customHeight="1" x14ac:dyDescent="0.2">
      <c r="A20" s="9" t="s">
        <v>20</v>
      </c>
      <c r="B20" s="10">
        <f>SUM(B8:B19)</f>
        <v>1237659</v>
      </c>
      <c r="C20" s="10">
        <f>SUM(C8:C19)</f>
        <v>1206693</v>
      </c>
      <c r="D20" s="10">
        <f>SUM(D8:D19)</f>
        <v>30966</v>
      </c>
      <c r="E20" s="11">
        <f>E19</f>
        <v>2707486</v>
      </c>
    </row>
    <row r="21" spans="1:5" ht="15" customHeight="1" x14ac:dyDescent="0.2">
      <c r="A21" s="2" t="s">
        <v>21</v>
      </c>
      <c r="B21" s="12">
        <v>135054</v>
      </c>
      <c r="C21" s="3">
        <v>110002</v>
      </c>
      <c r="D21" s="4">
        <f t="shared" ref="D21:D32" si="2">B21-C21</f>
        <v>25052</v>
      </c>
      <c r="E21" s="4">
        <f>E19+D21</f>
        <v>2732538</v>
      </c>
    </row>
    <row r="22" spans="1:5" ht="15" customHeight="1" x14ac:dyDescent="0.2">
      <c r="A22" s="6" t="s">
        <v>9</v>
      </c>
      <c r="B22" s="7">
        <v>159773</v>
      </c>
      <c r="C22" s="7">
        <v>118385</v>
      </c>
      <c r="D22" s="5">
        <f t="shared" si="2"/>
        <v>41388</v>
      </c>
      <c r="E22" s="5">
        <f t="shared" ref="E22:E32" si="3">E21+D22</f>
        <v>2773926</v>
      </c>
    </row>
    <row r="23" spans="1:5" ht="15" customHeight="1" x14ac:dyDescent="0.2">
      <c r="A23" s="6" t="s">
        <v>10</v>
      </c>
      <c r="B23" s="7">
        <v>138011</v>
      </c>
      <c r="C23" s="7">
        <v>128802</v>
      </c>
      <c r="D23" s="5">
        <f t="shared" si="2"/>
        <v>9209</v>
      </c>
      <c r="E23" s="5">
        <f t="shared" si="3"/>
        <v>2783135</v>
      </c>
    </row>
    <row r="24" spans="1:5" ht="15" customHeight="1" x14ac:dyDescent="0.2">
      <c r="A24" s="6" t="s">
        <v>11</v>
      </c>
      <c r="B24" s="7">
        <v>119187</v>
      </c>
      <c r="C24" s="7">
        <v>110824</v>
      </c>
      <c r="D24" s="5">
        <f t="shared" si="2"/>
        <v>8363</v>
      </c>
      <c r="E24" s="5">
        <f t="shared" si="3"/>
        <v>2791498</v>
      </c>
    </row>
    <row r="25" spans="1:5" ht="15" customHeight="1" x14ac:dyDescent="0.2">
      <c r="A25" s="6" t="s">
        <v>12</v>
      </c>
      <c r="B25" s="7">
        <v>126444</v>
      </c>
      <c r="C25" s="7">
        <v>110659</v>
      </c>
      <c r="D25" s="5">
        <f t="shared" si="2"/>
        <v>15785</v>
      </c>
      <c r="E25" s="5">
        <f t="shared" si="3"/>
        <v>2807283</v>
      </c>
    </row>
    <row r="26" spans="1:5" ht="15" customHeight="1" x14ac:dyDescent="0.2">
      <c r="A26" s="6" t="s">
        <v>13</v>
      </c>
      <c r="B26" s="7">
        <v>124791</v>
      </c>
      <c r="C26" s="7">
        <v>108603</v>
      </c>
      <c r="D26" s="5">
        <f t="shared" si="2"/>
        <v>16188</v>
      </c>
      <c r="E26" s="5">
        <f t="shared" si="3"/>
        <v>2823471</v>
      </c>
    </row>
    <row r="27" spans="1:5" ht="15" customHeight="1" x14ac:dyDescent="0.2">
      <c r="A27" s="6" t="s">
        <v>14</v>
      </c>
      <c r="B27" s="7">
        <v>132721</v>
      </c>
      <c r="C27" s="7">
        <v>117700</v>
      </c>
      <c r="D27" s="5">
        <f t="shared" si="2"/>
        <v>15021</v>
      </c>
      <c r="E27" s="5">
        <f t="shared" si="3"/>
        <v>2838492</v>
      </c>
    </row>
    <row r="28" spans="1:5" ht="15" customHeight="1" x14ac:dyDescent="0.2">
      <c r="A28" s="6" t="s">
        <v>15</v>
      </c>
      <c r="B28" s="7">
        <v>148075</v>
      </c>
      <c r="C28" s="7">
        <v>124066</v>
      </c>
      <c r="D28" s="5">
        <f t="shared" si="2"/>
        <v>24009</v>
      </c>
      <c r="E28" s="5">
        <f t="shared" si="3"/>
        <v>2862501</v>
      </c>
    </row>
    <row r="29" spans="1:5" ht="15" customHeight="1" x14ac:dyDescent="0.2">
      <c r="A29" s="6" t="s">
        <v>16</v>
      </c>
      <c r="B29" s="7">
        <v>141011</v>
      </c>
      <c r="C29" s="7">
        <v>124320</v>
      </c>
      <c r="D29" s="5">
        <f t="shared" si="2"/>
        <v>16691</v>
      </c>
      <c r="E29" s="5">
        <f t="shared" si="3"/>
        <v>2879192</v>
      </c>
    </row>
    <row r="30" spans="1:5" ht="15" customHeight="1" x14ac:dyDescent="0.2">
      <c r="A30" s="6" t="s">
        <v>17</v>
      </c>
      <c r="B30" s="7">
        <v>137698</v>
      </c>
      <c r="C30" s="7">
        <v>121492</v>
      </c>
      <c r="D30" s="5">
        <f t="shared" si="2"/>
        <v>16206</v>
      </c>
      <c r="E30" s="5">
        <f t="shared" si="3"/>
        <v>2895398</v>
      </c>
    </row>
    <row r="31" spans="1:5" ht="14.25" customHeight="1" x14ac:dyDescent="0.2">
      <c r="A31" s="6" t="s">
        <v>18</v>
      </c>
      <c r="B31" s="7">
        <v>138233</v>
      </c>
      <c r="C31" s="7">
        <v>121411</v>
      </c>
      <c r="D31" s="5">
        <f t="shared" si="2"/>
        <v>16822</v>
      </c>
      <c r="E31" s="5">
        <f t="shared" si="3"/>
        <v>2912220</v>
      </c>
    </row>
    <row r="32" spans="1:5" ht="15" customHeight="1" x14ac:dyDescent="0.2">
      <c r="A32" s="6" t="s">
        <v>19</v>
      </c>
      <c r="B32" s="7">
        <v>109550</v>
      </c>
      <c r="C32" s="13">
        <v>135775</v>
      </c>
      <c r="D32" s="5">
        <f t="shared" si="2"/>
        <v>-26225</v>
      </c>
      <c r="E32" s="5">
        <f t="shared" si="3"/>
        <v>2885995</v>
      </c>
    </row>
    <row r="33" spans="1:5" ht="15" customHeight="1" x14ac:dyDescent="0.2">
      <c r="A33" s="9" t="s">
        <v>22</v>
      </c>
      <c r="B33" s="10">
        <f>SUM(B21:B32)</f>
        <v>1610548</v>
      </c>
      <c r="C33" s="10">
        <f>SUM(C21:C32)</f>
        <v>1432039</v>
      </c>
      <c r="D33" s="11">
        <f>SUM(D21:D32)</f>
        <v>178509</v>
      </c>
      <c r="E33" s="11">
        <f>E32</f>
        <v>2885995</v>
      </c>
    </row>
    <row r="34" spans="1:5" ht="15" customHeight="1" x14ac:dyDescent="0.2">
      <c r="A34" s="2" t="s">
        <v>23</v>
      </c>
      <c r="B34" s="3">
        <v>147152</v>
      </c>
      <c r="C34" s="3">
        <v>127304</v>
      </c>
      <c r="D34" s="4">
        <f t="shared" ref="D34:D45" si="4">B34-C34</f>
        <v>19848</v>
      </c>
      <c r="E34" s="4">
        <f>E32+D34</f>
        <v>2905843</v>
      </c>
    </row>
    <row r="35" spans="1:5" ht="15" customHeight="1" x14ac:dyDescent="0.2">
      <c r="A35" s="6" t="s">
        <v>9</v>
      </c>
      <c r="B35" s="7">
        <v>174946</v>
      </c>
      <c r="C35" s="7">
        <v>145506</v>
      </c>
      <c r="D35" s="5">
        <f t="shared" si="4"/>
        <v>29440</v>
      </c>
      <c r="E35" s="5">
        <f t="shared" ref="E35:E45" si="5">E34+D35</f>
        <v>2935283</v>
      </c>
    </row>
    <row r="36" spans="1:5" ht="15" customHeight="1" x14ac:dyDescent="0.2">
      <c r="A36" s="6" t="s">
        <v>10</v>
      </c>
      <c r="B36" s="7">
        <v>159977</v>
      </c>
      <c r="C36" s="7">
        <v>154388</v>
      </c>
      <c r="D36" s="5">
        <f t="shared" si="4"/>
        <v>5589</v>
      </c>
      <c r="E36" s="5">
        <f t="shared" si="5"/>
        <v>2940872</v>
      </c>
    </row>
    <row r="37" spans="1:5" ht="15" customHeight="1" x14ac:dyDescent="0.2">
      <c r="A37" s="6" t="s">
        <v>11</v>
      </c>
      <c r="B37" s="7">
        <v>141043</v>
      </c>
      <c r="C37" s="7">
        <v>131053</v>
      </c>
      <c r="D37" s="5">
        <f t="shared" si="4"/>
        <v>9990</v>
      </c>
      <c r="E37" s="5">
        <f t="shared" si="5"/>
        <v>2950862</v>
      </c>
    </row>
    <row r="38" spans="1:5" ht="15" customHeight="1" x14ac:dyDescent="0.2">
      <c r="A38" s="6" t="s">
        <v>12</v>
      </c>
      <c r="B38" s="7">
        <v>150359</v>
      </c>
      <c r="C38" s="7">
        <v>136030</v>
      </c>
      <c r="D38" s="5">
        <f t="shared" si="4"/>
        <v>14329</v>
      </c>
      <c r="E38" s="5">
        <f t="shared" si="5"/>
        <v>2965191</v>
      </c>
    </row>
    <row r="39" spans="1:5" ht="15" customHeight="1" x14ac:dyDescent="0.2">
      <c r="A39" s="6" t="s">
        <v>13</v>
      </c>
      <c r="B39" s="7">
        <v>146970</v>
      </c>
      <c r="C39" s="7">
        <v>132288</v>
      </c>
      <c r="D39" s="5">
        <f t="shared" si="4"/>
        <v>14682</v>
      </c>
      <c r="E39" s="5">
        <f t="shared" si="5"/>
        <v>2979873</v>
      </c>
    </row>
    <row r="40" spans="1:5" ht="15" customHeight="1" x14ac:dyDescent="0.2">
      <c r="A40" s="6" t="s">
        <v>14</v>
      </c>
      <c r="B40" s="7">
        <v>151240</v>
      </c>
      <c r="C40" s="7">
        <v>134617</v>
      </c>
      <c r="D40" s="5">
        <f t="shared" si="4"/>
        <v>16623</v>
      </c>
      <c r="E40" s="5">
        <f t="shared" si="5"/>
        <v>2996496</v>
      </c>
    </row>
    <row r="41" spans="1:5" ht="15" customHeight="1" x14ac:dyDescent="0.2">
      <c r="A41" s="6" t="s">
        <v>15</v>
      </c>
      <c r="B41" s="7">
        <v>158324</v>
      </c>
      <c r="C41" s="7">
        <v>142609</v>
      </c>
      <c r="D41" s="5">
        <f t="shared" si="4"/>
        <v>15715</v>
      </c>
      <c r="E41" s="5">
        <f t="shared" si="5"/>
        <v>3012211</v>
      </c>
    </row>
    <row r="42" spans="1:5" ht="15" customHeight="1" x14ac:dyDescent="0.2">
      <c r="A42" s="6" t="s">
        <v>16</v>
      </c>
      <c r="B42" s="7">
        <v>142728</v>
      </c>
      <c r="C42" s="7">
        <v>129494</v>
      </c>
      <c r="D42" s="5">
        <f t="shared" si="4"/>
        <v>13234</v>
      </c>
      <c r="E42" s="5">
        <f t="shared" si="5"/>
        <v>3025445</v>
      </c>
    </row>
    <row r="43" spans="1:5" ht="15" customHeight="1" x14ac:dyDescent="0.2">
      <c r="A43" s="6" t="s">
        <v>17</v>
      </c>
      <c r="B43" s="7">
        <v>137991</v>
      </c>
      <c r="C43" s="7">
        <v>126971</v>
      </c>
      <c r="D43" s="5">
        <f t="shared" si="4"/>
        <v>11020</v>
      </c>
      <c r="E43" s="5">
        <f t="shared" si="5"/>
        <v>3036465</v>
      </c>
    </row>
    <row r="44" spans="1:5" ht="14.25" customHeight="1" x14ac:dyDescent="0.2">
      <c r="A44" s="6" t="s">
        <v>18</v>
      </c>
      <c r="B44" s="7">
        <v>129546</v>
      </c>
      <c r="C44" s="7">
        <v>124825</v>
      </c>
      <c r="D44" s="5">
        <f t="shared" si="4"/>
        <v>4721</v>
      </c>
      <c r="E44" s="5">
        <f t="shared" si="5"/>
        <v>3041186</v>
      </c>
    </row>
    <row r="45" spans="1:5" ht="15" customHeight="1" x14ac:dyDescent="0.2">
      <c r="A45" s="6" t="s">
        <v>19</v>
      </c>
      <c r="B45" s="7">
        <v>103000</v>
      </c>
      <c r="C45" s="13">
        <v>139888</v>
      </c>
      <c r="D45" s="5">
        <f t="shared" si="4"/>
        <v>-36888</v>
      </c>
      <c r="E45" s="5">
        <f t="shared" si="5"/>
        <v>3004298</v>
      </c>
    </row>
    <row r="46" spans="1:5" ht="15" customHeight="1" x14ac:dyDescent="0.2">
      <c r="A46" s="9" t="s">
        <v>24</v>
      </c>
      <c r="B46" s="10">
        <f>SUM(B34:B45)</f>
        <v>1743276</v>
      </c>
      <c r="C46" s="10">
        <f>SUM(C34:C45)</f>
        <v>1624973</v>
      </c>
      <c r="D46" s="11">
        <f>SUM(D34:D45)</f>
        <v>118303</v>
      </c>
      <c r="E46" s="11">
        <f>E45</f>
        <v>3004298</v>
      </c>
    </row>
    <row r="47" spans="1:5" ht="15" customHeight="1" x14ac:dyDescent="0.2">
      <c r="A47" s="2" t="s">
        <v>25</v>
      </c>
      <c r="B47" s="3">
        <v>148525</v>
      </c>
      <c r="C47" s="3">
        <v>141324</v>
      </c>
      <c r="D47" s="4">
        <f t="shared" ref="D47:D58" si="6">B47-C47</f>
        <v>7201</v>
      </c>
      <c r="E47" s="4">
        <f>E45+D47</f>
        <v>3011499</v>
      </c>
    </row>
    <row r="48" spans="1:5" ht="15" customHeight="1" x14ac:dyDescent="0.2">
      <c r="A48" s="6" t="s">
        <v>9</v>
      </c>
      <c r="B48" s="7">
        <v>164826</v>
      </c>
      <c r="C48" s="7">
        <v>140642</v>
      </c>
      <c r="D48" s="5">
        <f t="shared" si="6"/>
        <v>24184</v>
      </c>
      <c r="E48" s="5">
        <f t="shared" ref="E48:E58" si="7">E47+D48</f>
        <v>3035683</v>
      </c>
    </row>
    <row r="49" spans="1:5" ht="15" customHeight="1" x14ac:dyDescent="0.2">
      <c r="A49" s="6" t="s">
        <v>10</v>
      </c>
      <c r="B49" s="7">
        <v>172400</v>
      </c>
      <c r="C49" s="7">
        <v>158881</v>
      </c>
      <c r="D49" s="5">
        <f t="shared" si="6"/>
        <v>13519</v>
      </c>
      <c r="E49" s="5">
        <f t="shared" si="7"/>
        <v>3049202</v>
      </c>
    </row>
    <row r="50" spans="1:5" ht="15" customHeight="1" x14ac:dyDescent="0.2">
      <c r="A50" s="6" t="s">
        <v>11</v>
      </c>
      <c r="B50" s="7">
        <v>144878</v>
      </c>
      <c r="C50" s="7">
        <v>134510</v>
      </c>
      <c r="D50" s="5">
        <f t="shared" si="6"/>
        <v>10368</v>
      </c>
      <c r="E50" s="5">
        <f t="shared" si="7"/>
        <v>3059570</v>
      </c>
    </row>
    <row r="51" spans="1:5" ht="15" customHeight="1" x14ac:dyDescent="0.2">
      <c r="A51" s="6" t="s">
        <v>12</v>
      </c>
      <c r="B51" s="7">
        <v>153728</v>
      </c>
      <c r="C51" s="7">
        <v>145726</v>
      </c>
      <c r="D51" s="5">
        <f t="shared" si="6"/>
        <v>8002</v>
      </c>
      <c r="E51" s="5">
        <f t="shared" si="7"/>
        <v>3067572</v>
      </c>
    </row>
    <row r="52" spans="1:5" ht="15" customHeight="1" x14ac:dyDescent="0.2">
      <c r="A52" s="6" t="s">
        <v>13</v>
      </c>
      <c r="B52" s="7">
        <v>146729</v>
      </c>
      <c r="C52" s="7">
        <v>138855</v>
      </c>
      <c r="D52" s="5">
        <f t="shared" si="6"/>
        <v>7874</v>
      </c>
      <c r="E52" s="5">
        <f t="shared" si="7"/>
        <v>3075446</v>
      </c>
    </row>
    <row r="53" spans="1:5" ht="15" customHeight="1" x14ac:dyDescent="0.2">
      <c r="A53" s="6" t="s">
        <v>14</v>
      </c>
      <c r="B53" s="7">
        <v>144482</v>
      </c>
      <c r="C53" s="7">
        <v>137254</v>
      </c>
      <c r="D53" s="5">
        <f t="shared" si="6"/>
        <v>7228</v>
      </c>
      <c r="E53" s="5">
        <f t="shared" si="7"/>
        <v>3082674</v>
      </c>
    </row>
    <row r="54" spans="1:5" ht="15" customHeight="1" x14ac:dyDescent="0.2">
      <c r="A54" s="6" t="s">
        <v>15</v>
      </c>
      <c r="B54" s="7">
        <v>160995</v>
      </c>
      <c r="C54" s="7">
        <v>147612</v>
      </c>
      <c r="D54" s="5">
        <f t="shared" si="6"/>
        <v>13383</v>
      </c>
      <c r="E54" s="5">
        <f t="shared" si="7"/>
        <v>3096057</v>
      </c>
    </row>
    <row r="55" spans="1:5" ht="15" customHeight="1" x14ac:dyDescent="0.2">
      <c r="A55" s="6" t="s">
        <v>16</v>
      </c>
      <c r="B55" s="7">
        <v>143905</v>
      </c>
      <c r="C55" s="7">
        <v>135023</v>
      </c>
      <c r="D55" s="5">
        <f t="shared" si="6"/>
        <v>8882</v>
      </c>
      <c r="E55" s="5">
        <f t="shared" si="7"/>
        <v>3104939</v>
      </c>
    </row>
    <row r="56" spans="1:5" ht="15" customHeight="1" x14ac:dyDescent="0.2">
      <c r="A56" s="6" t="s">
        <v>17</v>
      </c>
      <c r="B56" s="7">
        <v>150694</v>
      </c>
      <c r="C56" s="7">
        <v>135886</v>
      </c>
      <c r="D56" s="5">
        <f t="shared" si="6"/>
        <v>14808</v>
      </c>
      <c r="E56" s="5">
        <f t="shared" si="7"/>
        <v>3119747</v>
      </c>
    </row>
    <row r="57" spans="1:5" ht="14.25" customHeight="1" x14ac:dyDescent="0.2">
      <c r="A57" s="6" t="s">
        <v>18</v>
      </c>
      <c r="B57" s="7">
        <v>142144</v>
      </c>
      <c r="C57" s="7">
        <v>134897</v>
      </c>
      <c r="D57" s="5">
        <f t="shared" si="6"/>
        <v>7247</v>
      </c>
      <c r="E57" s="5">
        <f t="shared" si="7"/>
        <v>3126994</v>
      </c>
    </row>
    <row r="58" spans="1:5" ht="15" customHeight="1" x14ac:dyDescent="0.2">
      <c r="A58" s="6" t="s">
        <v>19</v>
      </c>
      <c r="B58" s="7">
        <v>110080</v>
      </c>
      <c r="C58" s="13">
        <v>145673</v>
      </c>
      <c r="D58" s="5">
        <f t="shared" si="6"/>
        <v>-35593</v>
      </c>
      <c r="E58" s="5">
        <f t="shared" si="7"/>
        <v>3091401</v>
      </c>
    </row>
    <row r="59" spans="1:5" ht="15" customHeight="1" x14ac:dyDescent="0.2">
      <c r="A59" s="9" t="s">
        <v>32</v>
      </c>
      <c r="B59" s="10">
        <f>SUM(B47:B58)</f>
        <v>1783386</v>
      </c>
      <c r="C59" s="10">
        <f>SUM(C47:C58)</f>
        <v>1696283</v>
      </c>
      <c r="D59" s="11">
        <f>SUM(D47:D58)</f>
        <v>87103</v>
      </c>
      <c r="E59" s="11">
        <f>E58</f>
        <v>3091401</v>
      </c>
    </row>
    <row r="60" spans="1:5" ht="15" customHeight="1" x14ac:dyDescent="0.2">
      <c r="A60" s="2" t="s">
        <v>33</v>
      </c>
      <c r="B60" s="3">
        <v>168298</v>
      </c>
      <c r="C60" s="3">
        <v>149400</v>
      </c>
      <c r="D60" s="4">
        <f t="shared" ref="D60:D71" si="8">B60-C60</f>
        <v>18898</v>
      </c>
      <c r="E60" s="4">
        <f>E58+D60</f>
        <v>3110299</v>
      </c>
    </row>
    <row r="61" spans="1:5" ht="15" customHeight="1" x14ac:dyDescent="0.2">
      <c r="A61" s="6" t="s">
        <v>9</v>
      </c>
      <c r="B61" s="7">
        <v>192213</v>
      </c>
      <c r="C61" s="7">
        <v>159241</v>
      </c>
      <c r="D61" s="5">
        <f t="shared" si="8"/>
        <v>32972</v>
      </c>
      <c r="E61" s="5">
        <f t="shared" ref="E61:E71" si="9">E60+D61</f>
        <v>3143271</v>
      </c>
    </row>
    <row r="62" spans="1:5" ht="15" customHeight="1" x14ac:dyDescent="0.2">
      <c r="A62" s="6" t="s">
        <v>10</v>
      </c>
      <c r="B62" s="7">
        <v>179614</v>
      </c>
      <c r="C62" s="7">
        <v>161595</v>
      </c>
      <c r="D62" s="5">
        <f t="shared" si="8"/>
        <v>18019</v>
      </c>
      <c r="E62" s="5">
        <f t="shared" si="9"/>
        <v>3161290</v>
      </c>
    </row>
    <row r="63" spans="1:5" ht="15" customHeight="1" x14ac:dyDescent="0.2">
      <c r="A63" s="6" t="s">
        <v>11</v>
      </c>
      <c r="B63" s="7">
        <v>177839</v>
      </c>
      <c r="C63" s="7">
        <v>159580</v>
      </c>
      <c r="D63" s="5">
        <f t="shared" si="8"/>
        <v>18259</v>
      </c>
      <c r="E63" s="5">
        <f t="shared" si="9"/>
        <v>3179549</v>
      </c>
    </row>
    <row r="64" spans="1:5" ht="15" customHeight="1" x14ac:dyDescent="0.2">
      <c r="A64" s="6" t="s">
        <v>12</v>
      </c>
      <c r="B64" s="7">
        <v>164972</v>
      </c>
      <c r="C64" s="7">
        <v>156500</v>
      </c>
      <c r="D64" s="5">
        <f t="shared" si="8"/>
        <v>8472</v>
      </c>
      <c r="E64" s="5">
        <f t="shared" si="9"/>
        <v>3188021</v>
      </c>
    </row>
    <row r="65" spans="1:5" ht="15" customHeight="1" x14ac:dyDescent="0.2">
      <c r="A65" s="6" t="s">
        <v>13</v>
      </c>
      <c r="B65" s="7">
        <v>162190</v>
      </c>
      <c r="C65" s="7">
        <v>148330</v>
      </c>
      <c r="D65" s="5">
        <f t="shared" si="8"/>
        <v>13860</v>
      </c>
      <c r="E65" s="5">
        <f t="shared" si="9"/>
        <v>3201881</v>
      </c>
    </row>
    <row r="66" spans="1:5" ht="15" customHeight="1" x14ac:dyDescent="0.2">
      <c r="A66" s="6" t="s">
        <v>14</v>
      </c>
      <c r="B66" s="7">
        <v>173936</v>
      </c>
      <c r="C66" s="7">
        <v>159647</v>
      </c>
      <c r="D66" s="5">
        <f t="shared" si="8"/>
        <v>14289</v>
      </c>
      <c r="E66" s="5">
        <f t="shared" si="9"/>
        <v>3216170</v>
      </c>
    </row>
    <row r="67" spans="1:5" ht="15" customHeight="1" x14ac:dyDescent="0.2">
      <c r="A67" s="6" t="s">
        <v>35</v>
      </c>
      <c r="B67" s="7">
        <v>171010</v>
      </c>
      <c r="C67" s="7">
        <v>158207</v>
      </c>
      <c r="D67" s="5">
        <f t="shared" si="8"/>
        <v>12803</v>
      </c>
      <c r="E67" s="5">
        <f t="shared" si="9"/>
        <v>3228973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3228973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3228973</v>
      </c>
    </row>
    <row r="70" spans="1:5" ht="14.2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3228973</v>
      </c>
    </row>
    <row r="71" spans="1:5" ht="15" hidden="1" customHeight="1" x14ac:dyDescent="0.2">
      <c r="A71" s="6" t="s">
        <v>19</v>
      </c>
      <c r="B71" s="7">
        <v>0</v>
      </c>
      <c r="C71" s="13">
        <v>0</v>
      </c>
      <c r="D71" s="5">
        <f t="shared" si="8"/>
        <v>0</v>
      </c>
      <c r="E71" s="5">
        <f t="shared" si="9"/>
        <v>3228973</v>
      </c>
    </row>
    <row r="72" spans="1:5" ht="15" customHeight="1" x14ac:dyDescent="0.2">
      <c r="A72" s="9" t="s">
        <v>31</v>
      </c>
      <c r="B72" s="10">
        <f>SUM(B60:B71)</f>
        <v>1390072</v>
      </c>
      <c r="C72" s="10">
        <f>SUM(C60:C71)</f>
        <v>1252500</v>
      </c>
      <c r="D72" s="11">
        <f>SUM(D60:D71)</f>
        <v>137572</v>
      </c>
      <c r="E72" s="11">
        <f>E71</f>
        <v>3228973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5.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2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117749</v>
      </c>
      <c r="C8" s="3">
        <v>87861</v>
      </c>
      <c r="D8" s="4">
        <f t="shared" ref="D8:D19" si="0">B8-C8</f>
        <v>29888</v>
      </c>
      <c r="E8" s="5">
        <v>2135525</v>
      </c>
    </row>
    <row r="9" spans="1:5" ht="15" customHeight="1" x14ac:dyDescent="0.2">
      <c r="A9" s="6" t="s">
        <v>9</v>
      </c>
      <c r="B9" s="7">
        <v>116310</v>
      </c>
      <c r="C9" s="7">
        <v>95976</v>
      </c>
      <c r="D9" s="5">
        <f t="shared" si="0"/>
        <v>20334</v>
      </c>
      <c r="E9" s="5">
        <f t="shared" ref="E9:E19" si="1">E8+D9</f>
        <v>2155859</v>
      </c>
    </row>
    <row r="10" spans="1:5" ht="15" customHeight="1" x14ac:dyDescent="0.2">
      <c r="A10" s="6" t="s">
        <v>10</v>
      </c>
      <c r="B10" s="7">
        <v>92353</v>
      </c>
      <c r="C10" s="7">
        <v>101446</v>
      </c>
      <c r="D10" s="5">
        <f t="shared" si="0"/>
        <v>-9093</v>
      </c>
      <c r="E10" s="5">
        <f t="shared" si="1"/>
        <v>2146766</v>
      </c>
    </row>
    <row r="11" spans="1:5" ht="15" customHeight="1" x14ac:dyDescent="0.2">
      <c r="A11" s="6" t="s">
        <v>11</v>
      </c>
      <c r="B11" s="7">
        <v>35600</v>
      </c>
      <c r="C11" s="7">
        <v>115792</v>
      </c>
      <c r="D11" s="5">
        <f t="shared" si="0"/>
        <v>-80192</v>
      </c>
      <c r="E11" s="5">
        <f t="shared" si="1"/>
        <v>2066574</v>
      </c>
    </row>
    <row r="12" spans="1:5" ht="15" customHeight="1" x14ac:dyDescent="0.2">
      <c r="A12" s="6" t="s">
        <v>12</v>
      </c>
      <c r="B12" s="7">
        <v>48647</v>
      </c>
      <c r="C12" s="7">
        <v>75007</v>
      </c>
      <c r="D12" s="5">
        <f t="shared" si="0"/>
        <v>-26360</v>
      </c>
      <c r="E12" s="5">
        <f t="shared" si="1"/>
        <v>2040214</v>
      </c>
    </row>
    <row r="13" spans="1:5" ht="15" customHeight="1" x14ac:dyDescent="0.2">
      <c r="A13" s="6" t="s">
        <v>13</v>
      </c>
      <c r="B13" s="7">
        <v>63174</v>
      </c>
      <c r="C13" s="7">
        <v>61273</v>
      </c>
      <c r="D13" s="5">
        <f t="shared" si="0"/>
        <v>1901</v>
      </c>
      <c r="E13" s="5">
        <f t="shared" si="1"/>
        <v>2042115</v>
      </c>
    </row>
    <row r="14" spans="1:5" ht="15" customHeight="1" x14ac:dyDescent="0.2">
      <c r="A14" s="6" t="s">
        <v>14</v>
      </c>
      <c r="B14" s="7">
        <v>80379</v>
      </c>
      <c r="C14" s="7">
        <v>67115</v>
      </c>
      <c r="D14" s="5">
        <f t="shared" si="0"/>
        <v>13264</v>
      </c>
      <c r="E14" s="5">
        <f t="shared" si="1"/>
        <v>2055379</v>
      </c>
    </row>
    <row r="15" spans="1:5" ht="15" customHeight="1" x14ac:dyDescent="0.2">
      <c r="A15" s="6" t="s">
        <v>15</v>
      </c>
      <c r="B15" s="7">
        <v>90122</v>
      </c>
      <c r="C15" s="7">
        <v>73731</v>
      </c>
      <c r="D15" s="5">
        <f t="shared" si="0"/>
        <v>16391</v>
      </c>
      <c r="E15" s="5">
        <f t="shared" si="1"/>
        <v>2071770</v>
      </c>
    </row>
    <row r="16" spans="1:5" ht="15" customHeight="1" x14ac:dyDescent="0.2">
      <c r="A16" s="6" t="s">
        <v>16</v>
      </c>
      <c r="B16" s="7">
        <v>105316</v>
      </c>
      <c r="C16" s="7">
        <v>80157</v>
      </c>
      <c r="D16" s="5">
        <f t="shared" si="0"/>
        <v>25159</v>
      </c>
      <c r="E16" s="5">
        <f t="shared" si="1"/>
        <v>2096929</v>
      </c>
    </row>
    <row r="17" spans="1:5" ht="15" customHeight="1" x14ac:dyDescent="0.2">
      <c r="A17" s="6" t="s">
        <v>17</v>
      </c>
      <c r="B17" s="7">
        <v>122181</v>
      </c>
      <c r="C17" s="7">
        <v>90896</v>
      </c>
      <c r="D17" s="5">
        <f t="shared" si="0"/>
        <v>31285</v>
      </c>
      <c r="E17" s="5">
        <f t="shared" si="1"/>
        <v>2128214</v>
      </c>
    </row>
    <row r="18" spans="1:5" ht="15" customHeight="1" x14ac:dyDescent="0.2">
      <c r="A18" s="6" t="s">
        <v>18</v>
      </c>
      <c r="B18" s="7">
        <v>116704</v>
      </c>
      <c r="C18" s="7">
        <v>86693</v>
      </c>
      <c r="D18" s="5">
        <f t="shared" si="0"/>
        <v>30011</v>
      </c>
      <c r="E18" s="5">
        <f t="shared" si="1"/>
        <v>2158225</v>
      </c>
    </row>
    <row r="19" spans="1:5" ht="15" customHeight="1" x14ac:dyDescent="0.2">
      <c r="A19" s="6" t="s">
        <v>19</v>
      </c>
      <c r="B19" s="7">
        <v>88740</v>
      </c>
      <c r="C19" s="7">
        <v>105983</v>
      </c>
      <c r="D19" s="5">
        <f t="shared" si="0"/>
        <v>-17243</v>
      </c>
      <c r="E19" s="5">
        <f t="shared" si="1"/>
        <v>2140982</v>
      </c>
    </row>
    <row r="20" spans="1:5" ht="15" customHeight="1" x14ac:dyDescent="0.2">
      <c r="A20" s="9" t="s">
        <v>20</v>
      </c>
      <c r="B20" s="10">
        <f>SUM(B8:B19)</f>
        <v>1077275</v>
      </c>
      <c r="C20" s="10">
        <f>SUM(C8:C19)</f>
        <v>1041930</v>
      </c>
      <c r="D20" s="11">
        <f>SUM(D8:D19)</f>
        <v>35345</v>
      </c>
      <c r="E20" s="11">
        <f>E19</f>
        <v>2140982</v>
      </c>
    </row>
    <row r="21" spans="1:5" ht="15" customHeight="1" x14ac:dyDescent="0.2">
      <c r="A21" s="2" t="s">
        <v>21</v>
      </c>
      <c r="B21" s="3">
        <v>133504</v>
      </c>
      <c r="C21" s="3">
        <v>101116</v>
      </c>
      <c r="D21" s="4">
        <f t="shared" ref="D21:D32" si="2">B21-C21</f>
        <v>32388</v>
      </c>
      <c r="E21" s="4">
        <f>E19+D21</f>
        <v>2173370</v>
      </c>
    </row>
    <row r="22" spans="1:5" ht="15" customHeight="1" x14ac:dyDescent="0.2">
      <c r="A22" s="6" t="s">
        <v>9</v>
      </c>
      <c r="B22" s="7">
        <v>141782</v>
      </c>
      <c r="C22" s="7">
        <v>108114</v>
      </c>
      <c r="D22" s="5">
        <f t="shared" si="2"/>
        <v>33668</v>
      </c>
      <c r="E22" s="5">
        <f t="shared" ref="E22:E32" si="3">E21+D22</f>
        <v>2207038</v>
      </c>
    </row>
    <row r="23" spans="1:5" ht="14.25" customHeight="1" x14ac:dyDescent="0.2">
      <c r="A23" s="6" t="s">
        <v>10</v>
      </c>
      <c r="B23" s="7">
        <v>132847</v>
      </c>
      <c r="C23" s="7">
        <v>114068</v>
      </c>
      <c r="D23" s="5">
        <f t="shared" si="2"/>
        <v>18779</v>
      </c>
      <c r="E23" s="5">
        <f t="shared" si="3"/>
        <v>2225817</v>
      </c>
    </row>
    <row r="24" spans="1:5" ht="15" customHeight="1" x14ac:dyDescent="0.2">
      <c r="A24" s="6" t="s">
        <v>11</v>
      </c>
      <c r="B24" s="7">
        <v>109014</v>
      </c>
      <c r="C24" s="7">
        <v>100182</v>
      </c>
      <c r="D24" s="5">
        <f t="shared" si="2"/>
        <v>8832</v>
      </c>
      <c r="E24" s="5">
        <f t="shared" si="3"/>
        <v>2234649</v>
      </c>
    </row>
    <row r="25" spans="1:5" ht="15" customHeight="1" x14ac:dyDescent="0.2">
      <c r="A25" s="6" t="s">
        <v>12</v>
      </c>
      <c r="B25" s="7">
        <v>112896</v>
      </c>
      <c r="C25" s="7">
        <v>100700</v>
      </c>
      <c r="D25" s="5">
        <f t="shared" si="2"/>
        <v>12196</v>
      </c>
      <c r="E25" s="5">
        <f t="shared" si="3"/>
        <v>2246845</v>
      </c>
    </row>
    <row r="26" spans="1:5" ht="15" customHeight="1" x14ac:dyDescent="0.2">
      <c r="A26" s="6" t="s">
        <v>13</v>
      </c>
      <c r="B26" s="7">
        <v>114924</v>
      </c>
      <c r="C26" s="7">
        <v>99326</v>
      </c>
      <c r="D26" s="5">
        <f t="shared" si="2"/>
        <v>15598</v>
      </c>
      <c r="E26" s="5">
        <f t="shared" si="3"/>
        <v>2262443</v>
      </c>
    </row>
    <row r="27" spans="1:5" ht="15" customHeight="1" x14ac:dyDescent="0.2">
      <c r="A27" s="6" t="s">
        <v>14</v>
      </c>
      <c r="B27" s="7">
        <v>118496</v>
      </c>
      <c r="C27" s="7">
        <v>106260</v>
      </c>
      <c r="D27" s="5">
        <f t="shared" si="2"/>
        <v>12236</v>
      </c>
      <c r="E27" s="5">
        <f t="shared" si="3"/>
        <v>2274679</v>
      </c>
    </row>
    <row r="28" spans="1:5" ht="15" customHeight="1" x14ac:dyDescent="0.2">
      <c r="A28" s="6" t="s">
        <v>15</v>
      </c>
      <c r="B28" s="7">
        <v>130188</v>
      </c>
      <c r="C28" s="7">
        <v>109873</v>
      </c>
      <c r="D28" s="5">
        <f t="shared" si="2"/>
        <v>20315</v>
      </c>
      <c r="E28" s="5">
        <f t="shared" si="3"/>
        <v>2294994</v>
      </c>
    </row>
    <row r="29" spans="1:5" ht="15" customHeight="1" x14ac:dyDescent="0.2">
      <c r="A29" s="6" t="s">
        <v>16</v>
      </c>
      <c r="B29" s="7">
        <v>128665</v>
      </c>
      <c r="C29" s="7">
        <v>110427</v>
      </c>
      <c r="D29" s="5">
        <f t="shared" si="2"/>
        <v>18238</v>
      </c>
      <c r="E29" s="5">
        <f t="shared" si="3"/>
        <v>2313232</v>
      </c>
    </row>
    <row r="30" spans="1:5" ht="15" customHeight="1" x14ac:dyDescent="0.2">
      <c r="A30" s="6" t="s">
        <v>17</v>
      </c>
      <c r="B30" s="7">
        <v>125090</v>
      </c>
      <c r="C30" s="7">
        <v>107305</v>
      </c>
      <c r="D30" s="5">
        <f t="shared" si="2"/>
        <v>17785</v>
      </c>
      <c r="E30" s="5">
        <f t="shared" si="3"/>
        <v>2331017</v>
      </c>
    </row>
    <row r="31" spans="1:5" ht="15" customHeight="1" x14ac:dyDescent="0.2">
      <c r="A31" s="6" t="s">
        <v>18</v>
      </c>
      <c r="B31" s="7">
        <v>121723</v>
      </c>
      <c r="C31" s="7">
        <v>104260</v>
      </c>
      <c r="D31" s="5">
        <f t="shared" si="2"/>
        <v>17463</v>
      </c>
      <c r="E31" s="5">
        <f t="shared" si="3"/>
        <v>2348480</v>
      </c>
    </row>
    <row r="32" spans="1:5" ht="15" customHeight="1" x14ac:dyDescent="0.2">
      <c r="A32" s="6" t="s">
        <v>19</v>
      </c>
      <c r="B32" s="7">
        <v>91005</v>
      </c>
      <c r="C32" s="13">
        <v>130431</v>
      </c>
      <c r="D32" s="5">
        <f t="shared" si="2"/>
        <v>-39426</v>
      </c>
      <c r="E32" s="5">
        <f t="shared" si="3"/>
        <v>2309054</v>
      </c>
    </row>
    <row r="33" spans="1:5" ht="15" customHeight="1" x14ac:dyDescent="0.2">
      <c r="A33" s="9" t="s">
        <v>22</v>
      </c>
      <c r="B33" s="10">
        <f>SUM(B21:B32)</f>
        <v>1460134</v>
      </c>
      <c r="C33" s="10">
        <f>SUM(C21:C32)</f>
        <v>1292062</v>
      </c>
      <c r="D33" s="11">
        <f>SUM(D21:D32)</f>
        <v>168072</v>
      </c>
      <c r="E33" s="11">
        <f>E32</f>
        <v>2309054</v>
      </c>
    </row>
    <row r="34" spans="1:5" ht="15.75" customHeight="1" x14ac:dyDescent="0.2">
      <c r="A34" s="2" t="s">
        <v>23</v>
      </c>
      <c r="B34" s="3">
        <v>141043</v>
      </c>
      <c r="C34" s="3">
        <v>116949</v>
      </c>
      <c r="D34" s="4">
        <f t="shared" ref="D34:D45" si="4">B34-C34</f>
        <v>24094</v>
      </c>
      <c r="E34" s="4">
        <f>E32+D34</f>
        <v>2333148</v>
      </c>
    </row>
    <row r="35" spans="1:5" ht="15.75" customHeight="1" x14ac:dyDescent="0.2">
      <c r="A35" s="6" t="s">
        <v>9</v>
      </c>
      <c r="B35" s="7">
        <v>155183</v>
      </c>
      <c r="C35" s="7">
        <v>123591</v>
      </c>
      <c r="D35" s="5">
        <f t="shared" si="4"/>
        <v>31592</v>
      </c>
      <c r="E35" s="5">
        <f t="shared" ref="E35:E45" si="5">E34+D35</f>
        <v>2364740</v>
      </c>
    </row>
    <row r="36" spans="1:5" ht="15.75" customHeight="1" x14ac:dyDescent="0.2">
      <c r="A36" s="6" t="s">
        <v>10</v>
      </c>
      <c r="B36" s="7">
        <v>141141</v>
      </c>
      <c r="C36" s="7">
        <v>134008</v>
      </c>
      <c r="D36" s="5">
        <f t="shared" si="4"/>
        <v>7133</v>
      </c>
      <c r="E36" s="5">
        <f t="shared" si="5"/>
        <v>2371873</v>
      </c>
    </row>
    <row r="37" spans="1:5" ht="15.75" customHeight="1" x14ac:dyDescent="0.2">
      <c r="A37" s="6" t="s">
        <v>11</v>
      </c>
      <c r="B37" s="7">
        <v>119850</v>
      </c>
      <c r="C37" s="7">
        <v>112219</v>
      </c>
      <c r="D37" s="5">
        <f t="shared" si="4"/>
        <v>7631</v>
      </c>
      <c r="E37" s="5">
        <f t="shared" si="5"/>
        <v>2379504</v>
      </c>
    </row>
    <row r="38" spans="1:5" ht="15.75" customHeight="1" x14ac:dyDescent="0.2">
      <c r="A38" s="6" t="s">
        <v>12</v>
      </c>
      <c r="B38" s="7">
        <v>127222</v>
      </c>
      <c r="C38" s="7">
        <v>119826</v>
      </c>
      <c r="D38" s="5">
        <f t="shared" si="4"/>
        <v>7396</v>
      </c>
      <c r="E38" s="5">
        <f t="shared" si="5"/>
        <v>2386900</v>
      </c>
    </row>
    <row r="39" spans="1:5" ht="15.75" customHeight="1" x14ac:dyDescent="0.2">
      <c r="A39" s="6" t="s">
        <v>13</v>
      </c>
      <c r="B39" s="7">
        <v>120882</v>
      </c>
      <c r="C39" s="7">
        <v>110751</v>
      </c>
      <c r="D39" s="5">
        <f t="shared" si="4"/>
        <v>10131</v>
      </c>
      <c r="E39" s="5">
        <f t="shared" si="5"/>
        <v>2397031</v>
      </c>
    </row>
    <row r="40" spans="1:5" ht="15.75" customHeight="1" x14ac:dyDescent="0.2">
      <c r="A40" s="6" t="s">
        <v>14</v>
      </c>
      <c r="B40" s="7">
        <v>117850</v>
      </c>
      <c r="C40" s="7">
        <v>113049</v>
      </c>
      <c r="D40" s="5">
        <f t="shared" si="4"/>
        <v>4801</v>
      </c>
      <c r="E40" s="5">
        <f t="shared" si="5"/>
        <v>2401832</v>
      </c>
    </row>
    <row r="41" spans="1:5" ht="15.75" customHeight="1" x14ac:dyDescent="0.2">
      <c r="A41" s="6" t="s">
        <v>15</v>
      </c>
      <c r="B41" s="7">
        <v>130289</v>
      </c>
      <c r="C41" s="7">
        <v>119734</v>
      </c>
      <c r="D41" s="5">
        <f t="shared" si="4"/>
        <v>10555</v>
      </c>
      <c r="E41" s="5">
        <f t="shared" si="5"/>
        <v>2412387</v>
      </c>
    </row>
    <row r="42" spans="1:5" ht="15.75" customHeight="1" x14ac:dyDescent="0.2">
      <c r="A42" s="6" t="s">
        <v>16</v>
      </c>
      <c r="B42" s="7">
        <v>124618</v>
      </c>
      <c r="C42" s="7">
        <v>109565</v>
      </c>
      <c r="D42" s="5">
        <f t="shared" si="4"/>
        <v>15053</v>
      </c>
      <c r="E42" s="5">
        <f t="shared" si="5"/>
        <v>2427440</v>
      </c>
    </row>
    <row r="43" spans="1:5" ht="15.75" customHeight="1" x14ac:dyDescent="0.2">
      <c r="A43" s="6" t="s">
        <v>17</v>
      </c>
      <c r="B43" s="7">
        <v>119419</v>
      </c>
      <c r="C43" s="7">
        <v>112096</v>
      </c>
      <c r="D43" s="5">
        <f t="shared" si="4"/>
        <v>7323</v>
      </c>
      <c r="E43" s="5">
        <f t="shared" si="5"/>
        <v>2434763</v>
      </c>
    </row>
    <row r="44" spans="1:5" ht="15.75" customHeight="1" x14ac:dyDescent="0.2">
      <c r="A44" s="6" t="s">
        <v>18</v>
      </c>
      <c r="B44" s="7">
        <v>109666</v>
      </c>
      <c r="C44" s="7">
        <v>105421</v>
      </c>
      <c r="D44" s="5">
        <f t="shared" si="4"/>
        <v>4245</v>
      </c>
      <c r="E44" s="5">
        <f t="shared" si="5"/>
        <v>2439008</v>
      </c>
    </row>
    <row r="45" spans="1:5" ht="15.75" customHeight="1" x14ac:dyDescent="0.2">
      <c r="A45" s="6" t="s">
        <v>19</v>
      </c>
      <c r="B45" s="7">
        <v>84393</v>
      </c>
      <c r="C45" s="13">
        <v>123615</v>
      </c>
      <c r="D45" s="5">
        <f t="shared" si="4"/>
        <v>-39222</v>
      </c>
      <c r="E45" s="5">
        <f t="shared" si="5"/>
        <v>2399786</v>
      </c>
    </row>
    <row r="46" spans="1:5" ht="15.75" customHeight="1" x14ac:dyDescent="0.2">
      <c r="A46" s="9" t="s">
        <v>24</v>
      </c>
      <c r="B46" s="10">
        <f>SUM(B34:B45)</f>
        <v>1491556</v>
      </c>
      <c r="C46" s="10">
        <f>SUM(C34:C45)</f>
        <v>1400824</v>
      </c>
      <c r="D46" s="11">
        <f>SUM(D34:D45)</f>
        <v>90732</v>
      </c>
      <c r="E46" s="11">
        <f>E45</f>
        <v>2399786</v>
      </c>
    </row>
    <row r="47" spans="1:5" ht="15.75" customHeight="1" x14ac:dyDescent="0.2">
      <c r="A47" s="2" t="s">
        <v>25</v>
      </c>
      <c r="B47" s="3">
        <v>136614</v>
      </c>
      <c r="C47" s="3">
        <v>119680</v>
      </c>
      <c r="D47" s="4">
        <f t="shared" ref="D47:D58" si="6">B47-C47</f>
        <v>16934</v>
      </c>
      <c r="E47" s="4">
        <f>E45+D47</f>
        <v>2416720</v>
      </c>
    </row>
    <row r="48" spans="1:5" ht="15.75" customHeight="1" x14ac:dyDescent="0.2">
      <c r="A48" s="6" t="s">
        <v>9</v>
      </c>
      <c r="B48" s="7">
        <v>142346</v>
      </c>
      <c r="C48" s="7">
        <v>122042</v>
      </c>
      <c r="D48" s="5">
        <f t="shared" si="6"/>
        <v>20304</v>
      </c>
      <c r="E48" s="5">
        <f t="shared" ref="E48:E58" si="7">E47+D48</f>
        <v>2437024</v>
      </c>
    </row>
    <row r="49" spans="1:5" ht="15.75" customHeight="1" x14ac:dyDescent="0.2">
      <c r="A49" s="6" t="s">
        <v>10</v>
      </c>
      <c r="B49" s="7">
        <v>148720</v>
      </c>
      <c r="C49" s="7">
        <v>136868</v>
      </c>
      <c r="D49" s="5">
        <f t="shared" si="6"/>
        <v>11852</v>
      </c>
      <c r="E49" s="5">
        <f t="shared" si="7"/>
        <v>2448876</v>
      </c>
    </row>
    <row r="50" spans="1:5" ht="15.75" customHeight="1" x14ac:dyDescent="0.2">
      <c r="A50" s="6" t="s">
        <v>11</v>
      </c>
      <c r="B50" s="7">
        <v>120496</v>
      </c>
      <c r="C50" s="7">
        <v>113311</v>
      </c>
      <c r="D50" s="5">
        <f t="shared" si="6"/>
        <v>7185</v>
      </c>
      <c r="E50" s="5">
        <f t="shared" si="7"/>
        <v>2456061</v>
      </c>
    </row>
    <row r="51" spans="1:5" ht="15.75" customHeight="1" x14ac:dyDescent="0.2">
      <c r="A51" s="6" t="s">
        <v>12</v>
      </c>
      <c r="B51" s="7">
        <v>129142</v>
      </c>
      <c r="C51" s="7">
        <v>125369</v>
      </c>
      <c r="D51" s="5">
        <f t="shared" si="6"/>
        <v>3773</v>
      </c>
      <c r="E51" s="5">
        <f t="shared" si="7"/>
        <v>2459834</v>
      </c>
    </row>
    <row r="52" spans="1:5" ht="15.75" customHeight="1" x14ac:dyDescent="0.2">
      <c r="A52" s="6" t="s">
        <v>13</v>
      </c>
      <c r="B52" s="7">
        <v>119277</v>
      </c>
      <c r="C52" s="7">
        <v>117424</v>
      </c>
      <c r="D52" s="5">
        <f t="shared" si="6"/>
        <v>1853</v>
      </c>
      <c r="E52" s="5">
        <f t="shared" si="7"/>
        <v>2461687</v>
      </c>
    </row>
    <row r="53" spans="1:5" ht="15.75" customHeight="1" x14ac:dyDescent="0.2">
      <c r="A53" s="6" t="s">
        <v>14</v>
      </c>
      <c r="B53" s="7">
        <v>117353</v>
      </c>
      <c r="C53" s="7">
        <v>115059</v>
      </c>
      <c r="D53" s="5">
        <f t="shared" si="6"/>
        <v>2294</v>
      </c>
      <c r="E53" s="5">
        <f t="shared" si="7"/>
        <v>2463981</v>
      </c>
    </row>
    <row r="54" spans="1:5" ht="15.75" customHeight="1" x14ac:dyDescent="0.2">
      <c r="A54" s="6" t="s">
        <v>15</v>
      </c>
      <c r="B54" s="7">
        <v>132374</v>
      </c>
      <c r="C54" s="7">
        <v>125630</v>
      </c>
      <c r="D54" s="5">
        <f t="shared" si="6"/>
        <v>6744</v>
      </c>
      <c r="E54" s="5">
        <f t="shared" si="7"/>
        <v>2470725</v>
      </c>
    </row>
    <row r="55" spans="1:5" ht="15.75" customHeight="1" x14ac:dyDescent="0.2">
      <c r="A55" s="6" t="s">
        <v>16</v>
      </c>
      <c r="B55" s="7">
        <v>123876</v>
      </c>
      <c r="C55" s="7">
        <v>111950</v>
      </c>
      <c r="D55" s="5">
        <f t="shared" si="6"/>
        <v>11926</v>
      </c>
      <c r="E55" s="5">
        <f t="shared" si="7"/>
        <v>2482651</v>
      </c>
    </row>
    <row r="56" spans="1:5" ht="15.75" customHeight="1" x14ac:dyDescent="0.2">
      <c r="A56" s="6" t="s">
        <v>17</v>
      </c>
      <c r="B56" s="7">
        <v>126091</v>
      </c>
      <c r="C56" s="7">
        <v>114158</v>
      </c>
      <c r="D56" s="5">
        <f t="shared" si="6"/>
        <v>11933</v>
      </c>
      <c r="E56" s="5">
        <f t="shared" si="7"/>
        <v>2494584</v>
      </c>
    </row>
    <row r="57" spans="1:5" ht="15.75" customHeight="1" x14ac:dyDescent="0.2">
      <c r="A57" s="6" t="s">
        <v>18</v>
      </c>
      <c r="B57" s="7">
        <v>117649</v>
      </c>
      <c r="C57" s="7">
        <v>111284</v>
      </c>
      <c r="D57" s="5">
        <f t="shared" si="6"/>
        <v>6365</v>
      </c>
      <c r="E57" s="5">
        <f t="shared" si="7"/>
        <v>2500949</v>
      </c>
    </row>
    <row r="58" spans="1:5" ht="15.75" customHeight="1" x14ac:dyDescent="0.2">
      <c r="A58" s="6" t="s">
        <v>19</v>
      </c>
      <c r="B58" s="7">
        <v>91194</v>
      </c>
      <c r="C58" s="13">
        <v>130117</v>
      </c>
      <c r="D58" s="5">
        <f t="shared" si="6"/>
        <v>-38923</v>
      </c>
      <c r="E58" s="5">
        <f t="shared" si="7"/>
        <v>2462026</v>
      </c>
    </row>
    <row r="59" spans="1:5" ht="15.75" customHeight="1" x14ac:dyDescent="0.2">
      <c r="A59" s="9" t="s">
        <v>32</v>
      </c>
      <c r="B59" s="10">
        <f>SUM(B47:B58)</f>
        <v>1505132</v>
      </c>
      <c r="C59" s="10">
        <f>SUM(C47:C58)</f>
        <v>1442892</v>
      </c>
      <c r="D59" s="11">
        <f>SUM(D47:D58)</f>
        <v>62240</v>
      </c>
      <c r="E59" s="11">
        <f>E58</f>
        <v>2462026</v>
      </c>
    </row>
    <row r="60" spans="1:5" ht="15.75" customHeight="1" x14ac:dyDescent="0.2">
      <c r="A60" s="2" t="s">
        <v>33</v>
      </c>
      <c r="B60" s="3">
        <v>154140</v>
      </c>
      <c r="C60" s="3">
        <v>128318</v>
      </c>
      <c r="D60" s="4">
        <f t="shared" ref="D60:D71" si="8">B60-C60</f>
        <v>25822</v>
      </c>
      <c r="E60" s="4">
        <f>E58+D60</f>
        <v>2487848</v>
      </c>
    </row>
    <row r="61" spans="1:5" ht="15.75" customHeight="1" x14ac:dyDescent="0.2">
      <c r="A61" s="6" t="s">
        <v>9</v>
      </c>
      <c r="B61" s="7">
        <v>164864</v>
      </c>
      <c r="C61" s="7">
        <v>138366</v>
      </c>
      <c r="D61" s="5">
        <f t="shared" si="8"/>
        <v>26498</v>
      </c>
      <c r="E61" s="5">
        <f t="shared" ref="E61:E71" si="9">E60+D61</f>
        <v>2514346</v>
      </c>
    </row>
    <row r="62" spans="1:5" ht="15.75" customHeight="1" x14ac:dyDescent="0.2">
      <c r="A62" s="6" t="s">
        <v>10</v>
      </c>
      <c r="B62" s="7">
        <v>150350</v>
      </c>
      <c r="C62" s="7">
        <v>136067</v>
      </c>
      <c r="D62" s="5">
        <f t="shared" si="8"/>
        <v>14283</v>
      </c>
      <c r="E62" s="5">
        <f t="shared" si="9"/>
        <v>2528629</v>
      </c>
    </row>
    <row r="63" spans="1:5" ht="15.75" customHeight="1" x14ac:dyDescent="0.2">
      <c r="A63" s="6" t="s">
        <v>11</v>
      </c>
      <c r="B63" s="7">
        <v>150334</v>
      </c>
      <c r="C63" s="7">
        <v>136502</v>
      </c>
      <c r="D63" s="5">
        <f t="shared" si="8"/>
        <v>13832</v>
      </c>
      <c r="E63" s="5">
        <f t="shared" si="9"/>
        <v>2542461</v>
      </c>
    </row>
    <row r="64" spans="1:5" ht="15.75" customHeight="1" x14ac:dyDescent="0.2">
      <c r="A64" s="6" t="s">
        <v>12</v>
      </c>
      <c r="B64" s="7">
        <v>135604</v>
      </c>
      <c r="C64" s="7">
        <v>130766</v>
      </c>
      <c r="D64" s="5">
        <f t="shared" si="8"/>
        <v>4838</v>
      </c>
      <c r="E64" s="5">
        <f t="shared" si="9"/>
        <v>2547299</v>
      </c>
    </row>
    <row r="65" spans="1:5" ht="15.75" customHeight="1" x14ac:dyDescent="0.2">
      <c r="A65" s="6" t="s">
        <v>13</v>
      </c>
      <c r="B65" s="7">
        <v>132146</v>
      </c>
      <c r="C65" s="7">
        <v>121603</v>
      </c>
      <c r="D65" s="5">
        <f t="shared" si="8"/>
        <v>10543</v>
      </c>
      <c r="E65" s="5">
        <f t="shared" si="9"/>
        <v>2557842</v>
      </c>
    </row>
    <row r="66" spans="1:5" ht="15.75" customHeight="1" x14ac:dyDescent="0.2">
      <c r="A66" s="6" t="s">
        <v>14</v>
      </c>
      <c r="B66" s="7">
        <v>142788</v>
      </c>
      <c r="C66" s="7">
        <v>130450</v>
      </c>
      <c r="D66" s="5">
        <f t="shared" si="8"/>
        <v>12338</v>
      </c>
      <c r="E66" s="5">
        <f t="shared" si="9"/>
        <v>2570180</v>
      </c>
    </row>
    <row r="67" spans="1:5" ht="15.75" customHeight="1" x14ac:dyDescent="0.2">
      <c r="A67" s="6" t="s">
        <v>35</v>
      </c>
      <c r="B67" s="7">
        <v>139915</v>
      </c>
      <c r="C67" s="7">
        <v>132274</v>
      </c>
      <c r="D67" s="5">
        <f t="shared" si="8"/>
        <v>7641</v>
      </c>
      <c r="E67" s="5">
        <f t="shared" si="9"/>
        <v>2577821</v>
      </c>
    </row>
    <row r="68" spans="1:5" ht="15.7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2577821</v>
      </c>
    </row>
    <row r="69" spans="1:5" ht="15.7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2577821</v>
      </c>
    </row>
    <row r="70" spans="1:5" ht="15.7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2577821</v>
      </c>
    </row>
    <row r="71" spans="1:5" ht="15.75" hidden="1" customHeight="1" x14ac:dyDescent="0.2">
      <c r="A71" s="6" t="s">
        <v>19</v>
      </c>
      <c r="B71" s="7">
        <v>0</v>
      </c>
      <c r="C71" s="13">
        <v>0</v>
      </c>
      <c r="D71" s="5">
        <f t="shared" si="8"/>
        <v>0</v>
      </c>
      <c r="E71" s="5">
        <f t="shared" si="9"/>
        <v>2577821</v>
      </c>
    </row>
    <row r="72" spans="1:5" ht="15.75" customHeight="1" x14ac:dyDescent="0.2">
      <c r="A72" s="9" t="s">
        <v>31</v>
      </c>
      <c r="B72" s="10">
        <f>SUM(B60:B71)</f>
        <v>1170141</v>
      </c>
      <c r="C72" s="10">
        <f>SUM(C60:C71)</f>
        <v>1054346</v>
      </c>
      <c r="D72" s="11">
        <f>SUM(D60:D71)</f>
        <v>115795</v>
      </c>
      <c r="E72" s="11">
        <f>E71</f>
        <v>2577821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1.7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tabSelected="1" topLeftCell="A55" zoomScaleNormal="100" workbookViewId="0">
      <selection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104878</v>
      </c>
      <c r="C8" s="3">
        <v>91210</v>
      </c>
      <c r="D8" s="4">
        <f t="shared" ref="D8:D19" si="0">B8-C8</f>
        <v>13668</v>
      </c>
      <c r="E8" s="5">
        <v>2534552</v>
      </c>
    </row>
    <row r="9" spans="1:5" ht="15" customHeight="1" x14ac:dyDescent="0.2">
      <c r="A9" s="6" t="s">
        <v>9</v>
      </c>
      <c r="B9" s="7">
        <v>116816</v>
      </c>
      <c r="C9" s="7">
        <v>92947</v>
      </c>
      <c r="D9" s="5">
        <f t="shared" si="0"/>
        <v>23869</v>
      </c>
      <c r="E9" s="5">
        <f t="shared" ref="E9:E19" si="1">E8+D9</f>
        <v>2558421</v>
      </c>
    </row>
    <row r="10" spans="1:5" ht="15" customHeight="1" x14ac:dyDescent="0.2">
      <c r="A10" s="6" t="s">
        <v>10</v>
      </c>
      <c r="B10" s="7">
        <v>103543</v>
      </c>
      <c r="C10" s="7">
        <v>120172</v>
      </c>
      <c r="D10" s="5">
        <f t="shared" si="0"/>
        <v>-16629</v>
      </c>
      <c r="E10" s="5">
        <f t="shared" si="1"/>
        <v>2541792</v>
      </c>
    </row>
    <row r="11" spans="1:5" ht="15" customHeight="1" x14ac:dyDescent="0.2">
      <c r="A11" s="6" t="s">
        <v>11</v>
      </c>
      <c r="B11" s="7">
        <v>37632</v>
      </c>
      <c r="C11" s="7">
        <v>121185</v>
      </c>
      <c r="D11" s="5">
        <f t="shared" si="0"/>
        <v>-83553</v>
      </c>
      <c r="E11" s="5">
        <f t="shared" si="1"/>
        <v>2458239</v>
      </c>
    </row>
    <row r="12" spans="1:5" ht="15" customHeight="1" x14ac:dyDescent="0.2">
      <c r="A12" s="6" t="s">
        <v>12</v>
      </c>
      <c r="B12" s="7">
        <v>45853</v>
      </c>
      <c r="C12" s="7">
        <v>84004</v>
      </c>
      <c r="D12" s="5">
        <f t="shared" si="0"/>
        <v>-38151</v>
      </c>
      <c r="E12" s="5">
        <f t="shared" si="1"/>
        <v>2420088</v>
      </c>
    </row>
    <row r="13" spans="1:5" ht="15" customHeight="1" x14ac:dyDescent="0.2">
      <c r="A13" s="6" t="s">
        <v>13</v>
      </c>
      <c r="B13" s="7">
        <v>56444</v>
      </c>
      <c r="C13" s="7">
        <v>65376</v>
      </c>
      <c r="D13" s="5">
        <f t="shared" si="0"/>
        <v>-8932</v>
      </c>
      <c r="E13" s="5">
        <f t="shared" si="1"/>
        <v>2411156</v>
      </c>
    </row>
    <row r="14" spans="1:5" ht="15" customHeight="1" x14ac:dyDescent="0.2">
      <c r="A14" s="6" t="s">
        <v>14</v>
      </c>
      <c r="B14" s="7">
        <v>65720</v>
      </c>
      <c r="C14" s="7">
        <v>65628</v>
      </c>
      <c r="D14" s="5">
        <f t="shared" si="0"/>
        <v>92</v>
      </c>
      <c r="E14" s="5">
        <f t="shared" si="1"/>
        <v>2411248</v>
      </c>
    </row>
    <row r="15" spans="1:5" ht="15.75" customHeight="1" x14ac:dyDescent="0.2">
      <c r="A15" s="6" t="s">
        <v>15</v>
      </c>
      <c r="B15" s="7">
        <v>76294</v>
      </c>
      <c r="C15" s="7">
        <v>70935</v>
      </c>
      <c r="D15" s="5">
        <f t="shared" si="0"/>
        <v>5359</v>
      </c>
      <c r="E15" s="5">
        <f t="shared" si="1"/>
        <v>2416607</v>
      </c>
    </row>
    <row r="16" spans="1:5" ht="15" customHeight="1" x14ac:dyDescent="0.2">
      <c r="A16" s="6" t="s">
        <v>16</v>
      </c>
      <c r="B16" s="7">
        <v>90040</v>
      </c>
      <c r="C16" s="7">
        <v>75294</v>
      </c>
      <c r="D16" s="5">
        <f t="shared" si="0"/>
        <v>14746</v>
      </c>
      <c r="E16" s="5">
        <f t="shared" si="1"/>
        <v>2431353</v>
      </c>
    </row>
    <row r="17" spans="1:5" ht="15" customHeight="1" x14ac:dyDescent="0.2">
      <c r="A17" s="6" t="s">
        <v>17</v>
      </c>
      <c r="B17" s="7">
        <v>107419</v>
      </c>
      <c r="C17" s="7">
        <v>82269</v>
      </c>
      <c r="D17" s="5">
        <f t="shared" si="0"/>
        <v>25150</v>
      </c>
      <c r="E17" s="5">
        <f t="shared" si="1"/>
        <v>2456503</v>
      </c>
    </row>
    <row r="18" spans="1:5" ht="15" customHeight="1" x14ac:dyDescent="0.2">
      <c r="A18" s="6" t="s">
        <v>18</v>
      </c>
      <c r="B18" s="7">
        <v>109712</v>
      </c>
      <c r="C18" s="7">
        <v>81881</v>
      </c>
      <c r="D18" s="5">
        <f t="shared" si="0"/>
        <v>27831</v>
      </c>
      <c r="E18" s="5">
        <f t="shared" si="1"/>
        <v>2484334</v>
      </c>
    </row>
    <row r="19" spans="1:5" ht="15" customHeight="1" x14ac:dyDescent="0.2">
      <c r="A19" s="6" t="s">
        <v>19</v>
      </c>
      <c r="B19" s="7">
        <v>88101</v>
      </c>
      <c r="C19" s="7">
        <v>92957</v>
      </c>
      <c r="D19" s="5">
        <f t="shared" si="0"/>
        <v>-4856</v>
      </c>
      <c r="E19" s="5">
        <f t="shared" si="1"/>
        <v>2479478</v>
      </c>
    </row>
    <row r="20" spans="1:5" ht="15" customHeight="1" x14ac:dyDescent="0.2">
      <c r="A20" s="9" t="s">
        <v>20</v>
      </c>
      <c r="B20" s="10">
        <f>SUM(B8:B19)</f>
        <v>1002452</v>
      </c>
      <c r="C20" s="10">
        <f>SUM(C8:C19)</f>
        <v>1043858</v>
      </c>
      <c r="D20" s="11">
        <f>SUM(D8:D19)</f>
        <v>-41406</v>
      </c>
      <c r="E20" s="11">
        <f>E19</f>
        <v>2479478</v>
      </c>
    </row>
    <row r="21" spans="1:5" ht="15" customHeight="1" x14ac:dyDescent="0.2">
      <c r="A21" s="2" t="s">
        <v>21</v>
      </c>
      <c r="B21" s="3">
        <v>121497</v>
      </c>
      <c r="C21" s="3">
        <v>92422</v>
      </c>
      <c r="D21" s="4">
        <f t="shared" ref="D21:D32" si="2">B21-C21</f>
        <v>29075</v>
      </c>
      <c r="E21" s="4">
        <f>E19+D21</f>
        <v>2508553</v>
      </c>
    </row>
    <row r="22" spans="1:5" ht="15" customHeight="1" x14ac:dyDescent="0.2">
      <c r="A22" s="6" t="s">
        <v>9</v>
      </c>
      <c r="B22" s="7">
        <v>127414</v>
      </c>
      <c r="C22" s="7">
        <v>99293</v>
      </c>
      <c r="D22" s="5">
        <f t="shared" si="2"/>
        <v>28121</v>
      </c>
      <c r="E22" s="5">
        <f t="shared" ref="E22:E32" si="3">E21+D22</f>
        <v>2536674</v>
      </c>
    </row>
    <row r="23" spans="1:5" ht="15" customHeight="1" x14ac:dyDescent="0.2">
      <c r="A23" s="6" t="s">
        <v>10</v>
      </c>
      <c r="B23" s="7">
        <v>121750</v>
      </c>
      <c r="C23" s="7">
        <v>108483</v>
      </c>
      <c r="D23" s="5">
        <f t="shared" si="2"/>
        <v>13267</v>
      </c>
      <c r="E23" s="5">
        <f t="shared" si="3"/>
        <v>2549941</v>
      </c>
    </row>
    <row r="24" spans="1:5" ht="15" customHeight="1" x14ac:dyDescent="0.2">
      <c r="A24" s="6" t="s">
        <v>11</v>
      </c>
      <c r="B24" s="7">
        <v>95797</v>
      </c>
      <c r="C24" s="7">
        <v>99299</v>
      </c>
      <c r="D24" s="5">
        <f t="shared" si="2"/>
        <v>-3502</v>
      </c>
      <c r="E24" s="5">
        <f t="shared" si="3"/>
        <v>2546439</v>
      </c>
    </row>
    <row r="25" spans="1:5" ht="15" customHeight="1" x14ac:dyDescent="0.2">
      <c r="A25" s="6" t="s">
        <v>12</v>
      </c>
      <c r="B25" s="7">
        <v>101550</v>
      </c>
      <c r="C25" s="7">
        <v>95880</v>
      </c>
      <c r="D25" s="5">
        <f t="shared" si="2"/>
        <v>5670</v>
      </c>
      <c r="E25" s="5">
        <f t="shared" si="3"/>
        <v>2552109</v>
      </c>
    </row>
    <row r="26" spans="1:5" ht="15" customHeight="1" x14ac:dyDescent="0.2">
      <c r="A26" s="6" t="s">
        <v>13</v>
      </c>
      <c r="B26" s="7">
        <v>104108</v>
      </c>
      <c r="C26" s="7">
        <v>92608</v>
      </c>
      <c r="D26" s="5">
        <f t="shared" si="2"/>
        <v>11500</v>
      </c>
      <c r="E26" s="5">
        <f t="shared" si="3"/>
        <v>2563609</v>
      </c>
    </row>
    <row r="27" spans="1:5" ht="15" customHeight="1" x14ac:dyDescent="0.2">
      <c r="A27" s="6" t="s">
        <v>14</v>
      </c>
      <c r="B27" s="7">
        <v>112478</v>
      </c>
      <c r="C27" s="7">
        <v>98294</v>
      </c>
      <c r="D27" s="5">
        <f t="shared" si="2"/>
        <v>14184</v>
      </c>
      <c r="E27" s="5">
        <f t="shared" si="3"/>
        <v>2577793</v>
      </c>
    </row>
    <row r="28" spans="1:5" ht="15" customHeight="1" x14ac:dyDescent="0.2">
      <c r="A28" s="6" t="s">
        <v>15</v>
      </c>
      <c r="B28" s="7">
        <v>115518</v>
      </c>
      <c r="C28" s="7">
        <v>102682</v>
      </c>
      <c r="D28" s="5">
        <f t="shared" si="2"/>
        <v>12836</v>
      </c>
      <c r="E28" s="5">
        <f t="shared" si="3"/>
        <v>2590629</v>
      </c>
    </row>
    <row r="29" spans="1:5" ht="15" customHeight="1" x14ac:dyDescent="0.2">
      <c r="A29" s="6" t="s">
        <v>16</v>
      </c>
      <c r="B29" s="7">
        <v>112672</v>
      </c>
      <c r="C29" s="7">
        <v>97971</v>
      </c>
      <c r="D29" s="5">
        <f t="shared" si="2"/>
        <v>14701</v>
      </c>
      <c r="E29" s="5">
        <f t="shared" si="3"/>
        <v>2605330</v>
      </c>
    </row>
    <row r="30" spans="1:5" ht="15" customHeight="1" x14ac:dyDescent="0.2">
      <c r="A30" s="6" t="s">
        <v>17</v>
      </c>
      <c r="B30" s="7">
        <v>119535</v>
      </c>
      <c r="C30" s="13">
        <v>99463</v>
      </c>
      <c r="D30" s="5">
        <f t="shared" si="2"/>
        <v>20072</v>
      </c>
      <c r="E30" s="5">
        <f t="shared" si="3"/>
        <v>2625402</v>
      </c>
    </row>
    <row r="31" spans="1:5" ht="15" customHeight="1" x14ac:dyDescent="0.2">
      <c r="A31" s="6" t="s">
        <v>18</v>
      </c>
      <c r="B31" s="7">
        <v>118468</v>
      </c>
      <c r="C31" s="13">
        <v>100431</v>
      </c>
      <c r="D31" s="5">
        <f t="shared" si="2"/>
        <v>18037</v>
      </c>
      <c r="E31" s="5">
        <f t="shared" si="3"/>
        <v>2643439</v>
      </c>
    </row>
    <row r="32" spans="1:5" ht="15" customHeight="1" x14ac:dyDescent="0.2">
      <c r="A32" s="6" t="s">
        <v>19</v>
      </c>
      <c r="B32" s="7">
        <v>93435</v>
      </c>
      <c r="C32" s="13">
        <v>112895</v>
      </c>
      <c r="D32" s="5">
        <f t="shared" si="2"/>
        <v>-19460</v>
      </c>
      <c r="E32" s="5">
        <f t="shared" si="3"/>
        <v>2623979</v>
      </c>
    </row>
    <row r="33" spans="1:5" ht="15" customHeight="1" x14ac:dyDescent="0.2">
      <c r="A33" s="9" t="s">
        <v>22</v>
      </c>
      <c r="B33" s="10">
        <f>SUM(B21:B32)</f>
        <v>1344222</v>
      </c>
      <c r="C33" s="10">
        <f>SUM(C21:C32)</f>
        <v>1199721</v>
      </c>
      <c r="D33" s="11">
        <f>SUM(D21:D32)</f>
        <v>144501</v>
      </c>
      <c r="E33" s="11">
        <f>E32</f>
        <v>2623979</v>
      </c>
    </row>
    <row r="34" spans="1:5" ht="15" customHeight="1" x14ac:dyDescent="0.2">
      <c r="A34" s="2" t="s">
        <v>23</v>
      </c>
      <c r="B34" s="3">
        <v>122688</v>
      </c>
      <c r="C34" s="3">
        <v>104803</v>
      </c>
      <c r="D34" s="4">
        <f t="shared" ref="D34:D45" si="4">B34-C34</f>
        <v>17885</v>
      </c>
      <c r="E34" s="4">
        <f>E32+D34</f>
        <v>2641864</v>
      </c>
    </row>
    <row r="35" spans="1:5" ht="15" customHeight="1" x14ac:dyDescent="0.2">
      <c r="A35" s="6" t="s">
        <v>9</v>
      </c>
      <c r="B35" s="7">
        <v>140689</v>
      </c>
      <c r="C35" s="7">
        <v>113858</v>
      </c>
      <c r="D35" s="5">
        <f t="shared" si="4"/>
        <v>26831</v>
      </c>
      <c r="E35" s="5">
        <f t="shared" ref="E35:E45" si="5">E34+D35</f>
        <v>2668695</v>
      </c>
    </row>
    <row r="36" spans="1:5" ht="15" customHeight="1" x14ac:dyDescent="0.2">
      <c r="A36" s="6" t="s">
        <v>10</v>
      </c>
      <c r="B36" s="7">
        <v>139816</v>
      </c>
      <c r="C36" s="7">
        <v>129090</v>
      </c>
      <c r="D36" s="5">
        <f t="shared" si="4"/>
        <v>10726</v>
      </c>
      <c r="E36" s="5">
        <f t="shared" si="5"/>
        <v>2679421</v>
      </c>
    </row>
    <row r="37" spans="1:5" ht="15" customHeight="1" x14ac:dyDescent="0.2">
      <c r="A37" s="6" t="s">
        <v>11</v>
      </c>
      <c r="B37" s="7">
        <v>117998</v>
      </c>
      <c r="C37" s="7">
        <v>109417</v>
      </c>
      <c r="D37" s="5">
        <f t="shared" si="4"/>
        <v>8581</v>
      </c>
      <c r="E37" s="5">
        <f t="shared" si="5"/>
        <v>2688002</v>
      </c>
    </row>
    <row r="38" spans="1:5" ht="15" customHeight="1" x14ac:dyDescent="0.2">
      <c r="A38" s="6" t="s">
        <v>12</v>
      </c>
      <c r="B38" s="7">
        <v>117878</v>
      </c>
      <c r="C38" s="7">
        <v>114198</v>
      </c>
      <c r="D38" s="5">
        <f t="shared" si="4"/>
        <v>3680</v>
      </c>
      <c r="E38" s="5">
        <f t="shared" si="5"/>
        <v>2691682</v>
      </c>
    </row>
    <row r="39" spans="1:5" ht="15" customHeight="1" x14ac:dyDescent="0.2">
      <c r="A39" s="6" t="s">
        <v>13</v>
      </c>
      <c r="B39" s="7">
        <v>114244</v>
      </c>
      <c r="C39" s="7">
        <v>106359</v>
      </c>
      <c r="D39" s="5">
        <f t="shared" si="4"/>
        <v>7885</v>
      </c>
      <c r="E39" s="5">
        <f t="shared" si="5"/>
        <v>2699567</v>
      </c>
    </row>
    <row r="40" spans="1:5" ht="15" customHeight="1" x14ac:dyDescent="0.2">
      <c r="A40" s="6" t="s">
        <v>14</v>
      </c>
      <c r="B40" s="7">
        <v>116233</v>
      </c>
      <c r="C40" s="7">
        <v>108800</v>
      </c>
      <c r="D40" s="5">
        <f t="shared" si="4"/>
        <v>7433</v>
      </c>
      <c r="E40" s="5">
        <f t="shared" si="5"/>
        <v>2707000</v>
      </c>
    </row>
    <row r="41" spans="1:5" ht="15" customHeight="1" x14ac:dyDescent="0.2">
      <c r="A41" s="6" t="s">
        <v>15</v>
      </c>
      <c r="B41" s="7">
        <v>125305</v>
      </c>
      <c r="C41" s="7">
        <v>115445</v>
      </c>
      <c r="D41" s="5">
        <f t="shared" si="4"/>
        <v>9860</v>
      </c>
      <c r="E41" s="5">
        <f t="shared" si="5"/>
        <v>2716860</v>
      </c>
    </row>
    <row r="42" spans="1:5" ht="15" customHeight="1" x14ac:dyDescent="0.2">
      <c r="A42" s="6" t="s">
        <v>16</v>
      </c>
      <c r="B42" s="7">
        <v>114633</v>
      </c>
      <c r="C42" s="7">
        <v>104205</v>
      </c>
      <c r="D42" s="5">
        <f t="shared" si="4"/>
        <v>10428</v>
      </c>
      <c r="E42" s="5">
        <f t="shared" si="5"/>
        <v>2727288</v>
      </c>
    </row>
    <row r="43" spans="1:5" ht="15" customHeight="1" x14ac:dyDescent="0.2">
      <c r="A43" s="6" t="s">
        <v>17</v>
      </c>
      <c r="B43" s="7">
        <v>115290</v>
      </c>
      <c r="C43" s="8">
        <v>101374</v>
      </c>
      <c r="D43" s="5">
        <f t="shared" si="4"/>
        <v>13916</v>
      </c>
      <c r="E43" s="5">
        <f t="shared" si="5"/>
        <v>2741204</v>
      </c>
    </row>
    <row r="44" spans="1:5" ht="14.25" customHeight="1" x14ac:dyDescent="0.2">
      <c r="A44" s="6" t="s">
        <v>18</v>
      </c>
      <c r="B44" s="7">
        <v>112593</v>
      </c>
      <c r="C44" s="7">
        <v>101331</v>
      </c>
      <c r="D44" s="5">
        <f t="shared" si="4"/>
        <v>11262</v>
      </c>
      <c r="E44" s="5">
        <f t="shared" si="5"/>
        <v>2752466</v>
      </c>
    </row>
    <row r="45" spans="1:5" ht="15" customHeight="1" x14ac:dyDescent="0.2">
      <c r="A45" s="6" t="s">
        <v>19</v>
      </c>
      <c r="B45" s="7">
        <v>88193</v>
      </c>
      <c r="C45" s="13">
        <v>116684</v>
      </c>
      <c r="D45" s="5">
        <f t="shared" si="4"/>
        <v>-28491</v>
      </c>
      <c r="E45" s="5">
        <f t="shared" si="5"/>
        <v>2723975</v>
      </c>
    </row>
    <row r="46" spans="1:5" ht="15" customHeight="1" x14ac:dyDescent="0.2">
      <c r="A46" s="9" t="s">
        <v>24</v>
      </c>
      <c r="B46" s="10">
        <f>SUM(B34:B45)</f>
        <v>1425560</v>
      </c>
      <c r="C46" s="10">
        <f>SUM(C34:C45)</f>
        <v>1325564</v>
      </c>
      <c r="D46" s="11">
        <f>SUM(D34:D45)</f>
        <v>99996</v>
      </c>
      <c r="E46" s="11">
        <f>E45</f>
        <v>2723975</v>
      </c>
    </row>
    <row r="47" spans="1:5" ht="15" customHeight="1" x14ac:dyDescent="0.2">
      <c r="A47" s="2" t="s">
        <v>25</v>
      </c>
      <c r="B47" s="3">
        <v>124306</v>
      </c>
      <c r="C47" s="3">
        <v>113527</v>
      </c>
      <c r="D47" s="4">
        <f t="shared" ref="D47:D58" si="6">B47-C47</f>
        <v>10779</v>
      </c>
      <c r="E47" s="4">
        <f>E45+D47</f>
        <v>2734754</v>
      </c>
    </row>
    <row r="48" spans="1:5" ht="15" customHeight="1" x14ac:dyDescent="0.2">
      <c r="A48" s="6" t="s">
        <v>9</v>
      </c>
      <c r="B48" s="7">
        <v>134624</v>
      </c>
      <c r="C48" s="7">
        <v>114267</v>
      </c>
      <c r="D48" s="5">
        <f t="shared" si="6"/>
        <v>20357</v>
      </c>
      <c r="E48" s="5">
        <f t="shared" ref="E48:E58" si="7">E47+D48</f>
        <v>2755111</v>
      </c>
    </row>
    <row r="49" spans="1:5" ht="15" customHeight="1" x14ac:dyDescent="0.2">
      <c r="A49" s="6" t="s">
        <v>10</v>
      </c>
      <c r="B49" s="7">
        <v>151117</v>
      </c>
      <c r="C49" s="7">
        <v>138549</v>
      </c>
      <c r="D49" s="5">
        <f t="shared" si="6"/>
        <v>12568</v>
      </c>
      <c r="E49" s="5">
        <f t="shared" si="7"/>
        <v>2767679</v>
      </c>
    </row>
    <row r="50" spans="1:5" ht="15" customHeight="1" x14ac:dyDescent="0.2">
      <c r="A50" s="6" t="s">
        <v>11</v>
      </c>
      <c r="B50" s="7">
        <v>122716</v>
      </c>
      <c r="C50" s="7">
        <v>110636</v>
      </c>
      <c r="D50" s="5">
        <f t="shared" si="6"/>
        <v>12080</v>
      </c>
      <c r="E50" s="5">
        <f t="shared" si="7"/>
        <v>2779759</v>
      </c>
    </row>
    <row r="51" spans="1:5" ht="15" customHeight="1" x14ac:dyDescent="0.2">
      <c r="A51" s="6" t="s">
        <v>12</v>
      </c>
      <c r="B51" s="7">
        <v>120512</v>
      </c>
      <c r="C51" s="7">
        <v>122781</v>
      </c>
      <c r="D51" s="5">
        <f t="shared" si="6"/>
        <v>-2269</v>
      </c>
      <c r="E51" s="5">
        <f t="shared" si="7"/>
        <v>2777490</v>
      </c>
    </row>
    <row r="52" spans="1:5" ht="15" customHeight="1" x14ac:dyDescent="0.2">
      <c r="A52" s="6" t="s">
        <v>13</v>
      </c>
      <c r="B52" s="7">
        <v>113349</v>
      </c>
      <c r="C52" s="7">
        <v>113854</v>
      </c>
      <c r="D52" s="5">
        <f t="shared" si="6"/>
        <v>-505</v>
      </c>
      <c r="E52" s="5">
        <f t="shared" si="7"/>
        <v>2776985</v>
      </c>
    </row>
    <row r="53" spans="1:5" ht="15" customHeight="1" x14ac:dyDescent="0.2">
      <c r="A53" s="6" t="s">
        <v>14</v>
      </c>
      <c r="B53" s="7">
        <v>109997</v>
      </c>
      <c r="C53" s="7">
        <v>112048</v>
      </c>
      <c r="D53" s="5">
        <f t="shared" si="6"/>
        <v>-2051</v>
      </c>
      <c r="E53" s="5">
        <f t="shared" si="7"/>
        <v>2774934</v>
      </c>
    </row>
    <row r="54" spans="1:5" ht="15" customHeight="1" x14ac:dyDescent="0.2">
      <c r="A54" s="6" t="s">
        <v>15</v>
      </c>
      <c r="B54" s="7">
        <v>123780</v>
      </c>
      <c r="C54" s="7">
        <v>121349</v>
      </c>
      <c r="D54" s="5">
        <f t="shared" si="6"/>
        <v>2431</v>
      </c>
      <c r="E54" s="5">
        <f t="shared" si="7"/>
        <v>2777365</v>
      </c>
    </row>
    <row r="55" spans="1:5" ht="15" customHeight="1" x14ac:dyDescent="0.2">
      <c r="A55" s="6" t="s">
        <v>16</v>
      </c>
      <c r="B55" s="7">
        <v>105556</v>
      </c>
      <c r="C55" s="7">
        <v>104740</v>
      </c>
      <c r="D55" s="5">
        <f t="shared" si="6"/>
        <v>816</v>
      </c>
      <c r="E55" s="5">
        <f t="shared" si="7"/>
        <v>2778181</v>
      </c>
    </row>
    <row r="56" spans="1:5" ht="15" customHeight="1" x14ac:dyDescent="0.2">
      <c r="A56" s="6" t="s">
        <v>17</v>
      </c>
      <c r="B56" s="7">
        <v>116832</v>
      </c>
      <c r="C56" s="7">
        <v>106268</v>
      </c>
      <c r="D56" s="5">
        <f t="shared" si="6"/>
        <v>10564</v>
      </c>
      <c r="E56" s="5">
        <f t="shared" si="7"/>
        <v>2788745</v>
      </c>
    </row>
    <row r="57" spans="1:5" ht="14.25" customHeight="1" x14ac:dyDescent="0.2">
      <c r="A57" s="6" t="s">
        <v>18</v>
      </c>
      <c r="B57" s="7">
        <v>115352</v>
      </c>
      <c r="C57" s="7">
        <v>103959</v>
      </c>
      <c r="D57" s="5">
        <f t="shared" si="6"/>
        <v>11393</v>
      </c>
      <c r="E57" s="5">
        <f t="shared" si="7"/>
        <v>2800138</v>
      </c>
    </row>
    <row r="58" spans="1:5" ht="15" customHeight="1" x14ac:dyDescent="0.2">
      <c r="A58" s="6" t="s">
        <v>19</v>
      </c>
      <c r="B58" s="7">
        <v>87586</v>
      </c>
      <c r="C58" s="13">
        <v>117173</v>
      </c>
      <c r="D58" s="5">
        <f t="shared" si="6"/>
        <v>-29587</v>
      </c>
      <c r="E58" s="5">
        <f t="shared" si="7"/>
        <v>2770551</v>
      </c>
    </row>
    <row r="59" spans="1:5" ht="15" customHeight="1" x14ac:dyDescent="0.2">
      <c r="A59" s="9" t="s">
        <v>32</v>
      </c>
      <c r="B59" s="10">
        <f>SUM(B47:B58)</f>
        <v>1425727</v>
      </c>
      <c r="C59" s="10">
        <f>SUM(C47:C58)</f>
        <v>1379151</v>
      </c>
      <c r="D59" s="11">
        <f>SUM(D47:D58)</f>
        <v>46576</v>
      </c>
      <c r="E59" s="11">
        <f>E58</f>
        <v>2770551</v>
      </c>
    </row>
    <row r="60" spans="1:5" ht="15" customHeight="1" x14ac:dyDescent="0.2">
      <c r="A60" s="2" t="s">
        <v>33</v>
      </c>
      <c r="B60" s="3">
        <v>135783</v>
      </c>
      <c r="C60" s="3">
        <v>115530</v>
      </c>
      <c r="D60" s="4">
        <f t="shared" ref="D60:D71" si="8">B60-C60</f>
        <v>20253</v>
      </c>
      <c r="E60" s="4">
        <f>E58+D60</f>
        <v>2790804</v>
      </c>
    </row>
    <row r="61" spans="1:5" ht="15" customHeight="1" x14ac:dyDescent="0.2">
      <c r="A61" s="6" t="s">
        <v>9</v>
      </c>
      <c r="B61" s="7">
        <v>156097</v>
      </c>
      <c r="C61" s="7">
        <v>130793</v>
      </c>
      <c r="D61" s="5">
        <f t="shared" si="8"/>
        <v>25304</v>
      </c>
      <c r="E61" s="5">
        <f t="shared" ref="E61:E71" si="9">E60+D61</f>
        <v>2816108</v>
      </c>
    </row>
    <row r="62" spans="1:5" ht="15" customHeight="1" x14ac:dyDescent="0.2">
      <c r="A62" s="6" t="s">
        <v>10</v>
      </c>
      <c r="B62" s="7">
        <v>147340</v>
      </c>
      <c r="C62" s="7">
        <v>136906</v>
      </c>
      <c r="D62" s="5">
        <f t="shared" si="8"/>
        <v>10434</v>
      </c>
      <c r="E62" s="5">
        <f t="shared" si="9"/>
        <v>2826542</v>
      </c>
    </row>
    <row r="63" spans="1:5" ht="15" customHeight="1" x14ac:dyDescent="0.2">
      <c r="A63" s="6" t="s">
        <v>11</v>
      </c>
      <c r="B63" s="7">
        <v>142321</v>
      </c>
      <c r="C63" s="7">
        <v>129115</v>
      </c>
      <c r="D63" s="5">
        <f t="shared" si="8"/>
        <v>13206</v>
      </c>
      <c r="E63" s="5">
        <f t="shared" si="9"/>
        <v>2839748</v>
      </c>
    </row>
    <row r="64" spans="1:5" ht="15" customHeight="1" x14ac:dyDescent="0.2">
      <c r="A64" s="6" t="s">
        <v>12</v>
      </c>
      <c r="B64" s="7">
        <v>94933</v>
      </c>
      <c r="C64" s="7">
        <v>116926</v>
      </c>
      <c r="D64" s="5">
        <f t="shared" si="8"/>
        <v>-21993</v>
      </c>
      <c r="E64" s="5">
        <f t="shared" si="9"/>
        <v>2817755</v>
      </c>
    </row>
    <row r="65" spans="1:5" ht="15" customHeight="1" x14ac:dyDescent="0.2">
      <c r="A65" s="6" t="s">
        <v>13</v>
      </c>
      <c r="B65" s="7">
        <v>108885</v>
      </c>
      <c r="C65" s="7">
        <v>117411</v>
      </c>
      <c r="D65" s="5">
        <f t="shared" si="8"/>
        <v>-8526</v>
      </c>
      <c r="E65" s="5">
        <f t="shared" si="9"/>
        <v>2809229</v>
      </c>
    </row>
    <row r="66" spans="1:5" ht="15" customHeight="1" x14ac:dyDescent="0.2">
      <c r="A66" s="6" t="s">
        <v>14</v>
      </c>
      <c r="B66" s="7">
        <v>129798</v>
      </c>
      <c r="C66" s="7">
        <v>123116</v>
      </c>
      <c r="D66" s="5">
        <f t="shared" si="8"/>
        <v>6682</v>
      </c>
      <c r="E66" s="5">
        <f t="shared" si="9"/>
        <v>2815911</v>
      </c>
    </row>
    <row r="67" spans="1:5" ht="15" customHeight="1" x14ac:dyDescent="0.2">
      <c r="A67" s="6" t="s">
        <v>35</v>
      </c>
      <c r="B67" s="7">
        <v>131781</v>
      </c>
      <c r="C67" s="7">
        <v>121368</v>
      </c>
      <c r="D67" s="5">
        <f t="shared" si="8"/>
        <v>10413</v>
      </c>
      <c r="E67" s="5">
        <f t="shared" si="9"/>
        <v>2826324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2826324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2826324</v>
      </c>
    </row>
    <row r="70" spans="1:5" ht="14.2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2826324</v>
      </c>
    </row>
    <row r="71" spans="1:5" ht="15" hidden="1" customHeight="1" x14ac:dyDescent="0.2">
      <c r="A71" s="6" t="s">
        <v>26</v>
      </c>
      <c r="B71" s="7">
        <v>0</v>
      </c>
      <c r="C71" s="13">
        <v>0</v>
      </c>
      <c r="D71" s="5">
        <f t="shared" si="8"/>
        <v>0</v>
      </c>
      <c r="E71" s="5">
        <f t="shared" si="9"/>
        <v>2826324</v>
      </c>
    </row>
    <row r="72" spans="1:5" ht="15" customHeight="1" x14ac:dyDescent="0.2">
      <c r="A72" s="9" t="s">
        <v>31</v>
      </c>
      <c r="B72" s="10">
        <f>SUM(B60:B71)</f>
        <v>1046938</v>
      </c>
      <c r="C72" s="10">
        <f>SUM(C60:C71)</f>
        <v>991165</v>
      </c>
      <c r="D72" s="11">
        <f>SUM(D60:D71)</f>
        <v>55773</v>
      </c>
      <c r="E72" s="11">
        <f>E71</f>
        <v>2826324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3.2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16</cp:revision>
  <cp:lastPrinted>2021-04-29T18:19:43Z</cp:lastPrinted>
  <dcterms:created xsi:type="dcterms:W3CDTF">2011-05-23T13:14:33Z</dcterms:created>
  <dcterms:modified xsi:type="dcterms:W3CDTF">2024-10-01T19:27:13Z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