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NOVO CAGED - ano 2024\"/>
    </mc:Choice>
  </mc:AlternateContent>
  <xr:revisionPtr revIDLastSave="0" documentId="13_ncr:1_{250E6D38-0161-4524-ADFF-76CAE7464720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Paraná" sheetId="1" r:id="rId1"/>
    <sheet name="Santa Catarina" sheetId="2" r:id="rId2"/>
    <sheet name="Rio Grande do Sul" sheetId="3" r:id="rId3"/>
  </sheets>
  <definedNames>
    <definedName name="_xlnm.Print_Area" localSheetId="0">Paraná!$A$1:$E$75</definedName>
    <definedName name="_xlnm.Print_Area" localSheetId="2">'Rio Grande do Sul'!$A$1:$E$75</definedName>
    <definedName name="_xlnm.Print_Area" localSheetId="1">'Santa Catarina'!$A$1:$E$75</definedName>
    <definedName name="_xlnm.Print_Titles" localSheetId="0">Paraná!$1:$7</definedName>
    <definedName name="_xlnm.Print_Titles" localSheetId="2">'Rio Grande do Sul'!$1:$7</definedName>
    <definedName name="_xlnm.Print_Titles" localSheetId="1">'Santa Catarina'!$1:$7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2" l="1"/>
  <c r="C72" i="3"/>
  <c r="B72" i="3"/>
  <c r="D71" i="3"/>
  <c r="D70" i="3"/>
  <c r="D69" i="3"/>
  <c r="D68" i="3"/>
  <c r="D67" i="3"/>
  <c r="D66" i="3"/>
  <c r="D65" i="3"/>
  <c r="D64" i="3"/>
  <c r="D63" i="3"/>
  <c r="D62" i="3"/>
  <c r="D61" i="3"/>
  <c r="D60" i="3"/>
  <c r="C72" i="2"/>
  <c r="B72" i="2"/>
  <c r="D71" i="2"/>
  <c r="D70" i="2"/>
  <c r="D69" i="2"/>
  <c r="D68" i="2"/>
  <c r="D67" i="2"/>
  <c r="D66" i="2"/>
  <c r="D65" i="2"/>
  <c r="D64" i="2"/>
  <c r="D63" i="2"/>
  <c r="D62" i="2"/>
  <c r="D61" i="2"/>
  <c r="D60" i="2"/>
  <c r="C72" i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D72" i="3" l="1"/>
  <c r="D72" i="2"/>
  <c r="D72" i="1"/>
  <c r="D34" i="1"/>
  <c r="D21" i="2" l="1"/>
  <c r="B46" i="1"/>
  <c r="D34" i="3"/>
  <c r="D34" i="2"/>
  <c r="C59" i="3" l="1"/>
  <c r="B59" i="3"/>
  <c r="D58" i="3"/>
  <c r="D57" i="3"/>
  <c r="D56" i="3"/>
  <c r="D55" i="3"/>
  <c r="D54" i="3"/>
  <c r="D53" i="3"/>
  <c r="D52" i="3"/>
  <c r="D51" i="3"/>
  <c r="D50" i="3"/>
  <c r="D49" i="3"/>
  <c r="D48" i="3"/>
  <c r="D47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D45" i="1"/>
  <c r="D44" i="1"/>
  <c r="D43" i="1"/>
  <c r="D42" i="1"/>
  <c r="D41" i="1"/>
  <c r="D40" i="1"/>
  <c r="D39" i="1"/>
  <c r="D38" i="1"/>
  <c r="D37" i="1"/>
  <c r="D36" i="1"/>
  <c r="D35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D8" i="1"/>
  <c r="D46" i="3" l="1"/>
  <c r="D46" i="2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10" i="2"/>
  <c r="E11" i="2" s="1"/>
  <c r="E12" i="2" s="1"/>
  <c r="E13" i="2" s="1"/>
  <c r="E14" i="2" s="1"/>
  <c r="E15" i="2" s="1"/>
  <c r="E16" i="2" s="1"/>
  <c r="E17" i="2" s="1"/>
  <c r="E18" i="2" s="1"/>
  <c r="E19" i="2" s="1"/>
  <c r="D46" i="1"/>
  <c r="D20" i="1"/>
  <c r="D33" i="3"/>
  <c r="D33" i="2"/>
  <c r="D20" i="2"/>
  <c r="D33" i="1"/>
  <c r="D59" i="3"/>
  <c r="D59" i="2"/>
  <c r="D59" i="1"/>
  <c r="E9" i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D20" i="3"/>
  <c r="E21" i="2" l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20" i="3"/>
  <c r="E33" i="3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20" i="1"/>
  <c r="E34" i="2" l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35" i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3" i="1"/>
  <c r="E46" i="3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6" i="2" l="1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59" i="2" l="1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</calcChain>
</file>

<file path=xl/sharedStrings.xml><?xml version="1.0" encoding="utf-8"?>
<sst xmlns="http://schemas.openxmlformats.org/spreadsheetml/2006/main" count="228" uniqueCount="36">
  <si>
    <t>ADMISSÕES, DESLIGAMENTOS E SALDOS DO EMPREGO FORMAL EM TODAS AS ATIVIDADES</t>
  </si>
  <si>
    <t>DADOS NOVO CAGED/MTP</t>
  </si>
  <si>
    <t>PARANÁ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</si>
  <si>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</si>
  <si>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</si>
  <si>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</si>
  <si>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</si>
  <si>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</si>
  <si>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</si>
  <si>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</si>
  <si>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</si>
  <si>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</si>
  <si>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</si>
  <si>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</si>
  <si>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</si>
  <si>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</si>
  <si>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</si>
  <si>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</si>
  <si>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</si>
  <si>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</si>
  <si>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</si>
  <si>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</si>
  <si>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</si>
  <si>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</si>
  <si>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</si>
  <si>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</si>
  <si>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</si>
  <si>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</si>
  <si>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</si>
  <si>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SANTA CATARINA</t>
  </si>
  <si>
    <t>RIO GRANDE DO SUL</t>
  </si>
  <si>
    <t>2024*</t>
  </si>
  <si>
    <t>2023</t>
  </si>
  <si>
    <t>24 JAN</t>
  </si>
  <si>
    <t>(*) Os totais de admissões, desligamentos e saldos referem-se ao valores de janeiro a agosto com ajustes somados aos valores de admissões, desligamentos e saldos de setembro sem ajustes.</t>
  </si>
  <si>
    <t>SET*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</si>
</sst>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65" activePane="bottomLeft" state="frozen"/>
      <selection pane="bottomLeft" activeCell="D76" sqref="D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0" t="s">
        <v>2</v>
      </c>
      <c r="B4" s="20"/>
      <c r="C4" s="20"/>
      <c r="D4" s="20"/>
      <c r="E4" s="20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">
      <c r="A7" s="21"/>
      <c r="B7" s="22"/>
      <c r="C7" s="21"/>
      <c r="D7" s="23"/>
      <c r="E7" s="23"/>
    </row>
    <row r="8" spans="1:5" ht="15" customHeight="1" x14ac:dyDescent="0.2">
      <c r="A8" s="2" t="s">
        <v>8</v>
      </c>
      <c r="B8" s="3">
        <v>119805</v>
      </c>
      <c r="C8" s="3">
        <v>101246</v>
      </c>
      <c r="D8" s="4">
        <f t="shared" ref="D8:D19" si="0">B8-C8</f>
        <v>18559</v>
      </c>
      <c r="E8" s="5">
        <v>2694915</v>
      </c>
    </row>
    <row r="9" spans="1:5" ht="15" customHeight="1" x14ac:dyDescent="0.2">
      <c r="A9" s="6" t="s">
        <v>9</v>
      </c>
      <c r="B9" s="7">
        <v>137474</v>
      </c>
      <c r="C9" s="7">
        <v>109161</v>
      </c>
      <c r="D9" s="5">
        <f t="shared" si="0"/>
        <v>28313</v>
      </c>
      <c r="E9" s="5">
        <f t="shared" ref="E9:E19" si="1">E8+D9</f>
        <v>2723228</v>
      </c>
    </row>
    <row r="10" spans="1:5" ht="15" customHeight="1" x14ac:dyDescent="0.2">
      <c r="A10" s="6" t="s">
        <v>10</v>
      </c>
      <c r="B10" s="7">
        <v>116507</v>
      </c>
      <c r="C10" s="7">
        <v>131551</v>
      </c>
      <c r="D10" s="5">
        <f t="shared" si="0"/>
        <v>-15044</v>
      </c>
      <c r="E10" s="5">
        <f t="shared" si="1"/>
        <v>2708184</v>
      </c>
    </row>
    <row r="11" spans="1:5" ht="15" customHeight="1" x14ac:dyDescent="0.2">
      <c r="A11" s="6" t="s">
        <v>11</v>
      </c>
      <c r="B11" s="7">
        <v>51265</v>
      </c>
      <c r="C11" s="7">
        <v>114781</v>
      </c>
      <c r="D11" s="5">
        <f t="shared" si="0"/>
        <v>-63516</v>
      </c>
      <c r="E11" s="5">
        <f t="shared" si="1"/>
        <v>2644668</v>
      </c>
    </row>
    <row r="12" spans="1:5" ht="15" customHeight="1" x14ac:dyDescent="0.2">
      <c r="A12" s="6" t="s">
        <v>12</v>
      </c>
      <c r="B12" s="7">
        <v>60263</v>
      </c>
      <c r="C12" s="7">
        <v>88398</v>
      </c>
      <c r="D12" s="5">
        <f t="shared" si="0"/>
        <v>-28135</v>
      </c>
      <c r="E12" s="5">
        <f t="shared" si="1"/>
        <v>2616533</v>
      </c>
    </row>
    <row r="13" spans="1:5" ht="15" customHeight="1" x14ac:dyDescent="0.2">
      <c r="A13" s="6" t="s">
        <v>13</v>
      </c>
      <c r="B13" s="7">
        <v>78135</v>
      </c>
      <c r="C13" s="7">
        <v>78461</v>
      </c>
      <c r="D13" s="5">
        <f t="shared" si="0"/>
        <v>-326</v>
      </c>
      <c r="E13" s="5">
        <f t="shared" si="1"/>
        <v>2616207</v>
      </c>
    </row>
    <row r="14" spans="1:5" ht="15" customHeight="1" x14ac:dyDescent="0.2">
      <c r="A14" s="6" t="s">
        <v>14</v>
      </c>
      <c r="B14" s="7">
        <v>95243</v>
      </c>
      <c r="C14" s="7">
        <v>82649</v>
      </c>
      <c r="D14" s="5">
        <f t="shared" si="0"/>
        <v>12594</v>
      </c>
      <c r="E14" s="5">
        <f t="shared" si="1"/>
        <v>2628801</v>
      </c>
    </row>
    <row r="15" spans="1:5" ht="15" customHeight="1" x14ac:dyDescent="0.2">
      <c r="A15" s="6" t="s">
        <v>15</v>
      </c>
      <c r="B15" s="7">
        <v>103114</v>
      </c>
      <c r="C15" s="7">
        <v>88091</v>
      </c>
      <c r="D15" s="5">
        <f t="shared" si="0"/>
        <v>15023</v>
      </c>
      <c r="E15" s="5">
        <f t="shared" si="1"/>
        <v>2643824</v>
      </c>
    </row>
    <row r="16" spans="1:5" ht="15" customHeight="1" x14ac:dyDescent="0.2">
      <c r="A16" s="6" t="s">
        <v>16</v>
      </c>
      <c r="B16" s="7">
        <v>114895</v>
      </c>
      <c r="C16" s="7">
        <v>96146</v>
      </c>
      <c r="D16" s="5">
        <f t="shared" si="0"/>
        <v>18749</v>
      </c>
      <c r="E16" s="5">
        <f t="shared" si="1"/>
        <v>2662573</v>
      </c>
    </row>
    <row r="17" spans="1:5" ht="15" customHeight="1" x14ac:dyDescent="0.2">
      <c r="A17" s="6" t="s">
        <v>17</v>
      </c>
      <c r="B17" s="7">
        <v>133636</v>
      </c>
      <c r="C17" s="8">
        <v>102752</v>
      </c>
      <c r="D17" s="5">
        <f t="shared" si="0"/>
        <v>30884</v>
      </c>
      <c r="E17" s="5">
        <f t="shared" si="1"/>
        <v>2693457</v>
      </c>
    </row>
    <row r="18" spans="1:5" ht="15" customHeight="1" x14ac:dyDescent="0.2">
      <c r="A18" s="6" t="s">
        <v>18</v>
      </c>
      <c r="B18" s="7">
        <v>128979</v>
      </c>
      <c r="C18" s="7">
        <v>101393</v>
      </c>
      <c r="D18" s="5">
        <f t="shared" si="0"/>
        <v>27586</v>
      </c>
      <c r="E18" s="5">
        <f t="shared" si="1"/>
        <v>2721043</v>
      </c>
    </row>
    <row r="19" spans="1:5" ht="15" customHeight="1" x14ac:dyDescent="0.2">
      <c r="A19" s="6" t="s">
        <v>19</v>
      </c>
      <c r="B19" s="7">
        <v>98341</v>
      </c>
      <c r="C19" s="7">
        <v>112057</v>
      </c>
      <c r="D19" s="5">
        <f t="shared" si="0"/>
        <v>-13716</v>
      </c>
      <c r="E19" s="5">
        <f t="shared" si="1"/>
        <v>2707327</v>
      </c>
    </row>
    <row r="20" spans="1:5" ht="15" customHeight="1" x14ac:dyDescent="0.2">
      <c r="A20" s="9" t="s">
        <v>20</v>
      </c>
      <c r="B20" s="10">
        <f>SUM(B8:B19)</f>
        <v>1237657</v>
      </c>
      <c r="C20" s="10">
        <f>SUM(C8:C19)</f>
        <v>1206686</v>
      </c>
      <c r="D20" s="10">
        <f>SUM(D8:D19)</f>
        <v>30971</v>
      </c>
      <c r="E20" s="11">
        <f>E19</f>
        <v>2707327</v>
      </c>
    </row>
    <row r="21" spans="1:5" ht="15" customHeight="1" x14ac:dyDescent="0.2">
      <c r="A21" s="2" t="s">
        <v>21</v>
      </c>
      <c r="B21" s="12">
        <v>135054</v>
      </c>
      <c r="C21" s="3">
        <v>110002</v>
      </c>
      <c r="D21" s="4">
        <f t="shared" ref="D21:D32" si="2">B21-C21</f>
        <v>25052</v>
      </c>
      <c r="E21" s="4">
        <f>E19+D21</f>
        <v>2732379</v>
      </c>
    </row>
    <row r="22" spans="1:5" ht="15" customHeight="1" x14ac:dyDescent="0.2">
      <c r="A22" s="6" t="s">
        <v>9</v>
      </c>
      <c r="B22" s="7">
        <v>159773</v>
      </c>
      <c r="C22" s="7">
        <v>118382</v>
      </c>
      <c r="D22" s="5">
        <f t="shared" si="2"/>
        <v>41391</v>
      </c>
      <c r="E22" s="5">
        <f t="shared" ref="E22:E32" si="3">E21+D22</f>
        <v>2773770</v>
      </c>
    </row>
    <row r="23" spans="1:5" ht="15" customHeight="1" x14ac:dyDescent="0.2">
      <c r="A23" s="6" t="s">
        <v>10</v>
      </c>
      <c r="B23" s="7">
        <v>138011</v>
      </c>
      <c r="C23" s="7">
        <v>128800</v>
      </c>
      <c r="D23" s="5">
        <f t="shared" si="2"/>
        <v>9211</v>
      </c>
      <c r="E23" s="5">
        <f t="shared" si="3"/>
        <v>2782981</v>
      </c>
    </row>
    <row r="24" spans="1:5" ht="15" customHeight="1" x14ac:dyDescent="0.2">
      <c r="A24" s="6" t="s">
        <v>11</v>
      </c>
      <c r="B24" s="7">
        <v>119187</v>
      </c>
      <c r="C24" s="7">
        <v>110822</v>
      </c>
      <c r="D24" s="5">
        <f t="shared" si="2"/>
        <v>8365</v>
      </c>
      <c r="E24" s="5">
        <f t="shared" si="3"/>
        <v>2791346</v>
      </c>
    </row>
    <row r="25" spans="1:5" ht="15" customHeight="1" x14ac:dyDescent="0.2">
      <c r="A25" s="6" t="s">
        <v>12</v>
      </c>
      <c r="B25" s="7">
        <v>126444</v>
      </c>
      <c r="C25" s="7">
        <v>110658</v>
      </c>
      <c r="D25" s="5">
        <f t="shared" si="2"/>
        <v>15786</v>
      </c>
      <c r="E25" s="5">
        <f t="shared" si="3"/>
        <v>2807132</v>
      </c>
    </row>
    <row r="26" spans="1:5" ht="15" customHeight="1" x14ac:dyDescent="0.2">
      <c r="A26" s="6" t="s">
        <v>13</v>
      </c>
      <c r="B26" s="7">
        <v>124791</v>
      </c>
      <c r="C26" s="7">
        <v>108602</v>
      </c>
      <c r="D26" s="5">
        <f t="shared" si="2"/>
        <v>16189</v>
      </c>
      <c r="E26" s="5">
        <f t="shared" si="3"/>
        <v>2823321</v>
      </c>
    </row>
    <row r="27" spans="1:5" ht="15" customHeight="1" x14ac:dyDescent="0.2">
      <c r="A27" s="6" t="s">
        <v>14</v>
      </c>
      <c r="B27" s="7">
        <v>132721</v>
      </c>
      <c r="C27" s="7">
        <v>117699</v>
      </c>
      <c r="D27" s="5">
        <f t="shared" si="2"/>
        <v>15022</v>
      </c>
      <c r="E27" s="5">
        <f t="shared" si="3"/>
        <v>2838343</v>
      </c>
    </row>
    <row r="28" spans="1:5" ht="15" customHeight="1" x14ac:dyDescent="0.2">
      <c r="A28" s="6" t="s">
        <v>15</v>
      </c>
      <c r="B28" s="7">
        <v>148074</v>
      </c>
      <c r="C28" s="7">
        <v>124065</v>
      </c>
      <c r="D28" s="5">
        <f t="shared" si="2"/>
        <v>24009</v>
      </c>
      <c r="E28" s="5">
        <f t="shared" si="3"/>
        <v>2862352</v>
      </c>
    </row>
    <row r="29" spans="1:5" ht="15" customHeight="1" x14ac:dyDescent="0.2">
      <c r="A29" s="6" t="s">
        <v>16</v>
      </c>
      <c r="B29" s="7">
        <v>141011</v>
      </c>
      <c r="C29" s="7">
        <v>124319</v>
      </c>
      <c r="D29" s="5">
        <f t="shared" si="2"/>
        <v>16692</v>
      </c>
      <c r="E29" s="5">
        <f t="shared" si="3"/>
        <v>2879044</v>
      </c>
    </row>
    <row r="30" spans="1:5" ht="15" customHeight="1" x14ac:dyDescent="0.2">
      <c r="A30" s="6" t="s">
        <v>17</v>
      </c>
      <c r="B30" s="7">
        <v>137697</v>
      </c>
      <c r="C30" s="7">
        <v>121490</v>
      </c>
      <c r="D30" s="5">
        <f t="shared" si="2"/>
        <v>16207</v>
      </c>
      <c r="E30" s="5">
        <f t="shared" si="3"/>
        <v>2895251</v>
      </c>
    </row>
    <row r="31" spans="1:5" ht="14.25" customHeight="1" x14ac:dyDescent="0.2">
      <c r="A31" s="6" t="s">
        <v>18</v>
      </c>
      <c r="B31" s="7">
        <v>138232</v>
      </c>
      <c r="C31" s="7">
        <v>121409</v>
      </c>
      <c r="D31" s="5">
        <f t="shared" si="2"/>
        <v>16823</v>
      </c>
      <c r="E31" s="5">
        <f t="shared" si="3"/>
        <v>2912074</v>
      </c>
    </row>
    <row r="32" spans="1:5" ht="15" customHeight="1" x14ac:dyDescent="0.2">
      <c r="A32" s="6" t="s">
        <v>19</v>
      </c>
      <c r="B32" s="7">
        <v>109550</v>
      </c>
      <c r="C32" s="13">
        <v>135774</v>
      </c>
      <c r="D32" s="5">
        <f t="shared" si="2"/>
        <v>-26224</v>
      </c>
      <c r="E32" s="5">
        <f t="shared" si="3"/>
        <v>2885850</v>
      </c>
    </row>
    <row r="33" spans="1:5" ht="15" customHeight="1" x14ac:dyDescent="0.2">
      <c r="A33" s="9" t="s">
        <v>22</v>
      </c>
      <c r="B33" s="10">
        <f>SUM(B21:B32)</f>
        <v>1610545</v>
      </c>
      <c r="C33" s="10">
        <f>SUM(C21:C32)</f>
        <v>1432022</v>
      </c>
      <c r="D33" s="11">
        <f>SUM(D21:D32)</f>
        <v>178523</v>
      </c>
      <c r="E33" s="11">
        <f>E32</f>
        <v>2885850</v>
      </c>
    </row>
    <row r="34" spans="1:5" ht="15" customHeight="1" x14ac:dyDescent="0.2">
      <c r="A34" s="2" t="s">
        <v>23</v>
      </c>
      <c r="B34" s="3">
        <v>147152</v>
      </c>
      <c r="C34" s="3">
        <v>127294</v>
      </c>
      <c r="D34" s="4">
        <f t="shared" ref="D34:D45" si="4">B34-C34</f>
        <v>19858</v>
      </c>
      <c r="E34" s="4">
        <f>E32+D34</f>
        <v>2905708</v>
      </c>
    </row>
    <row r="35" spans="1:5" ht="15" customHeight="1" x14ac:dyDescent="0.2">
      <c r="A35" s="6" t="s">
        <v>9</v>
      </c>
      <c r="B35" s="7">
        <v>174946</v>
      </c>
      <c r="C35" s="7">
        <v>145499</v>
      </c>
      <c r="D35" s="5">
        <f t="shared" si="4"/>
        <v>29447</v>
      </c>
      <c r="E35" s="5">
        <f t="shared" ref="E35:E45" si="5">E34+D35</f>
        <v>2935155</v>
      </c>
    </row>
    <row r="36" spans="1:5" ht="15" customHeight="1" x14ac:dyDescent="0.2">
      <c r="A36" s="6" t="s">
        <v>10</v>
      </c>
      <c r="B36" s="7">
        <v>159976</v>
      </c>
      <c r="C36" s="7">
        <v>154386</v>
      </c>
      <c r="D36" s="5">
        <f t="shared" si="4"/>
        <v>5590</v>
      </c>
      <c r="E36" s="5">
        <f t="shared" si="5"/>
        <v>2940745</v>
      </c>
    </row>
    <row r="37" spans="1:5" ht="15" customHeight="1" x14ac:dyDescent="0.2">
      <c r="A37" s="6" t="s">
        <v>11</v>
      </c>
      <c r="B37" s="7">
        <v>141041</v>
      </c>
      <c r="C37" s="7">
        <v>131043</v>
      </c>
      <c r="D37" s="5">
        <f t="shared" si="4"/>
        <v>9998</v>
      </c>
      <c r="E37" s="5">
        <f t="shared" si="5"/>
        <v>2950743</v>
      </c>
    </row>
    <row r="38" spans="1:5" ht="15" customHeight="1" x14ac:dyDescent="0.2">
      <c r="A38" s="6" t="s">
        <v>12</v>
      </c>
      <c r="B38" s="7">
        <v>150358</v>
      </c>
      <c r="C38" s="7">
        <v>136014</v>
      </c>
      <c r="D38" s="5">
        <f t="shared" si="4"/>
        <v>14344</v>
      </c>
      <c r="E38" s="5">
        <f t="shared" si="5"/>
        <v>2965087</v>
      </c>
    </row>
    <row r="39" spans="1:5" ht="15" customHeight="1" x14ac:dyDescent="0.2">
      <c r="A39" s="6" t="s">
        <v>13</v>
      </c>
      <c r="B39" s="7">
        <v>146969</v>
      </c>
      <c r="C39" s="7">
        <v>132278</v>
      </c>
      <c r="D39" s="5">
        <f t="shared" si="4"/>
        <v>14691</v>
      </c>
      <c r="E39" s="5">
        <f t="shared" si="5"/>
        <v>2979778</v>
      </c>
    </row>
    <row r="40" spans="1:5" ht="15" customHeight="1" x14ac:dyDescent="0.2">
      <c r="A40" s="6" t="s">
        <v>14</v>
      </c>
      <c r="B40" s="7">
        <v>151239</v>
      </c>
      <c r="C40" s="7">
        <v>134595</v>
      </c>
      <c r="D40" s="5">
        <f t="shared" si="4"/>
        <v>16644</v>
      </c>
      <c r="E40" s="5">
        <f t="shared" si="5"/>
        <v>2996422</v>
      </c>
    </row>
    <row r="41" spans="1:5" ht="15" customHeight="1" x14ac:dyDescent="0.2">
      <c r="A41" s="6" t="s">
        <v>15</v>
      </c>
      <c r="B41" s="7">
        <v>158321</v>
      </c>
      <c r="C41" s="7">
        <v>142594</v>
      </c>
      <c r="D41" s="5">
        <f t="shared" si="4"/>
        <v>15727</v>
      </c>
      <c r="E41" s="5">
        <f t="shared" si="5"/>
        <v>3012149</v>
      </c>
    </row>
    <row r="42" spans="1:5" ht="15" customHeight="1" x14ac:dyDescent="0.2">
      <c r="A42" s="6" t="s">
        <v>16</v>
      </c>
      <c r="B42" s="7">
        <v>142728</v>
      </c>
      <c r="C42" s="7">
        <v>129482</v>
      </c>
      <c r="D42" s="5">
        <f t="shared" si="4"/>
        <v>13246</v>
      </c>
      <c r="E42" s="5">
        <f t="shared" si="5"/>
        <v>3025395</v>
      </c>
    </row>
    <row r="43" spans="1:5" ht="15" customHeight="1" x14ac:dyDescent="0.2">
      <c r="A43" s="6" t="s">
        <v>17</v>
      </c>
      <c r="B43" s="7">
        <v>137990</v>
      </c>
      <c r="C43" s="7">
        <v>126963</v>
      </c>
      <c r="D43" s="5">
        <f t="shared" si="4"/>
        <v>11027</v>
      </c>
      <c r="E43" s="5">
        <f t="shared" si="5"/>
        <v>3036422</v>
      </c>
    </row>
    <row r="44" spans="1:5" ht="14.25" customHeight="1" x14ac:dyDescent="0.2">
      <c r="A44" s="6" t="s">
        <v>18</v>
      </c>
      <c r="B44" s="7">
        <v>129544</v>
      </c>
      <c r="C44" s="7">
        <v>124807</v>
      </c>
      <c r="D44" s="5">
        <f t="shared" si="4"/>
        <v>4737</v>
      </c>
      <c r="E44" s="5">
        <f t="shared" si="5"/>
        <v>3041159</v>
      </c>
    </row>
    <row r="45" spans="1:5" ht="15" customHeight="1" x14ac:dyDescent="0.2">
      <c r="A45" s="6" t="s">
        <v>19</v>
      </c>
      <c r="B45" s="7">
        <v>102999</v>
      </c>
      <c r="C45" s="13">
        <v>139875</v>
      </c>
      <c r="D45" s="5">
        <f t="shared" si="4"/>
        <v>-36876</v>
      </c>
      <c r="E45" s="5">
        <f t="shared" si="5"/>
        <v>3004283</v>
      </c>
    </row>
    <row r="46" spans="1:5" ht="15" customHeight="1" x14ac:dyDescent="0.2">
      <c r="A46" s="9" t="s">
        <v>24</v>
      </c>
      <c r="B46" s="10">
        <f>SUM(B34:B45)</f>
        <v>1743263</v>
      </c>
      <c r="C46" s="10">
        <f>SUM(C34:C45)</f>
        <v>1624830</v>
      </c>
      <c r="D46" s="11">
        <f>SUM(D34:D45)</f>
        <v>118433</v>
      </c>
      <c r="E46" s="11">
        <f>E45</f>
        <v>3004283</v>
      </c>
    </row>
    <row r="47" spans="1:5" ht="15" customHeight="1" x14ac:dyDescent="0.2">
      <c r="A47" s="2" t="s">
        <v>25</v>
      </c>
      <c r="B47" s="3">
        <v>148525</v>
      </c>
      <c r="C47" s="3">
        <v>141314</v>
      </c>
      <c r="D47" s="4">
        <f t="shared" ref="D47:D58" si="6">B47-C47</f>
        <v>7211</v>
      </c>
      <c r="E47" s="4">
        <f>E45+D47</f>
        <v>3011494</v>
      </c>
    </row>
    <row r="48" spans="1:5" ht="15" customHeight="1" x14ac:dyDescent="0.2">
      <c r="A48" s="6" t="s">
        <v>9</v>
      </c>
      <c r="B48" s="7">
        <v>164825</v>
      </c>
      <c r="C48" s="7">
        <v>140635</v>
      </c>
      <c r="D48" s="5">
        <f t="shared" si="6"/>
        <v>24190</v>
      </c>
      <c r="E48" s="5">
        <f t="shared" ref="E48:E58" si="7">E47+D48</f>
        <v>3035684</v>
      </c>
    </row>
    <row r="49" spans="1:5" ht="15" customHeight="1" x14ac:dyDescent="0.2">
      <c r="A49" s="6" t="s">
        <v>10</v>
      </c>
      <c r="B49" s="7">
        <v>172394</v>
      </c>
      <c r="C49" s="7">
        <v>158853</v>
      </c>
      <c r="D49" s="5">
        <f t="shared" si="6"/>
        <v>13541</v>
      </c>
      <c r="E49" s="5">
        <f t="shared" si="7"/>
        <v>3049225</v>
      </c>
    </row>
    <row r="50" spans="1:5" ht="15" customHeight="1" x14ac:dyDescent="0.2">
      <c r="A50" s="6" t="s">
        <v>11</v>
      </c>
      <c r="B50" s="7">
        <v>144876</v>
      </c>
      <c r="C50" s="7">
        <v>134508</v>
      </c>
      <c r="D50" s="5">
        <f t="shared" si="6"/>
        <v>10368</v>
      </c>
      <c r="E50" s="5">
        <f t="shared" si="7"/>
        <v>3059593</v>
      </c>
    </row>
    <row r="51" spans="1:5" ht="15" customHeight="1" x14ac:dyDescent="0.2">
      <c r="A51" s="6" t="s">
        <v>12</v>
      </c>
      <c r="B51" s="7">
        <v>153727</v>
      </c>
      <c r="C51" s="7">
        <v>145722</v>
      </c>
      <c r="D51" s="5">
        <f t="shared" si="6"/>
        <v>8005</v>
      </c>
      <c r="E51" s="5">
        <f t="shared" si="7"/>
        <v>3067598</v>
      </c>
    </row>
    <row r="52" spans="1:5" ht="15" customHeight="1" x14ac:dyDescent="0.2">
      <c r="A52" s="6" t="s">
        <v>13</v>
      </c>
      <c r="B52" s="7">
        <v>146729</v>
      </c>
      <c r="C52" s="7">
        <v>138852</v>
      </c>
      <c r="D52" s="5">
        <f t="shared" si="6"/>
        <v>7877</v>
      </c>
      <c r="E52" s="5">
        <f t="shared" si="7"/>
        <v>3075475</v>
      </c>
    </row>
    <row r="53" spans="1:5" ht="15" customHeight="1" x14ac:dyDescent="0.2">
      <c r="A53" s="6" t="s">
        <v>14</v>
      </c>
      <c r="B53" s="7">
        <v>144481</v>
      </c>
      <c r="C53" s="7">
        <v>137253</v>
      </c>
      <c r="D53" s="5">
        <f t="shared" si="6"/>
        <v>7228</v>
      </c>
      <c r="E53" s="5">
        <f t="shared" si="7"/>
        <v>3082703</v>
      </c>
    </row>
    <row r="54" spans="1:5" ht="15" customHeight="1" x14ac:dyDescent="0.2">
      <c r="A54" s="6" t="s">
        <v>15</v>
      </c>
      <c r="B54" s="7">
        <v>160995</v>
      </c>
      <c r="C54" s="7">
        <v>147607</v>
      </c>
      <c r="D54" s="5">
        <f t="shared" si="6"/>
        <v>13388</v>
      </c>
      <c r="E54" s="5">
        <f t="shared" si="7"/>
        <v>3096091</v>
      </c>
    </row>
    <row r="55" spans="1:5" ht="15" customHeight="1" x14ac:dyDescent="0.2">
      <c r="A55" s="6" t="s">
        <v>16</v>
      </c>
      <c r="B55" s="7">
        <v>143912</v>
      </c>
      <c r="C55" s="7">
        <v>135035</v>
      </c>
      <c r="D55" s="5">
        <f t="shared" si="6"/>
        <v>8877</v>
      </c>
      <c r="E55" s="5">
        <f t="shared" si="7"/>
        <v>3104968</v>
      </c>
    </row>
    <row r="56" spans="1:5" ht="15" customHeight="1" x14ac:dyDescent="0.2">
      <c r="A56" s="6" t="s">
        <v>17</v>
      </c>
      <c r="B56" s="7">
        <v>150697</v>
      </c>
      <c r="C56" s="7">
        <v>135900</v>
      </c>
      <c r="D56" s="5">
        <f t="shared" si="6"/>
        <v>14797</v>
      </c>
      <c r="E56" s="5">
        <f t="shared" si="7"/>
        <v>3119765</v>
      </c>
    </row>
    <row r="57" spans="1:5" ht="14.25" customHeight="1" x14ac:dyDescent="0.2">
      <c r="A57" s="6" t="s">
        <v>18</v>
      </c>
      <c r="B57" s="7">
        <v>142156</v>
      </c>
      <c r="C57" s="7">
        <v>134906</v>
      </c>
      <c r="D57" s="5">
        <f t="shared" si="6"/>
        <v>7250</v>
      </c>
      <c r="E57" s="5">
        <f t="shared" si="7"/>
        <v>3127015</v>
      </c>
    </row>
    <row r="58" spans="1:5" ht="15" customHeight="1" x14ac:dyDescent="0.2">
      <c r="A58" s="6" t="s">
        <v>19</v>
      </c>
      <c r="B58" s="7">
        <v>110085</v>
      </c>
      <c r="C58" s="13">
        <v>145699</v>
      </c>
      <c r="D58" s="5">
        <f t="shared" si="6"/>
        <v>-35614</v>
      </c>
      <c r="E58" s="5">
        <f t="shared" si="7"/>
        <v>3091401</v>
      </c>
    </row>
    <row r="59" spans="1:5" ht="15" customHeight="1" x14ac:dyDescent="0.2">
      <c r="A59" s="9" t="s">
        <v>32</v>
      </c>
      <c r="B59" s="10">
        <f>SUM(B47:B58)</f>
        <v>1783402</v>
      </c>
      <c r="C59" s="10">
        <f>SUM(C47:C58)</f>
        <v>1696284</v>
      </c>
      <c r="D59" s="11">
        <f>SUM(D47:D58)</f>
        <v>87118</v>
      </c>
      <c r="E59" s="11">
        <f>E58</f>
        <v>3091401</v>
      </c>
    </row>
    <row r="60" spans="1:5" ht="15" customHeight="1" x14ac:dyDescent="0.2">
      <c r="A60" s="2" t="s">
        <v>33</v>
      </c>
      <c r="B60" s="3">
        <v>168322</v>
      </c>
      <c r="C60" s="3">
        <v>149440</v>
      </c>
      <c r="D60" s="4">
        <f t="shared" ref="D60:D71" si="8">B60-C60</f>
        <v>18882</v>
      </c>
      <c r="E60" s="4">
        <f>E58+D60</f>
        <v>3110283</v>
      </c>
    </row>
    <row r="61" spans="1:5" ht="15" customHeight="1" x14ac:dyDescent="0.2">
      <c r="A61" s="6" t="s">
        <v>9</v>
      </c>
      <c r="B61" s="7">
        <v>192274</v>
      </c>
      <c r="C61" s="7">
        <v>159248</v>
      </c>
      <c r="D61" s="5">
        <f t="shared" si="8"/>
        <v>33026</v>
      </c>
      <c r="E61" s="5">
        <f t="shared" ref="E61:E71" si="9">E60+D61</f>
        <v>3143309</v>
      </c>
    </row>
    <row r="62" spans="1:5" ht="15" customHeight="1" x14ac:dyDescent="0.2">
      <c r="A62" s="6" t="s">
        <v>10</v>
      </c>
      <c r="B62" s="7">
        <v>179629</v>
      </c>
      <c r="C62" s="7">
        <v>161606</v>
      </c>
      <c r="D62" s="5">
        <f t="shared" si="8"/>
        <v>18023</v>
      </c>
      <c r="E62" s="5">
        <f t="shared" si="9"/>
        <v>3161332</v>
      </c>
    </row>
    <row r="63" spans="1:5" ht="15" customHeight="1" x14ac:dyDescent="0.2">
      <c r="A63" s="6" t="s">
        <v>11</v>
      </c>
      <c r="B63" s="7">
        <v>177871</v>
      </c>
      <c r="C63" s="7">
        <v>159619</v>
      </c>
      <c r="D63" s="5">
        <f t="shared" si="8"/>
        <v>18252</v>
      </c>
      <c r="E63" s="5">
        <f t="shared" si="9"/>
        <v>3179584</v>
      </c>
    </row>
    <row r="64" spans="1:5" ht="15" customHeight="1" x14ac:dyDescent="0.2">
      <c r="A64" s="6" t="s">
        <v>12</v>
      </c>
      <c r="B64" s="7">
        <v>165013</v>
      </c>
      <c r="C64" s="7">
        <v>156542</v>
      </c>
      <c r="D64" s="5">
        <f t="shared" si="8"/>
        <v>8471</v>
      </c>
      <c r="E64" s="5">
        <f t="shared" si="9"/>
        <v>3188055</v>
      </c>
    </row>
    <row r="65" spans="1:5" ht="15" customHeight="1" x14ac:dyDescent="0.2">
      <c r="A65" s="6" t="s">
        <v>13</v>
      </c>
      <c r="B65" s="7">
        <v>162246</v>
      </c>
      <c r="C65" s="7">
        <v>148387</v>
      </c>
      <c r="D65" s="5">
        <f t="shared" si="8"/>
        <v>13859</v>
      </c>
      <c r="E65" s="5">
        <f t="shared" si="9"/>
        <v>3201914</v>
      </c>
    </row>
    <row r="66" spans="1:5" ht="15" customHeight="1" x14ac:dyDescent="0.2">
      <c r="A66" s="6" t="s">
        <v>14</v>
      </c>
      <c r="B66" s="7">
        <v>174061</v>
      </c>
      <c r="C66" s="7">
        <v>159733</v>
      </c>
      <c r="D66" s="5">
        <f t="shared" si="8"/>
        <v>14328</v>
      </c>
      <c r="E66" s="5">
        <f t="shared" si="9"/>
        <v>3216242</v>
      </c>
    </row>
    <row r="67" spans="1:5" ht="15" customHeight="1" x14ac:dyDescent="0.2">
      <c r="A67" s="6" t="s">
        <v>15</v>
      </c>
      <c r="B67" s="7">
        <v>172138</v>
      </c>
      <c r="C67" s="7">
        <v>158909</v>
      </c>
      <c r="D67" s="5">
        <f t="shared" si="8"/>
        <v>13229</v>
      </c>
      <c r="E67" s="5">
        <f t="shared" si="9"/>
        <v>3229471</v>
      </c>
    </row>
    <row r="68" spans="1:5" ht="15" customHeight="1" x14ac:dyDescent="0.2">
      <c r="A68" s="6" t="s">
        <v>35</v>
      </c>
      <c r="B68" s="7">
        <v>165300</v>
      </c>
      <c r="C68" s="7">
        <v>150472</v>
      </c>
      <c r="D68" s="5">
        <f t="shared" si="8"/>
        <v>14828</v>
      </c>
      <c r="E68" s="5">
        <f t="shared" si="9"/>
        <v>3244299</v>
      </c>
    </row>
    <row r="69" spans="1:5" ht="15" hidden="1" customHeight="1" x14ac:dyDescent="0.2">
      <c r="A69" s="6" t="s">
        <v>17</v>
      </c>
      <c r="B69" s="7">
        <v>0</v>
      </c>
      <c r="C69" s="7">
        <v>0</v>
      </c>
      <c r="D69" s="5">
        <f t="shared" si="8"/>
        <v>0</v>
      </c>
      <c r="E69" s="5">
        <f t="shared" si="9"/>
        <v>3244299</v>
      </c>
    </row>
    <row r="70" spans="1:5" ht="14.2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3244299</v>
      </c>
    </row>
    <row r="71" spans="1:5" ht="15" hidden="1" customHeight="1" x14ac:dyDescent="0.2">
      <c r="A71" s="6" t="s">
        <v>19</v>
      </c>
      <c r="B71" s="7">
        <v>0</v>
      </c>
      <c r="C71" s="13">
        <v>0</v>
      </c>
      <c r="D71" s="5">
        <f t="shared" si="8"/>
        <v>0</v>
      </c>
      <c r="E71" s="5">
        <f t="shared" si="9"/>
        <v>3244299</v>
      </c>
    </row>
    <row r="72" spans="1:5" ht="15" customHeight="1" x14ac:dyDescent="0.2">
      <c r="A72" s="9" t="s">
        <v>31</v>
      </c>
      <c r="B72" s="10">
        <f>SUM(B60:B71)</f>
        <v>1556854</v>
      </c>
      <c r="C72" s="10">
        <f>SUM(C60:C71)</f>
        <v>1403956</v>
      </c>
      <c r="D72" s="11">
        <f>SUM(D60:D71)</f>
        <v>152898</v>
      </c>
      <c r="E72" s="11">
        <f>E71</f>
        <v>3244299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25.5" customHeight="1" x14ac:dyDescent="0.2">
      <c r="A75" s="18" t="s">
        <v>34</v>
      </c>
      <c r="B75" s="18"/>
      <c r="C75" s="18"/>
      <c r="D75" s="18"/>
      <c r="E75" s="18"/>
    </row>
    <row r="77" spans="1:5" x14ac:dyDescent="0.2">
      <c r="E77" s="16"/>
    </row>
    <row r="78" spans="1:5" x14ac:dyDescent="0.2">
      <c r="E78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5" activePane="bottomLeft" state="frozen"/>
      <selection pane="bottomLeft" activeCell="E76" sqref="E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29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">
      <c r="A7" s="21"/>
      <c r="B7" s="22"/>
      <c r="C7" s="21"/>
      <c r="D7" s="23"/>
      <c r="E7" s="23"/>
    </row>
    <row r="8" spans="1:5" ht="15" customHeight="1" x14ac:dyDescent="0.2">
      <c r="A8" s="2" t="s">
        <v>8</v>
      </c>
      <c r="B8" s="12">
        <v>117749</v>
      </c>
      <c r="C8" s="3">
        <v>87859</v>
      </c>
      <c r="D8" s="4">
        <f t="shared" ref="D8:D19" si="0">B8-C8</f>
        <v>29890</v>
      </c>
      <c r="E8" s="5">
        <v>2135464</v>
      </c>
    </row>
    <row r="9" spans="1:5" ht="15" customHeight="1" x14ac:dyDescent="0.2">
      <c r="A9" s="6" t="s">
        <v>9</v>
      </c>
      <c r="B9" s="7">
        <v>116310</v>
      </c>
      <c r="C9" s="7">
        <v>95974</v>
      </c>
      <c r="D9" s="5">
        <f t="shared" si="0"/>
        <v>20336</v>
      </c>
      <c r="E9" s="5">
        <f t="shared" ref="E9:E19" si="1">E8+D9</f>
        <v>2155800</v>
      </c>
    </row>
    <row r="10" spans="1:5" ht="15" customHeight="1" x14ac:dyDescent="0.2">
      <c r="A10" s="6" t="s">
        <v>10</v>
      </c>
      <c r="B10" s="7">
        <v>92353</v>
      </c>
      <c r="C10" s="7">
        <v>101445</v>
      </c>
      <c r="D10" s="5">
        <f t="shared" si="0"/>
        <v>-9092</v>
      </c>
      <c r="E10" s="5">
        <f t="shared" si="1"/>
        <v>2146708</v>
      </c>
    </row>
    <row r="11" spans="1:5" ht="15" customHeight="1" x14ac:dyDescent="0.2">
      <c r="A11" s="6" t="s">
        <v>11</v>
      </c>
      <c r="B11" s="7">
        <v>35600</v>
      </c>
      <c r="C11" s="7">
        <v>115788</v>
      </c>
      <c r="D11" s="5">
        <f t="shared" si="0"/>
        <v>-80188</v>
      </c>
      <c r="E11" s="5">
        <f t="shared" si="1"/>
        <v>2066520</v>
      </c>
    </row>
    <row r="12" spans="1:5" ht="15" customHeight="1" x14ac:dyDescent="0.2">
      <c r="A12" s="6" t="s">
        <v>12</v>
      </c>
      <c r="B12" s="7">
        <v>48647</v>
      </c>
      <c r="C12" s="7">
        <v>75006</v>
      </c>
      <c r="D12" s="5">
        <f t="shared" si="0"/>
        <v>-26359</v>
      </c>
      <c r="E12" s="5">
        <f t="shared" si="1"/>
        <v>2040161</v>
      </c>
    </row>
    <row r="13" spans="1:5" ht="15" customHeight="1" x14ac:dyDescent="0.2">
      <c r="A13" s="6" t="s">
        <v>13</v>
      </c>
      <c r="B13" s="7">
        <v>63174</v>
      </c>
      <c r="C13" s="7">
        <v>61271</v>
      </c>
      <c r="D13" s="5">
        <f t="shared" si="0"/>
        <v>1903</v>
      </c>
      <c r="E13" s="5">
        <f t="shared" si="1"/>
        <v>2042064</v>
      </c>
    </row>
    <row r="14" spans="1:5" ht="15" customHeight="1" x14ac:dyDescent="0.2">
      <c r="A14" s="6" t="s">
        <v>14</v>
      </c>
      <c r="B14" s="7">
        <v>80379</v>
      </c>
      <c r="C14" s="7">
        <v>67115</v>
      </c>
      <c r="D14" s="5">
        <f t="shared" si="0"/>
        <v>13264</v>
      </c>
      <c r="E14" s="5">
        <f t="shared" si="1"/>
        <v>2055328</v>
      </c>
    </row>
    <row r="15" spans="1:5" ht="15" customHeight="1" x14ac:dyDescent="0.2">
      <c r="A15" s="6" t="s">
        <v>15</v>
      </c>
      <c r="B15" s="7">
        <v>90122</v>
      </c>
      <c r="C15" s="7">
        <v>73729</v>
      </c>
      <c r="D15" s="5">
        <f t="shared" si="0"/>
        <v>16393</v>
      </c>
      <c r="E15" s="5">
        <f t="shared" si="1"/>
        <v>2071721</v>
      </c>
    </row>
    <row r="16" spans="1:5" ht="15" customHeight="1" x14ac:dyDescent="0.2">
      <c r="A16" s="6" t="s">
        <v>16</v>
      </c>
      <c r="B16" s="7">
        <v>105316</v>
      </c>
      <c r="C16" s="7">
        <v>80157</v>
      </c>
      <c r="D16" s="5">
        <f t="shared" si="0"/>
        <v>25159</v>
      </c>
      <c r="E16" s="5">
        <f t="shared" si="1"/>
        <v>2096880</v>
      </c>
    </row>
    <row r="17" spans="1:5" ht="15" customHeight="1" x14ac:dyDescent="0.2">
      <c r="A17" s="6" t="s">
        <v>17</v>
      </c>
      <c r="B17" s="7">
        <v>122181</v>
      </c>
      <c r="C17" s="7">
        <v>90896</v>
      </c>
      <c r="D17" s="5">
        <f t="shared" si="0"/>
        <v>31285</v>
      </c>
      <c r="E17" s="5">
        <f t="shared" si="1"/>
        <v>2128165</v>
      </c>
    </row>
    <row r="18" spans="1:5" ht="15" customHeight="1" x14ac:dyDescent="0.2">
      <c r="A18" s="6" t="s">
        <v>18</v>
      </c>
      <c r="B18" s="7">
        <v>116704</v>
      </c>
      <c r="C18" s="7">
        <v>86693</v>
      </c>
      <c r="D18" s="5">
        <f t="shared" si="0"/>
        <v>30011</v>
      </c>
      <c r="E18" s="5">
        <f t="shared" si="1"/>
        <v>2158176</v>
      </c>
    </row>
    <row r="19" spans="1:5" ht="15" customHeight="1" x14ac:dyDescent="0.2">
      <c r="A19" s="6" t="s">
        <v>19</v>
      </c>
      <c r="B19" s="7">
        <v>88740</v>
      </c>
      <c r="C19" s="7">
        <v>105983</v>
      </c>
      <c r="D19" s="5">
        <f t="shared" si="0"/>
        <v>-17243</v>
      </c>
      <c r="E19" s="5">
        <f t="shared" si="1"/>
        <v>2140933</v>
      </c>
    </row>
    <row r="20" spans="1:5" ht="15" customHeight="1" x14ac:dyDescent="0.2">
      <c r="A20" s="9" t="s">
        <v>20</v>
      </c>
      <c r="B20" s="10">
        <f>SUM(B8:B19)</f>
        <v>1077275</v>
      </c>
      <c r="C20" s="10">
        <f>SUM(C8:C19)</f>
        <v>1041916</v>
      </c>
      <c r="D20" s="11">
        <f>SUM(D8:D19)</f>
        <v>35359</v>
      </c>
      <c r="E20" s="11">
        <f>E19</f>
        <v>2140933</v>
      </c>
    </row>
    <row r="21" spans="1:5" ht="15" customHeight="1" x14ac:dyDescent="0.2">
      <c r="A21" s="2" t="s">
        <v>21</v>
      </c>
      <c r="B21" s="3">
        <v>133504</v>
      </c>
      <c r="C21" s="3">
        <v>101116</v>
      </c>
      <c r="D21" s="4">
        <f t="shared" ref="D21:D32" si="2">B21-C21</f>
        <v>32388</v>
      </c>
      <c r="E21" s="4">
        <f>E19+D21</f>
        <v>2173321</v>
      </c>
    </row>
    <row r="22" spans="1:5" ht="15" customHeight="1" x14ac:dyDescent="0.2">
      <c r="A22" s="6" t="s">
        <v>9</v>
      </c>
      <c r="B22" s="7">
        <v>141782</v>
      </c>
      <c r="C22" s="7">
        <v>108112</v>
      </c>
      <c r="D22" s="5">
        <f t="shared" si="2"/>
        <v>33670</v>
      </c>
      <c r="E22" s="5">
        <f t="shared" ref="E22:E32" si="3">E21+D22</f>
        <v>2206991</v>
      </c>
    </row>
    <row r="23" spans="1:5" ht="14.25" customHeight="1" x14ac:dyDescent="0.2">
      <c r="A23" s="6" t="s">
        <v>10</v>
      </c>
      <c r="B23" s="7">
        <v>132847</v>
      </c>
      <c r="C23" s="7">
        <v>114065</v>
      </c>
      <c r="D23" s="5">
        <f t="shared" si="2"/>
        <v>18782</v>
      </c>
      <c r="E23" s="5">
        <f t="shared" si="3"/>
        <v>2225773</v>
      </c>
    </row>
    <row r="24" spans="1:5" ht="15" customHeight="1" x14ac:dyDescent="0.2">
      <c r="A24" s="6" t="s">
        <v>11</v>
      </c>
      <c r="B24" s="7">
        <v>109014</v>
      </c>
      <c r="C24" s="7">
        <v>100180</v>
      </c>
      <c r="D24" s="5">
        <f t="shared" si="2"/>
        <v>8834</v>
      </c>
      <c r="E24" s="5">
        <f t="shared" si="3"/>
        <v>2234607</v>
      </c>
    </row>
    <row r="25" spans="1:5" ht="15" customHeight="1" x14ac:dyDescent="0.2">
      <c r="A25" s="6" t="s">
        <v>12</v>
      </c>
      <c r="B25" s="7">
        <v>112896</v>
      </c>
      <c r="C25" s="7">
        <v>100700</v>
      </c>
      <c r="D25" s="5">
        <f t="shared" si="2"/>
        <v>12196</v>
      </c>
      <c r="E25" s="5">
        <f t="shared" si="3"/>
        <v>2246803</v>
      </c>
    </row>
    <row r="26" spans="1:5" ht="15" customHeight="1" x14ac:dyDescent="0.2">
      <c r="A26" s="6" t="s">
        <v>13</v>
      </c>
      <c r="B26" s="7">
        <v>114924</v>
      </c>
      <c r="C26" s="7">
        <v>99326</v>
      </c>
      <c r="D26" s="5">
        <f t="shared" si="2"/>
        <v>15598</v>
      </c>
      <c r="E26" s="5">
        <f t="shared" si="3"/>
        <v>2262401</v>
      </c>
    </row>
    <row r="27" spans="1:5" ht="15" customHeight="1" x14ac:dyDescent="0.2">
      <c r="A27" s="6" t="s">
        <v>14</v>
      </c>
      <c r="B27" s="7">
        <v>118496</v>
      </c>
      <c r="C27" s="7">
        <v>106260</v>
      </c>
      <c r="D27" s="5">
        <f t="shared" si="2"/>
        <v>12236</v>
      </c>
      <c r="E27" s="5">
        <f t="shared" si="3"/>
        <v>2274637</v>
      </c>
    </row>
    <row r="28" spans="1:5" ht="15" customHeight="1" x14ac:dyDescent="0.2">
      <c r="A28" s="6" t="s">
        <v>15</v>
      </c>
      <c r="B28" s="7">
        <v>130186</v>
      </c>
      <c r="C28" s="7">
        <v>109873</v>
      </c>
      <c r="D28" s="5">
        <f t="shared" si="2"/>
        <v>20313</v>
      </c>
      <c r="E28" s="5">
        <f t="shared" si="3"/>
        <v>2294950</v>
      </c>
    </row>
    <row r="29" spans="1:5" ht="15" customHeight="1" x14ac:dyDescent="0.2">
      <c r="A29" s="6" t="s">
        <v>16</v>
      </c>
      <c r="B29" s="7">
        <v>128665</v>
      </c>
      <c r="C29" s="7">
        <v>110427</v>
      </c>
      <c r="D29" s="5">
        <f t="shared" si="2"/>
        <v>18238</v>
      </c>
      <c r="E29" s="5">
        <f t="shared" si="3"/>
        <v>2313188</v>
      </c>
    </row>
    <row r="30" spans="1:5" ht="15" customHeight="1" x14ac:dyDescent="0.2">
      <c r="A30" s="6" t="s">
        <v>17</v>
      </c>
      <c r="B30" s="7">
        <v>125089</v>
      </c>
      <c r="C30" s="7">
        <v>107305</v>
      </c>
      <c r="D30" s="5">
        <f t="shared" si="2"/>
        <v>17784</v>
      </c>
      <c r="E30" s="5">
        <f t="shared" si="3"/>
        <v>2330972</v>
      </c>
    </row>
    <row r="31" spans="1:5" ht="15" customHeight="1" x14ac:dyDescent="0.2">
      <c r="A31" s="6" t="s">
        <v>18</v>
      </c>
      <c r="B31" s="7">
        <v>121722</v>
      </c>
      <c r="C31" s="7">
        <v>104260</v>
      </c>
      <c r="D31" s="5">
        <f t="shared" si="2"/>
        <v>17462</v>
      </c>
      <c r="E31" s="5">
        <f t="shared" si="3"/>
        <v>2348434</v>
      </c>
    </row>
    <row r="32" spans="1:5" ht="15" customHeight="1" x14ac:dyDescent="0.2">
      <c r="A32" s="6" t="s">
        <v>19</v>
      </c>
      <c r="B32" s="7">
        <v>91005</v>
      </c>
      <c r="C32" s="13">
        <v>130431</v>
      </c>
      <c r="D32" s="5">
        <f t="shared" si="2"/>
        <v>-39426</v>
      </c>
      <c r="E32" s="5">
        <f t="shared" si="3"/>
        <v>2309008</v>
      </c>
    </row>
    <row r="33" spans="1:5" ht="15" customHeight="1" x14ac:dyDescent="0.2">
      <c r="A33" s="9" t="s">
        <v>22</v>
      </c>
      <c r="B33" s="10">
        <f>SUM(B21:B32)</f>
        <v>1460130</v>
      </c>
      <c r="C33" s="10">
        <f>SUM(C21:C32)</f>
        <v>1292055</v>
      </c>
      <c r="D33" s="11">
        <f>SUM(D21:D32)</f>
        <v>168075</v>
      </c>
      <c r="E33" s="11">
        <f>E32</f>
        <v>2309008</v>
      </c>
    </row>
    <row r="34" spans="1:5" ht="15.75" customHeight="1" x14ac:dyDescent="0.2">
      <c r="A34" s="2" t="s">
        <v>23</v>
      </c>
      <c r="B34" s="3">
        <v>141042</v>
      </c>
      <c r="C34" s="3">
        <v>116949</v>
      </c>
      <c r="D34" s="4">
        <f t="shared" ref="D34:D45" si="4">B34-C34</f>
        <v>24093</v>
      </c>
      <c r="E34" s="4">
        <f>E32+D34</f>
        <v>2333101</v>
      </c>
    </row>
    <row r="35" spans="1:5" ht="15.75" customHeight="1" x14ac:dyDescent="0.2">
      <c r="A35" s="6" t="s">
        <v>9</v>
      </c>
      <c r="B35" s="7">
        <v>155182</v>
      </c>
      <c r="C35" s="7">
        <v>123591</v>
      </c>
      <c r="D35" s="5">
        <f t="shared" si="4"/>
        <v>31591</v>
      </c>
      <c r="E35" s="5">
        <f t="shared" ref="E35:E45" si="5">E34+D35</f>
        <v>2364692</v>
      </c>
    </row>
    <row r="36" spans="1:5" ht="15.75" customHeight="1" x14ac:dyDescent="0.2">
      <c r="A36" s="6" t="s">
        <v>10</v>
      </c>
      <c r="B36" s="7">
        <v>141140</v>
      </c>
      <c r="C36" s="7">
        <v>134008</v>
      </c>
      <c r="D36" s="5">
        <f t="shared" si="4"/>
        <v>7132</v>
      </c>
      <c r="E36" s="5">
        <f t="shared" si="5"/>
        <v>2371824</v>
      </c>
    </row>
    <row r="37" spans="1:5" ht="15.75" customHeight="1" x14ac:dyDescent="0.2">
      <c r="A37" s="6" t="s">
        <v>11</v>
      </c>
      <c r="B37" s="7">
        <v>119849</v>
      </c>
      <c r="C37" s="7">
        <v>112217</v>
      </c>
      <c r="D37" s="5">
        <f t="shared" si="4"/>
        <v>7632</v>
      </c>
      <c r="E37" s="5">
        <f t="shared" si="5"/>
        <v>2379456</v>
      </c>
    </row>
    <row r="38" spans="1:5" ht="15.75" customHeight="1" x14ac:dyDescent="0.2">
      <c r="A38" s="6" t="s">
        <v>12</v>
      </c>
      <c r="B38" s="7">
        <v>127222</v>
      </c>
      <c r="C38" s="7">
        <v>119824</v>
      </c>
      <c r="D38" s="5">
        <f t="shared" si="4"/>
        <v>7398</v>
      </c>
      <c r="E38" s="5">
        <f t="shared" si="5"/>
        <v>2386854</v>
      </c>
    </row>
    <row r="39" spans="1:5" ht="15.75" customHeight="1" x14ac:dyDescent="0.2">
      <c r="A39" s="6" t="s">
        <v>13</v>
      </c>
      <c r="B39" s="7">
        <v>120879</v>
      </c>
      <c r="C39" s="7">
        <v>110749</v>
      </c>
      <c r="D39" s="5">
        <f t="shared" si="4"/>
        <v>10130</v>
      </c>
      <c r="E39" s="5">
        <f t="shared" si="5"/>
        <v>2396984</v>
      </c>
    </row>
    <row r="40" spans="1:5" ht="15.75" customHeight="1" x14ac:dyDescent="0.2">
      <c r="A40" s="6" t="s">
        <v>14</v>
      </c>
      <c r="B40" s="7">
        <v>117849</v>
      </c>
      <c r="C40" s="7">
        <v>113049</v>
      </c>
      <c r="D40" s="5">
        <f t="shared" si="4"/>
        <v>4800</v>
      </c>
      <c r="E40" s="5">
        <f t="shared" si="5"/>
        <v>2401784</v>
      </c>
    </row>
    <row r="41" spans="1:5" ht="15.75" customHeight="1" x14ac:dyDescent="0.2">
      <c r="A41" s="6" t="s">
        <v>15</v>
      </c>
      <c r="B41" s="7">
        <v>130288</v>
      </c>
      <c r="C41" s="7">
        <v>119730</v>
      </c>
      <c r="D41" s="5">
        <f t="shared" si="4"/>
        <v>10558</v>
      </c>
      <c r="E41" s="5">
        <f t="shared" si="5"/>
        <v>2412342</v>
      </c>
    </row>
    <row r="42" spans="1:5" ht="15.75" customHeight="1" x14ac:dyDescent="0.2">
      <c r="A42" s="6" t="s">
        <v>16</v>
      </c>
      <c r="B42" s="7">
        <v>124617</v>
      </c>
      <c r="C42" s="7">
        <v>109564</v>
      </c>
      <c r="D42" s="5">
        <f t="shared" si="4"/>
        <v>15053</v>
      </c>
      <c r="E42" s="5">
        <f t="shared" si="5"/>
        <v>2427395</v>
      </c>
    </row>
    <row r="43" spans="1:5" ht="15.75" customHeight="1" x14ac:dyDescent="0.2">
      <c r="A43" s="6" t="s">
        <v>17</v>
      </c>
      <c r="B43" s="7">
        <v>119417</v>
      </c>
      <c r="C43" s="7">
        <v>112047</v>
      </c>
      <c r="D43" s="5">
        <f t="shared" si="4"/>
        <v>7370</v>
      </c>
      <c r="E43" s="5">
        <f t="shared" si="5"/>
        <v>2434765</v>
      </c>
    </row>
    <row r="44" spans="1:5" ht="15.75" customHeight="1" x14ac:dyDescent="0.2">
      <c r="A44" s="6" t="s">
        <v>18</v>
      </c>
      <c r="B44" s="7">
        <v>109666</v>
      </c>
      <c r="C44" s="7">
        <v>105421</v>
      </c>
      <c r="D44" s="5">
        <f t="shared" si="4"/>
        <v>4245</v>
      </c>
      <c r="E44" s="5">
        <f t="shared" si="5"/>
        <v>2439010</v>
      </c>
    </row>
    <row r="45" spans="1:5" ht="15.75" customHeight="1" x14ac:dyDescent="0.2">
      <c r="A45" s="6" t="s">
        <v>19</v>
      </c>
      <c r="B45" s="7">
        <v>84393</v>
      </c>
      <c r="C45" s="13">
        <v>123614</v>
      </c>
      <c r="D45" s="5">
        <f t="shared" si="4"/>
        <v>-39221</v>
      </c>
      <c r="E45" s="5">
        <f t="shared" si="5"/>
        <v>2399789</v>
      </c>
    </row>
    <row r="46" spans="1:5" ht="15.75" customHeight="1" x14ac:dyDescent="0.2">
      <c r="A46" s="9" t="s">
        <v>24</v>
      </c>
      <c r="B46" s="10">
        <f>SUM(B34:B45)</f>
        <v>1491544</v>
      </c>
      <c r="C46" s="10">
        <f>SUM(C34:C45)</f>
        <v>1400763</v>
      </c>
      <c r="D46" s="11">
        <f>SUM(D34:D45)</f>
        <v>90781</v>
      </c>
      <c r="E46" s="11">
        <f>E45</f>
        <v>2399789</v>
      </c>
    </row>
    <row r="47" spans="1:5" ht="15.75" customHeight="1" x14ac:dyDescent="0.2">
      <c r="A47" s="2" t="s">
        <v>25</v>
      </c>
      <c r="B47" s="3">
        <v>136612</v>
      </c>
      <c r="C47" s="3">
        <v>119678</v>
      </c>
      <c r="D47" s="4">
        <f t="shared" ref="D47:D58" si="6">B47-C47</f>
        <v>16934</v>
      </c>
      <c r="E47" s="4">
        <f>E45+D47</f>
        <v>2416723</v>
      </c>
    </row>
    <row r="48" spans="1:5" ht="15.75" customHeight="1" x14ac:dyDescent="0.2">
      <c r="A48" s="6" t="s">
        <v>9</v>
      </c>
      <c r="B48" s="7">
        <v>142343</v>
      </c>
      <c r="C48" s="7">
        <v>122040</v>
      </c>
      <c r="D48" s="5">
        <f t="shared" si="6"/>
        <v>20303</v>
      </c>
      <c r="E48" s="5">
        <f t="shared" ref="E48:E58" si="7">E47+D48</f>
        <v>2437026</v>
      </c>
    </row>
    <row r="49" spans="1:5" ht="15.75" customHeight="1" x14ac:dyDescent="0.2">
      <c r="A49" s="6" t="s">
        <v>10</v>
      </c>
      <c r="B49" s="7">
        <v>148719</v>
      </c>
      <c r="C49" s="7">
        <v>136867</v>
      </c>
      <c r="D49" s="5">
        <f t="shared" si="6"/>
        <v>11852</v>
      </c>
      <c r="E49" s="5">
        <f t="shared" si="7"/>
        <v>2448878</v>
      </c>
    </row>
    <row r="50" spans="1:5" ht="15.75" customHeight="1" x14ac:dyDescent="0.2">
      <c r="A50" s="6" t="s">
        <v>11</v>
      </c>
      <c r="B50" s="7">
        <v>120494</v>
      </c>
      <c r="C50" s="7">
        <v>113309</v>
      </c>
      <c r="D50" s="5">
        <f t="shared" si="6"/>
        <v>7185</v>
      </c>
      <c r="E50" s="5">
        <f t="shared" si="7"/>
        <v>2456063</v>
      </c>
    </row>
    <row r="51" spans="1:5" ht="15.75" customHeight="1" x14ac:dyDescent="0.2">
      <c r="A51" s="6" t="s">
        <v>12</v>
      </c>
      <c r="B51" s="7">
        <v>129142</v>
      </c>
      <c r="C51" s="7">
        <v>125367</v>
      </c>
      <c r="D51" s="5">
        <f t="shared" si="6"/>
        <v>3775</v>
      </c>
      <c r="E51" s="5">
        <f t="shared" si="7"/>
        <v>2459838</v>
      </c>
    </row>
    <row r="52" spans="1:5" ht="15.75" customHeight="1" x14ac:dyDescent="0.2">
      <c r="A52" s="6" t="s">
        <v>13</v>
      </c>
      <c r="B52" s="7">
        <v>119275</v>
      </c>
      <c r="C52" s="7">
        <v>117420</v>
      </c>
      <c r="D52" s="5">
        <f t="shared" si="6"/>
        <v>1855</v>
      </c>
      <c r="E52" s="5">
        <f t="shared" si="7"/>
        <v>2461693</v>
      </c>
    </row>
    <row r="53" spans="1:5" ht="15.75" customHeight="1" x14ac:dyDescent="0.2">
      <c r="A53" s="6" t="s">
        <v>14</v>
      </c>
      <c r="B53" s="7">
        <v>117352</v>
      </c>
      <c r="C53" s="7">
        <v>115059</v>
      </c>
      <c r="D53" s="5">
        <f t="shared" si="6"/>
        <v>2293</v>
      </c>
      <c r="E53" s="5">
        <f t="shared" si="7"/>
        <v>2463986</v>
      </c>
    </row>
    <row r="54" spans="1:5" ht="15.75" customHeight="1" x14ac:dyDescent="0.2">
      <c r="A54" s="6" t="s">
        <v>15</v>
      </c>
      <c r="B54" s="7">
        <v>132372</v>
      </c>
      <c r="C54" s="7">
        <v>125624</v>
      </c>
      <c r="D54" s="5">
        <f t="shared" si="6"/>
        <v>6748</v>
      </c>
      <c r="E54" s="5">
        <f t="shared" si="7"/>
        <v>2470734</v>
      </c>
    </row>
    <row r="55" spans="1:5" ht="15.75" customHeight="1" x14ac:dyDescent="0.2">
      <c r="A55" s="6" t="s">
        <v>16</v>
      </c>
      <c r="B55" s="7">
        <v>123885</v>
      </c>
      <c r="C55" s="7">
        <v>111956</v>
      </c>
      <c r="D55" s="5">
        <f t="shared" si="6"/>
        <v>11929</v>
      </c>
      <c r="E55" s="5">
        <f t="shared" si="7"/>
        <v>2482663</v>
      </c>
    </row>
    <row r="56" spans="1:5" ht="15.75" customHeight="1" x14ac:dyDescent="0.2">
      <c r="A56" s="6" t="s">
        <v>17</v>
      </c>
      <c r="B56" s="7">
        <v>126099</v>
      </c>
      <c r="C56" s="7">
        <v>114168</v>
      </c>
      <c r="D56" s="5">
        <f t="shared" si="6"/>
        <v>11931</v>
      </c>
      <c r="E56" s="5">
        <f t="shared" si="7"/>
        <v>2494594</v>
      </c>
    </row>
    <row r="57" spans="1:5" ht="15.75" customHeight="1" x14ac:dyDescent="0.2">
      <c r="A57" s="6" t="s">
        <v>18</v>
      </c>
      <c r="B57" s="7">
        <v>117648</v>
      </c>
      <c r="C57" s="7">
        <v>111288</v>
      </c>
      <c r="D57" s="5">
        <f t="shared" si="6"/>
        <v>6360</v>
      </c>
      <c r="E57" s="5">
        <f t="shared" si="7"/>
        <v>2500954</v>
      </c>
    </row>
    <row r="58" spans="1:5" ht="15.75" customHeight="1" x14ac:dyDescent="0.2">
      <c r="A58" s="6" t="s">
        <v>19</v>
      </c>
      <c r="B58" s="7">
        <v>91202</v>
      </c>
      <c r="C58" s="13">
        <v>130130</v>
      </c>
      <c r="D58" s="5">
        <f t="shared" si="6"/>
        <v>-38928</v>
      </c>
      <c r="E58" s="5">
        <f t="shared" si="7"/>
        <v>2462026</v>
      </c>
    </row>
    <row r="59" spans="1:5" ht="15.75" customHeight="1" x14ac:dyDescent="0.2">
      <c r="A59" s="9" t="s">
        <v>32</v>
      </c>
      <c r="B59" s="10">
        <f>SUM(B47:B58)</f>
        <v>1505143</v>
      </c>
      <c r="C59" s="10">
        <f>SUM(C47:C58)</f>
        <v>1442906</v>
      </c>
      <c r="D59" s="11">
        <f>SUM(D47:D58)</f>
        <v>62237</v>
      </c>
      <c r="E59" s="11">
        <f>E58</f>
        <v>2462026</v>
      </c>
    </row>
    <row r="60" spans="1:5" ht="15.75" customHeight="1" x14ac:dyDescent="0.2">
      <c r="A60" s="2" t="s">
        <v>33</v>
      </c>
      <c r="B60" s="3">
        <v>154152</v>
      </c>
      <c r="C60" s="3">
        <v>128344</v>
      </c>
      <c r="D60" s="4">
        <f t="shared" ref="D60:D71" si="8">B60-C60</f>
        <v>25808</v>
      </c>
      <c r="E60" s="4">
        <f>E58+D60</f>
        <v>2487834</v>
      </c>
    </row>
    <row r="61" spans="1:5" ht="15.75" customHeight="1" x14ac:dyDescent="0.2">
      <c r="A61" s="6" t="s">
        <v>9</v>
      </c>
      <c r="B61" s="7">
        <v>164886</v>
      </c>
      <c r="C61" s="7">
        <v>138385</v>
      </c>
      <c r="D61" s="5">
        <f t="shared" si="8"/>
        <v>26501</v>
      </c>
      <c r="E61" s="5">
        <f t="shared" ref="E61:E71" si="9">E60+D61</f>
        <v>2514335</v>
      </c>
    </row>
    <row r="62" spans="1:5" ht="15.75" customHeight="1" x14ac:dyDescent="0.2">
      <c r="A62" s="6" t="s">
        <v>10</v>
      </c>
      <c r="B62" s="7">
        <v>150372</v>
      </c>
      <c r="C62" s="7">
        <v>136081</v>
      </c>
      <c r="D62" s="5">
        <f t="shared" si="8"/>
        <v>14291</v>
      </c>
      <c r="E62" s="5">
        <f t="shared" si="9"/>
        <v>2528626</v>
      </c>
    </row>
    <row r="63" spans="1:5" ht="15.75" customHeight="1" x14ac:dyDescent="0.2">
      <c r="A63" s="6" t="s">
        <v>11</v>
      </c>
      <c r="B63" s="7">
        <v>150359</v>
      </c>
      <c r="C63" s="7">
        <v>136524</v>
      </c>
      <c r="D63" s="5">
        <f t="shared" si="8"/>
        <v>13835</v>
      </c>
      <c r="E63" s="5">
        <f t="shared" si="9"/>
        <v>2542461</v>
      </c>
    </row>
    <row r="64" spans="1:5" ht="15.75" customHeight="1" x14ac:dyDescent="0.2">
      <c r="A64" s="6" t="s">
        <v>12</v>
      </c>
      <c r="B64" s="7">
        <v>135648</v>
      </c>
      <c r="C64" s="7">
        <v>130768</v>
      </c>
      <c r="D64" s="5">
        <f t="shared" si="8"/>
        <v>4880</v>
      </c>
      <c r="E64" s="5">
        <f t="shared" si="9"/>
        <v>2547341</v>
      </c>
    </row>
    <row r="65" spans="1:5" ht="15.75" customHeight="1" x14ac:dyDescent="0.2">
      <c r="A65" s="6" t="s">
        <v>13</v>
      </c>
      <c r="B65" s="7">
        <v>132204</v>
      </c>
      <c r="C65" s="7">
        <v>121625</v>
      </c>
      <c r="D65" s="5">
        <f t="shared" si="8"/>
        <v>10579</v>
      </c>
      <c r="E65" s="5">
        <f t="shared" si="9"/>
        <v>2557920</v>
      </c>
    </row>
    <row r="66" spans="1:5" ht="15.75" customHeight="1" x14ac:dyDescent="0.2">
      <c r="A66" s="6" t="s">
        <v>14</v>
      </c>
      <c r="B66" s="7">
        <v>142872</v>
      </c>
      <c r="C66" s="7">
        <v>130497</v>
      </c>
      <c r="D66" s="5">
        <f t="shared" si="8"/>
        <v>12375</v>
      </c>
      <c r="E66" s="5">
        <f t="shared" si="9"/>
        <v>2570295</v>
      </c>
    </row>
    <row r="67" spans="1:5" ht="15.75" customHeight="1" x14ac:dyDescent="0.2">
      <c r="A67" s="6" t="s">
        <v>15</v>
      </c>
      <c r="B67" s="7">
        <v>140826</v>
      </c>
      <c r="C67" s="7">
        <v>132616</v>
      </c>
      <c r="D67" s="5">
        <f t="shared" si="8"/>
        <v>8210</v>
      </c>
      <c r="E67" s="5">
        <f t="shared" si="9"/>
        <v>2578505</v>
      </c>
    </row>
    <row r="68" spans="1:5" ht="15.75" customHeight="1" x14ac:dyDescent="0.2">
      <c r="A68" s="6" t="s">
        <v>35</v>
      </c>
      <c r="B68" s="7">
        <v>139734</v>
      </c>
      <c r="C68" s="7">
        <v>126660</v>
      </c>
      <c r="D68" s="5">
        <f t="shared" si="8"/>
        <v>13074</v>
      </c>
      <c r="E68" s="5">
        <f t="shared" si="9"/>
        <v>2591579</v>
      </c>
    </row>
    <row r="69" spans="1:5" ht="15.75" hidden="1" customHeight="1" x14ac:dyDescent="0.2">
      <c r="A69" s="6" t="s">
        <v>17</v>
      </c>
      <c r="B69" s="7">
        <v>0</v>
      </c>
      <c r="C69" s="7">
        <v>0</v>
      </c>
      <c r="D69" s="5">
        <f t="shared" si="8"/>
        <v>0</v>
      </c>
      <c r="E69" s="5">
        <f t="shared" si="9"/>
        <v>2591579</v>
      </c>
    </row>
    <row r="70" spans="1:5" ht="15.7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2591579</v>
      </c>
    </row>
    <row r="71" spans="1:5" ht="15.75" hidden="1" customHeight="1" x14ac:dyDescent="0.2">
      <c r="A71" s="6" t="s">
        <v>19</v>
      </c>
      <c r="B71" s="7">
        <v>0</v>
      </c>
      <c r="C71" s="13">
        <v>0</v>
      </c>
      <c r="D71" s="5">
        <f t="shared" si="8"/>
        <v>0</v>
      </c>
      <c r="E71" s="5">
        <f t="shared" si="9"/>
        <v>2591579</v>
      </c>
    </row>
    <row r="72" spans="1:5" ht="15.75" customHeight="1" x14ac:dyDescent="0.2">
      <c r="A72" s="9" t="s">
        <v>31</v>
      </c>
      <c r="B72" s="10">
        <f>SUM(B60:B71)</f>
        <v>1311053</v>
      </c>
      <c r="C72" s="10">
        <f>SUM(C60:C71)</f>
        <v>1181500</v>
      </c>
      <c r="D72" s="11">
        <f>SUM(D60:D71)</f>
        <v>129553</v>
      </c>
      <c r="E72" s="11">
        <f>E71</f>
        <v>2591579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21.75" customHeight="1" x14ac:dyDescent="0.2">
      <c r="A75" s="18" t="s">
        <v>34</v>
      </c>
      <c r="B75" s="18"/>
      <c r="C75" s="18"/>
      <c r="D75" s="18"/>
      <c r="E75" s="18"/>
    </row>
    <row r="77" spans="1:5" x14ac:dyDescent="0.2">
      <c r="E77" s="16"/>
    </row>
    <row r="78" spans="1:5" x14ac:dyDescent="0.2">
      <c r="E78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tabSelected="1" topLeftCell="A58" zoomScaleNormal="100" workbookViewId="0">
      <selection activeCell="D76" sqref="D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30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">
      <c r="A7" s="21"/>
      <c r="B7" s="22"/>
      <c r="C7" s="21"/>
      <c r="D7" s="23"/>
      <c r="E7" s="23"/>
    </row>
    <row r="8" spans="1:5" ht="15" customHeight="1" x14ac:dyDescent="0.2">
      <c r="A8" s="2" t="s">
        <v>8</v>
      </c>
      <c r="B8" s="12">
        <v>104878</v>
      </c>
      <c r="C8" s="3">
        <v>91208</v>
      </c>
      <c r="D8" s="4">
        <f t="shared" ref="D8:D19" si="0">B8-C8</f>
        <v>13670</v>
      </c>
      <c r="E8" s="5">
        <v>2534527</v>
      </c>
    </row>
    <row r="9" spans="1:5" ht="15" customHeight="1" x14ac:dyDescent="0.2">
      <c r="A9" s="6" t="s">
        <v>9</v>
      </c>
      <c r="B9" s="7">
        <v>116816</v>
      </c>
      <c r="C9" s="7">
        <v>92945</v>
      </c>
      <c r="D9" s="5">
        <f t="shared" si="0"/>
        <v>23871</v>
      </c>
      <c r="E9" s="5">
        <f t="shared" ref="E9:E19" si="1">E8+D9</f>
        <v>2558398</v>
      </c>
    </row>
    <row r="10" spans="1:5" ht="15" customHeight="1" x14ac:dyDescent="0.2">
      <c r="A10" s="6" t="s">
        <v>10</v>
      </c>
      <c r="B10" s="7">
        <v>103543</v>
      </c>
      <c r="C10" s="7">
        <v>120172</v>
      </c>
      <c r="D10" s="5">
        <f t="shared" si="0"/>
        <v>-16629</v>
      </c>
      <c r="E10" s="5">
        <f t="shared" si="1"/>
        <v>2541769</v>
      </c>
    </row>
    <row r="11" spans="1:5" ht="15" customHeight="1" x14ac:dyDescent="0.2">
      <c r="A11" s="6" t="s">
        <v>11</v>
      </c>
      <c r="B11" s="7">
        <v>37631</v>
      </c>
      <c r="C11" s="7">
        <v>121182</v>
      </c>
      <c r="D11" s="5">
        <f t="shared" si="0"/>
        <v>-83551</v>
      </c>
      <c r="E11" s="5">
        <f t="shared" si="1"/>
        <v>2458218</v>
      </c>
    </row>
    <row r="12" spans="1:5" ht="15" customHeight="1" x14ac:dyDescent="0.2">
      <c r="A12" s="6" t="s">
        <v>12</v>
      </c>
      <c r="B12" s="7">
        <v>45853</v>
      </c>
      <c r="C12" s="7">
        <v>84004</v>
      </c>
      <c r="D12" s="5">
        <f t="shared" si="0"/>
        <v>-38151</v>
      </c>
      <c r="E12" s="5">
        <f t="shared" si="1"/>
        <v>2420067</v>
      </c>
    </row>
    <row r="13" spans="1:5" ht="15" customHeight="1" x14ac:dyDescent="0.2">
      <c r="A13" s="6" t="s">
        <v>13</v>
      </c>
      <c r="B13" s="7">
        <v>56444</v>
      </c>
      <c r="C13" s="7">
        <v>65375</v>
      </c>
      <c r="D13" s="5">
        <f t="shared" si="0"/>
        <v>-8931</v>
      </c>
      <c r="E13" s="5">
        <f t="shared" si="1"/>
        <v>2411136</v>
      </c>
    </row>
    <row r="14" spans="1:5" ht="15" customHeight="1" x14ac:dyDescent="0.2">
      <c r="A14" s="6" t="s">
        <v>14</v>
      </c>
      <c r="B14" s="7">
        <v>65720</v>
      </c>
      <c r="C14" s="7">
        <v>65624</v>
      </c>
      <c r="D14" s="5">
        <f t="shared" si="0"/>
        <v>96</v>
      </c>
      <c r="E14" s="5">
        <f t="shared" si="1"/>
        <v>2411232</v>
      </c>
    </row>
    <row r="15" spans="1:5" ht="15.75" customHeight="1" x14ac:dyDescent="0.2">
      <c r="A15" s="6" t="s">
        <v>15</v>
      </c>
      <c r="B15" s="7">
        <v>76294</v>
      </c>
      <c r="C15" s="7">
        <v>70933</v>
      </c>
      <c r="D15" s="5">
        <f t="shared" si="0"/>
        <v>5361</v>
      </c>
      <c r="E15" s="5">
        <f t="shared" si="1"/>
        <v>2416593</v>
      </c>
    </row>
    <row r="16" spans="1:5" ht="15" customHeight="1" x14ac:dyDescent="0.2">
      <c r="A16" s="6" t="s">
        <v>16</v>
      </c>
      <c r="B16" s="7">
        <v>90040</v>
      </c>
      <c r="C16" s="7">
        <v>75294</v>
      </c>
      <c r="D16" s="5">
        <f t="shared" si="0"/>
        <v>14746</v>
      </c>
      <c r="E16" s="5">
        <f t="shared" si="1"/>
        <v>2431339</v>
      </c>
    </row>
    <row r="17" spans="1:5" ht="15" customHeight="1" x14ac:dyDescent="0.2">
      <c r="A17" s="6" t="s">
        <v>17</v>
      </c>
      <c r="B17" s="7">
        <v>107419</v>
      </c>
      <c r="C17" s="7">
        <v>82268</v>
      </c>
      <c r="D17" s="5">
        <f t="shared" si="0"/>
        <v>25151</v>
      </c>
      <c r="E17" s="5">
        <f t="shared" si="1"/>
        <v>2456490</v>
      </c>
    </row>
    <row r="18" spans="1:5" ht="15" customHeight="1" x14ac:dyDescent="0.2">
      <c r="A18" s="6" t="s">
        <v>18</v>
      </c>
      <c r="B18" s="7">
        <v>109712</v>
      </c>
      <c r="C18" s="7">
        <v>81881</v>
      </c>
      <c r="D18" s="5">
        <f t="shared" si="0"/>
        <v>27831</v>
      </c>
      <c r="E18" s="5">
        <f t="shared" si="1"/>
        <v>2484321</v>
      </c>
    </row>
    <row r="19" spans="1:5" ht="15" customHeight="1" x14ac:dyDescent="0.2">
      <c r="A19" s="6" t="s">
        <v>19</v>
      </c>
      <c r="B19" s="7">
        <v>88101</v>
      </c>
      <c r="C19" s="7">
        <v>92957</v>
      </c>
      <c r="D19" s="5">
        <f t="shared" si="0"/>
        <v>-4856</v>
      </c>
      <c r="E19" s="5">
        <f t="shared" si="1"/>
        <v>2479465</v>
      </c>
    </row>
    <row r="20" spans="1:5" ht="15" customHeight="1" x14ac:dyDescent="0.2">
      <c r="A20" s="9" t="s">
        <v>20</v>
      </c>
      <c r="B20" s="10">
        <f>SUM(B8:B19)</f>
        <v>1002451</v>
      </c>
      <c r="C20" s="10">
        <f>SUM(C8:C19)</f>
        <v>1043843</v>
      </c>
      <c r="D20" s="11">
        <f>SUM(D8:D19)</f>
        <v>-41392</v>
      </c>
      <c r="E20" s="11">
        <f>E19</f>
        <v>2479465</v>
      </c>
    </row>
    <row r="21" spans="1:5" ht="15" customHeight="1" x14ac:dyDescent="0.2">
      <c r="A21" s="2" t="s">
        <v>21</v>
      </c>
      <c r="B21" s="3">
        <v>121496</v>
      </c>
      <c r="C21" s="3">
        <v>92420</v>
      </c>
      <c r="D21" s="4">
        <f t="shared" ref="D21:D32" si="2">B21-C21</f>
        <v>29076</v>
      </c>
      <c r="E21" s="4">
        <f>E19+D21</f>
        <v>2508541</v>
      </c>
    </row>
    <row r="22" spans="1:5" ht="15" customHeight="1" x14ac:dyDescent="0.2">
      <c r="A22" s="6" t="s">
        <v>9</v>
      </c>
      <c r="B22" s="7">
        <v>127414</v>
      </c>
      <c r="C22" s="7">
        <v>99291</v>
      </c>
      <c r="D22" s="5">
        <f t="shared" si="2"/>
        <v>28123</v>
      </c>
      <c r="E22" s="5">
        <f t="shared" ref="E22:E32" si="3">E21+D22</f>
        <v>2536664</v>
      </c>
    </row>
    <row r="23" spans="1:5" ht="15" customHeight="1" x14ac:dyDescent="0.2">
      <c r="A23" s="6" t="s">
        <v>10</v>
      </c>
      <c r="B23" s="7">
        <v>121750</v>
      </c>
      <c r="C23" s="7">
        <v>108480</v>
      </c>
      <c r="D23" s="5">
        <f t="shared" si="2"/>
        <v>13270</v>
      </c>
      <c r="E23" s="5">
        <f t="shared" si="3"/>
        <v>2549934</v>
      </c>
    </row>
    <row r="24" spans="1:5" ht="15" customHeight="1" x14ac:dyDescent="0.2">
      <c r="A24" s="6" t="s">
        <v>11</v>
      </c>
      <c r="B24" s="7">
        <v>95797</v>
      </c>
      <c r="C24" s="7">
        <v>99298</v>
      </c>
      <c r="D24" s="5">
        <f t="shared" si="2"/>
        <v>-3501</v>
      </c>
      <c r="E24" s="5">
        <f t="shared" si="3"/>
        <v>2546433</v>
      </c>
    </row>
    <row r="25" spans="1:5" ht="15" customHeight="1" x14ac:dyDescent="0.2">
      <c r="A25" s="6" t="s">
        <v>12</v>
      </c>
      <c r="B25" s="7">
        <v>101550</v>
      </c>
      <c r="C25" s="7">
        <v>95880</v>
      </c>
      <c r="D25" s="5">
        <f t="shared" si="2"/>
        <v>5670</v>
      </c>
      <c r="E25" s="5">
        <f t="shared" si="3"/>
        <v>2552103</v>
      </c>
    </row>
    <row r="26" spans="1:5" ht="15" customHeight="1" x14ac:dyDescent="0.2">
      <c r="A26" s="6" t="s">
        <v>13</v>
      </c>
      <c r="B26" s="7">
        <v>104108</v>
      </c>
      <c r="C26" s="7">
        <v>92607</v>
      </c>
      <c r="D26" s="5">
        <f t="shared" si="2"/>
        <v>11501</v>
      </c>
      <c r="E26" s="5">
        <f t="shared" si="3"/>
        <v>2563604</v>
      </c>
    </row>
    <row r="27" spans="1:5" ht="15" customHeight="1" x14ac:dyDescent="0.2">
      <c r="A27" s="6" t="s">
        <v>14</v>
      </c>
      <c r="B27" s="7">
        <v>112478</v>
      </c>
      <c r="C27" s="7">
        <v>98292</v>
      </c>
      <c r="D27" s="5">
        <f t="shared" si="2"/>
        <v>14186</v>
      </c>
      <c r="E27" s="5">
        <f t="shared" si="3"/>
        <v>2577790</v>
      </c>
    </row>
    <row r="28" spans="1:5" ht="15" customHeight="1" x14ac:dyDescent="0.2">
      <c r="A28" s="6" t="s">
        <v>15</v>
      </c>
      <c r="B28" s="7">
        <v>115517</v>
      </c>
      <c r="C28" s="7">
        <v>102682</v>
      </c>
      <c r="D28" s="5">
        <f t="shared" si="2"/>
        <v>12835</v>
      </c>
      <c r="E28" s="5">
        <f t="shared" si="3"/>
        <v>2590625</v>
      </c>
    </row>
    <row r="29" spans="1:5" ht="15" customHeight="1" x14ac:dyDescent="0.2">
      <c r="A29" s="6" t="s">
        <v>16</v>
      </c>
      <c r="B29" s="7">
        <v>112672</v>
      </c>
      <c r="C29" s="7">
        <v>97970</v>
      </c>
      <c r="D29" s="5">
        <f t="shared" si="2"/>
        <v>14702</v>
      </c>
      <c r="E29" s="5">
        <f t="shared" si="3"/>
        <v>2605327</v>
      </c>
    </row>
    <row r="30" spans="1:5" ht="15" customHeight="1" x14ac:dyDescent="0.2">
      <c r="A30" s="6" t="s">
        <v>17</v>
      </c>
      <c r="B30" s="7">
        <v>119535</v>
      </c>
      <c r="C30" s="13">
        <v>99463</v>
      </c>
      <c r="D30" s="5">
        <f t="shared" si="2"/>
        <v>20072</v>
      </c>
      <c r="E30" s="5">
        <f t="shared" si="3"/>
        <v>2625399</v>
      </c>
    </row>
    <row r="31" spans="1:5" ht="15" customHeight="1" x14ac:dyDescent="0.2">
      <c r="A31" s="6" t="s">
        <v>18</v>
      </c>
      <c r="B31" s="7">
        <v>118468</v>
      </c>
      <c r="C31" s="13">
        <v>100430</v>
      </c>
      <c r="D31" s="5">
        <f t="shared" si="2"/>
        <v>18038</v>
      </c>
      <c r="E31" s="5">
        <f t="shared" si="3"/>
        <v>2643437</v>
      </c>
    </row>
    <row r="32" spans="1:5" ht="15" customHeight="1" x14ac:dyDescent="0.2">
      <c r="A32" s="6" t="s">
        <v>19</v>
      </c>
      <c r="B32" s="7">
        <v>93435</v>
      </c>
      <c r="C32" s="13">
        <v>112895</v>
      </c>
      <c r="D32" s="5">
        <f t="shared" si="2"/>
        <v>-19460</v>
      </c>
      <c r="E32" s="5">
        <f t="shared" si="3"/>
        <v>2623977</v>
      </c>
    </row>
    <row r="33" spans="1:5" ht="15" customHeight="1" x14ac:dyDescent="0.2">
      <c r="A33" s="9" t="s">
        <v>22</v>
      </c>
      <c r="B33" s="10">
        <f>SUM(B21:B32)</f>
        <v>1344220</v>
      </c>
      <c r="C33" s="10">
        <f>SUM(C21:C32)</f>
        <v>1199708</v>
      </c>
      <c r="D33" s="11">
        <f>SUM(D21:D32)</f>
        <v>144512</v>
      </c>
      <c r="E33" s="11">
        <f>E32</f>
        <v>2623977</v>
      </c>
    </row>
    <row r="34" spans="1:5" ht="15" customHeight="1" x14ac:dyDescent="0.2">
      <c r="A34" s="2" t="s">
        <v>23</v>
      </c>
      <c r="B34" s="3">
        <v>122688</v>
      </c>
      <c r="C34" s="3">
        <v>104803</v>
      </c>
      <c r="D34" s="4">
        <f t="shared" ref="D34:D45" si="4">B34-C34</f>
        <v>17885</v>
      </c>
      <c r="E34" s="4">
        <f>E32+D34</f>
        <v>2641862</v>
      </c>
    </row>
    <row r="35" spans="1:5" ht="15" customHeight="1" x14ac:dyDescent="0.2">
      <c r="A35" s="6" t="s">
        <v>9</v>
      </c>
      <c r="B35" s="7">
        <v>140689</v>
      </c>
      <c r="C35" s="7">
        <v>113857</v>
      </c>
      <c r="D35" s="5">
        <f t="shared" si="4"/>
        <v>26832</v>
      </c>
      <c r="E35" s="5">
        <f t="shared" ref="E35:E45" si="5">E34+D35</f>
        <v>2668694</v>
      </c>
    </row>
    <row r="36" spans="1:5" ht="15" customHeight="1" x14ac:dyDescent="0.2">
      <c r="A36" s="6" t="s">
        <v>10</v>
      </c>
      <c r="B36" s="7">
        <v>139814</v>
      </c>
      <c r="C36" s="7">
        <v>129089</v>
      </c>
      <c r="D36" s="5">
        <f t="shared" si="4"/>
        <v>10725</v>
      </c>
      <c r="E36" s="5">
        <f t="shared" si="5"/>
        <v>2679419</v>
      </c>
    </row>
    <row r="37" spans="1:5" ht="15" customHeight="1" x14ac:dyDescent="0.2">
      <c r="A37" s="6" t="s">
        <v>11</v>
      </c>
      <c r="B37" s="7">
        <v>117997</v>
      </c>
      <c r="C37" s="7">
        <v>109416</v>
      </c>
      <c r="D37" s="5">
        <f t="shared" si="4"/>
        <v>8581</v>
      </c>
      <c r="E37" s="5">
        <f t="shared" si="5"/>
        <v>2688000</v>
      </c>
    </row>
    <row r="38" spans="1:5" ht="15" customHeight="1" x14ac:dyDescent="0.2">
      <c r="A38" s="6" t="s">
        <v>12</v>
      </c>
      <c r="B38" s="7">
        <v>117876</v>
      </c>
      <c r="C38" s="7">
        <v>114198</v>
      </c>
      <c r="D38" s="5">
        <f t="shared" si="4"/>
        <v>3678</v>
      </c>
      <c r="E38" s="5">
        <f t="shared" si="5"/>
        <v>2691678</v>
      </c>
    </row>
    <row r="39" spans="1:5" ht="15" customHeight="1" x14ac:dyDescent="0.2">
      <c r="A39" s="6" t="s">
        <v>13</v>
      </c>
      <c r="B39" s="7">
        <v>114239</v>
      </c>
      <c r="C39" s="7">
        <v>106359</v>
      </c>
      <c r="D39" s="5">
        <f t="shared" si="4"/>
        <v>7880</v>
      </c>
      <c r="E39" s="5">
        <f t="shared" si="5"/>
        <v>2699558</v>
      </c>
    </row>
    <row r="40" spans="1:5" ht="15" customHeight="1" x14ac:dyDescent="0.2">
      <c r="A40" s="6" t="s">
        <v>14</v>
      </c>
      <c r="B40" s="7">
        <v>116233</v>
      </c>
      <c r="C40" s="7">
        <v>108800</v>
      </c>
      <c r="D40" s="5">
        <f t="shared" si="4"/>
        <v>7433</v>
      </c>
      <c r="E40" s="5">
        <f t="shared" si="5"/>
        <v>2706991</v>
      </c>
    </row>
    <row r="41" spans="1:5" ht="15" customHeight="1" x14ac:dyDescent="0.2">
      <c r="A41" s="6" t="s">
        <v>15</v>
      </c>
      <c r="B41" s="7">
        <v>125305</v>
      </c>
      <c r="C41" s="7">
        <v>115443</v>
      </c>
      <c r="D41" s="5">
        <f t="shared" si="4"/>
        <v>9862</v>
      </c>
      <c r="E41" s="5">
        <f t="shared" si="5"/>
        <v>2716853</v>
      </c>
    </row>
    <row r="42" spans="1:5" ht="15" customHeight="1" x14ac:dyDescent="0.2">
      <c r="A42" s="6" t="s">
        <v>16</v>
      </c>
      <c r="B42" s="7">
        <v>114631</v>
      </c>
      <c r="C42" s="7">
        <v>104204</v>
      </c>
      <c r="D42" s="5">
        <f t="shared" si="4"/>
        <v>10427</v>
      </c>
      <c r="E42" s="5">
        <f t="shared" si="5"/>
        <v>2727280</v>
      </c>
    </row>
    <row r="43" spans="1:5" ht="15" customHeight="1" x14ac:dyDescent="0.2">
      <c r="A43" s="6" t="s">
        <v>17</v>
      </c>
      <c r="B43" s="7">
        <v>115289</v>
      </c>
      <c r="C43" s="8">
        <v>101374</v>
      </c>
      <c r="D43" s="5">
        <f t="shared" si="4"/>
        <v>13915</v>
      </c>
      <c r="E43" s="5">
        <f t="shared" si="5"/>
        <v>2741195</v>
      </c>
    </row>
    <row r="44" spans="1:5" ht="14.25" customHeight="1" x14ac:dyDescent="0.2">
      <c r="A44" s="6" t="s">
        <v>18</v>
      </c>
      <c r="B44" s="7">
        <v>112593</v>
      </c>
      <c r="C44" s="7">
        <v>101329</v>
      </c>
      <c r="D44" s="5">
        <f t="shared" si="4"/>
        <v>11264</v>
      </c>
      <c r="E44" s="5">
        <f t="shared" si="5"/>
        <v>2752459</v>
      </c>
    </row>
    <row r="45" spans="1:5" ht="15" customHeight="1" x14ac:dyDescent="0.2">
      <c r="A45" s="6" t="s">
        <v>19</v>
      </c>
      <c r="B45" s="7">
        <v>88193</v>
      </c>
      <c r="C45" s="13">
        <v>116683</v>
      </c>
      <c r="D45" s="5">
        <f t="shared" si="4"/>
        <v>-28490</v>
      </c>
      <c r="E45" s="5">
        <f t="shared" si="5"/>
        <v>2723969</v>
      </c>
    </row>
    <row r="46" spans="1:5" ht="15" customHeight="1" x14ac:dyDescent="0.2">
      <c r="A46" s="9" t="s">
        <v>24</v>
      </c>
      <c r="B46" s="10">
        <f>SUM(B34:B45)</f>
        <v>1425547</v>
      </c>
      <c r="C46" s="10">
        <f>SUM(C34:C45)</f>
        <v>1325555</v>
      </c>
      <c r="D46" s="11">
        <f>SUM(D34:D45)</f>
        <v>99992</v>
      </c>
      <c r="E46" s="11">
        <f>E45</f>
        <v>2723969</v>
      </c>
    </row>
    <row r="47" spans="1:5" ht="15" customHeight="1" x14ac:dyDescent="0.2">
      <c r="A47" s="2" t="s">
        <v>25</v>
      </c>
      <c r="B47" s="3">
        <v>124305</v>
      </c>
      <c r="C47" s="3">
        <v>113525</v>
      </c>
      <c r="D47" s="4">
        <f t="shared" ref="D47:D58" si="6">B47-C47</f>
        <v>10780</v>
      </c>
      <c r="E47" s="4">
        <f>E45+D47</f>
        <v>2734749</v>
      </c>
    </row>
    <row r="48" spans="1:5" ht="15" customHeight="1" x14ac:dyDescent="0.2">
      <c r="A48" s="6" t="s">
        <v>9</v>
      </c>
      <c r="B48" s="7">
        <v>134624</v>
      </c>
      <c r="C48" s="7">
        <v>114265</v>
      </c>
      <c r="D48" s="5">
        <f t="shared" si="6"/>
        <v>20359</v>
      </c>
      <c r="E48" s="5">
        <f t="shared" ref="E48:E58" si="7">E47+D48</f>
        <v>2755108</v>
      </c>
    </row>
    <row r="49" spans="1:5" ht="15" customHeight="1" x14ac:dyDescent="0.2">
      <c r="A49" s="6" t="s">
        <v>10</v>
      </c>
      <c r="B49" s="7">
        <v>151117</v>
      </c>
      <c r="C49" s="7">
        <v>138548</v>
      </c>
      <c r="D49" s="5">
        <f t="shared" si="6"/>
        <v>12569</v>
      </c>
      <c r="E49" s="5">
        <f t="shared" si="7"/>
        <v>2767677</v>
      </c>
    </row>
    <row r="50" spans="1:5" ht="15" customHeight="1" x14ac:dyDescent="0.2">
      <c r="A50" s="6" t="s">
        <v>11</v>
      </c>
      <c r="B50" s="7">
        <v>122714</v>
      </c>
      <c r="C50" s="7">
        <v>110636</v>
      </c>
      <c r="D50" s="5">
        <f t="shared" si="6"/>
        <v>12078</v>
      </c>
      <c r="E50" s="5">
        <f t="shared" si="7"/>
        <v>2779755</v>
      </c>
    </row>
    <row r="51" spans="1:5" ht="15" customHeight="1" x14ac:dyDescent="0.2">
      <c r="A51" s="6" t="s">
        <v>12</v>
      </c>
      <c r="B51" s="7">
        <v>120511</v>
      </c>
      <c r="C51" s="7">
        <v>122780</v>
      </c>
      <c r="D51" s="5">
        <f t="shared" si="6"/>
        <v>-2269</v>
      </c>
      <c r="E51" s="5">
        <f t="shared" si="7"/>
        <v>2777486</v>
      </c>
    </row>
    <row r="52" spans="1:5" ht="15" customHeight="1" x14ac:dyDescent="0.2">
      <c r="A52" s="6" t="s">
        <v>13</v>
      </c>
      <c r="B52" s="7">
        <v>113348</v>
      </c>
      <c r="C52" s="7">
        <v>113852</v>
      </c>
      <c r="D52" s="5">
        <f t="shared" si="6"/>
        <v>-504</v>
      </c>
      <c r="E52" s="5">
        <f t="shared" si="7"/>
        <v>2776982</v>
      </c>
    </row>
    <row r="53" spans="1:5" ht="15" customHeight="1" x14ac:dyDescent="0.2">
      <c r="A53" s="6" t="s">
        <v>14</v>
      </c>
      <c r="B53" s="7">
        <v>109995</v>
      </c>
      <c r="C53" s="7">
        <v>112047</v>
      </c>
      <c r="D53" s="5">
        <f t="shared" si="6"/>
        <v>-2052</v>
      </c>
      <c r="E53" s="5">
        <f t="shared" si="7"/>
        <v>2774930</v>
      </c>
    </row>
    <row r="54" spans="1:5" ht="15" customHeight="1" x14ac:dyDescent="0.2">
      <c r="A54" s="6" t="s">
        <v>15</v>
      </c>
      <c r="B54" s="7">
        <v>123779</v>
      </c>
      <c r="C54" s="7">
        <v>121347</v>
      </c>
      <c r="D54" s="5">
        <f t="shared" si="6"/>
        <v>2432</v>
      </c>
      <c r="E54" s="5">
        <f t="shared" si="7"/>
        <v>2777362</v>
      </c>
    </row>
    <row r="55" spans="1:5" ht="15" customHeight="1" x14ac:dyDescent="0.2">
      <c r="A55" s="6" t="s">
        <v>16</v>
      </c>
      <c r="B55" s="7">
        <v>105575</v>
      </c>
      <c r="C55" s="7">
        <v>104750</v>
      </c>
      <c r="D55" s="5">
        <f t="shared" si="6"/>
        <v>825</v>
      </c>
      <c r="E55" s="5">
        <f t="shared" si="7"/>
        <v>2778187</v>
      </c>
    </row>
    <row r="56" spans="1:5" ht="15" customHeight="1" x14ac:dyDescent="0.2">
      <c r="A56" s="6" t="s">
        <v>17</v>
      </c>
      <c r="B56" s="7">
        <v>116852</v>
      </c>
      <c r="C56" s="7">
        <v>106283</v>
      </c>
      <c r="D56" s="5">
        <f t="shared" si="6"/>
        <v>10569</v>
      </c>
      <c r="E56" s="5">
        <f t="shared" si="7"/>
        <v>2788756</v>
      </c>
    </row>
    <row r="57" spans="1:5" ht="14.25" customHeight="1" x14ac:dyDescent="0.2">
      <c r="A57" s="6" t="s">
        <v>18</v>
      </c>
      <c r="B57" s="7">
        <v>115373</v>
      </c>
      <c r="C57" s="7">
        <v>103974</v>
      </c>
      <c r="D57" s="5">
        <f t="shared" si="6"/>
        <v>11399</v>
      </c>
      <c r="E57" s="5">
        <f t="shared" si="7"/>
        <v>2800155</v>
      </c>
    </row>
    <row r="58" spans="1:5" ht="15" customHeight="1" x14ac:dyDescent="0.2">
      <c r="A58" s="6" t="s">
        <v>19</v>
      </c>
      <c r="B58" s="7">
        <v>87598</v>
      </c>
      <c r="C58" s="13">
        <v>117202</v>
      </c>
      <c r="D58" s="5">
        <f t="shared" si="6"/>
        <v>-29604</v>
      </c>
      <c r="E58" s="5">
        <f t="shared" si="7"/>
        <v>2770551</v>
      </c>
    </row>
    <row r="59" spans="1:5" ht="15" customHeight="1" x14ac:dyDescent="0.2">
      <c r="A59" s="9" t="s">
        <v>32</v>
      </c>
      <c r="B59" s="10">
        <f>SUM(B47:B58)</f>
        <v>1425791</v>
      </c>
      <c r="C59" s="10">
        <f>SUM(C47:C58)</f>
        <v>1379209</v>
      </c>
      <c r="D59" s="11">
        <f>SUM(D47:D58)</f>
        <v>46582</v>
      </c>
      <c r="E59" s="11">
        <f>E58</f>
        <v>2770551</v>
      </c>
    </row>
    <row r="60" spans="1:5" ht="15" customHeight="1" x14ac:dyDescent="0.2">
      <c r="A60" s="2" t="s">
        <v>33</v>
      </c>
      <c r="B60" s="3">
        <v>135799</v>
      </c>
      <c r="C60" s="3">
        <v>115572</v>
      </c>
      <c r="D60" s="4">
        <f t="shared" ref="D60:D71" si="8">B60-C60</f>
        <v>20227</v>
      </c>
      <c r="E60" s="4">
        <f>E58+D60</f>
        <v>2790778</v>
      </c>
    </row>
    <row r="61" spans="1:5" ht="15" customHeight="1" x14ac:dyDescent="0.2">
      <c r="A61" s="6" t="s">
        <v>9</v>
      </c>
      <c r="B61" s="7">
        <v>156114</v>
      </c>
      <c r="C61" s="7">
        <v>130827</v>
      </c>
      <c r="D61" s="5">
        <f t="shared" si="8"/>
        <v>25287</v>
      </c>
      <c r="E61" s="5">
        <f t="shared" ref="E61:E71" si="9">E60+D61</f>
        <v>2816065</v>
      </c>
    </row>
    <row r="62" spans="1:5" ht="15" customHeight="1" x14ac:dyDescent="0.2">
      <c r="A62" s="6" t="s">
        <v>10</v>
      </c>
      <c r="B62" s="7">
        <v>147376</v>
      </c>
      <c r="C62" s="7">
        <v>136918</v>
      </c>
      <c r="D62" s="5">
        <f t="shared" si="8"/>
        <v>10458</v>
      </c>
      <c r="E62" s="5">
        <f t="shared" si="9"/>
        <v>2826523</v>
      </c>
    </row>
    <row r="63" spans="1:5" ht="15" customHeight="1" x14ac:dyDescent="0.2">
      <c r="A63" s="6" t="s">
        <v>11</v>
      </c>
      <c r="B63" s="7">
        <v>142350</v>
      </c>
      <c r="C63" s="7">
        <v>129183</v>
      </c>
      <c r="D63" s="5">
        <f t="shared" si="8"/>
        <v>13167</v>
      </c>
      <c r="E63" s="5">
        <f t="shared" si="9"/>
        <v>2839690</v>
      </c>
    </row>
    <row r="64" spans="1:5" ht="15" customHeight="1" x14ac:dyDescent="0.2">
      <c r="A64" s="6" t="s">
        <v>12</v>
      </c>
      <c r="B64" s="7">
        <v>94993</v>
      </c>
      <c r="C64" s="7">
        <v>116958</v>
      </c>
      <c r="D64" s="5">
        <f t="shared" si="8"/>
        <v>-21965</v>
      </c>
      <c r="E64" s="5">
        <f t="shared" si="9"/>
        <v>2817725</v>
      </c>
    </row>
    <row r="65" spans="1:5" ht="15" customHeight="1" x14ac:dyDescent="0.2">
      <c r="A65" s="6" t="s">
        <v>13</v>
      </c>
      <c r="B65" s="7">
        <v>108921</v>
      </c>
      <c r="C65" s="7">
        <v>117508</v>
      </c>
      <c r="D65" s="5">
        <f t="shared" si="8"/>
        <v>-8587</v>
      </c>
      <c r="E65" s="5">
        <f t="shared" si="9"/>
        <v>2809138</v>
      </c>
    </row>
    <row r="66" spans="1:5" ht="15" customHeight="1" x14ac:dyDescent="0.2">
      <c r="A66" s="6" t="s">
        <v>14</v>
      </c>
      <c r="B66" s="7">
        <v>129955</v>
      </c>
      <c r="C66" s="7">
        <v>123270</v>
      </c>
      <c r="D66" s="5">
        <f t="shared" si="8"/>
        <v>6685</v>
      </c>
      <c r="E66" s="5">
        <f t="shared" si="9"/>
        <v>2815823</v>
      </c>
    </row>
    <row r="67" spans="1:5" ht="15" customHeight="1" x14ac:dyDescent="0.2">
      <c r="A67" s="6" t="s">
        <v>15</v>
      </c>
      <c r="B67" s="7">
        <v>132489</v>
      </c>
      <c r="C67" s="7">
        <v>121931</v>
      </c>
      <c r="D67" s="5">
        <f t="shared" si="8"/>
        <v>10558</v>
      </c>
      <c r="E67" s="5">
        <f t="shared" si="9"/>
        <v>2826381</v>
      </c>
    </row>
    <row r="68" spans="1:5" ht="15" customHeight="1" x14ac:dyDescent="0.2">
      <c r="A68" s="6" t="s">
        <v>35</v>
      </c>
      <c r="B68" s="7">
        <v>124083</v>
      </c>
      <c r="C68" s="7">
        <v>113845</v>
      </c>
      <c r="D68" s="5">
        <f t="shared" si="8"/>
        <v>10238</v>
      </c>
      <c r="E68" s="5">
        <f t="shared" si="9"/>
        <v>2836619</v>
      </c>
    </row>
    <row r="69" spans="1:5" ht="15" hidden="1" customHeight="1" x14ac:dyDescent="0.2">
      <c r="A69" s="6" t="s">
        <v>17</v>
      </c>
      <c r="B69" s="7">
        <v>0</v>
      </c>
      <c r="C69" s="7">
        <v>0</v>
      </c>
      <c r="D69" s="5">
        <f t="shared" si="8"/>
        <v>0</v>
      </c>
      <c r="E69" s="5">
        <f t="shared" si="9"/>
        <v>2836619</v>
      </c>
    </row>
    <row r="70" spans="1:5" ht="14.2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2836619</v>
      </c>
    </row>
    <row r="71" spans="1:5" ht="15" hidden="1" customHeight="1" x14ac:dyDescent="0.2">
      <c r="A71" s="6" t="s">
        <v>26</v>
      </c>
      <c r="B71" s="7">
        <v>0</v>
      </c>
      <c r="C71" s="13">
        <v>0</v>
      </c>
      <c r="D71" s="5">
        <f t="shared" si="8"/>
        <v>0</v>
      </c>
      <c r="E71" s="5">
        <f t="shared" si="9"/>
        <v>2836619</v>
      </c>
    </row>
    <row r="72" spans="1:5" ht="15" customHeight="1" x14ac:dyDescent="0.2">
      <c r="A72" s="9" t="s">
        <v>31</v>
      </c>
      <c r="B72" s="10">
        <f>SUM(B60:B71)</f>
        <v>1172080</v>
      </c>
      <c r="C72" s="10">
        <f>SUM(C60:C71)</f>
        <v>1106012</v>
      </c>
      <c r="D72" s="11">
        <f>SUM(D60:D71)</f>
        <v>66068</v>
      </c>
      <c r="E72" s="11">
        <f>E71</f>
        <v>2836619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23.25" customHeight="1" x14ac:dyDescent="0.2">
      <c r="A75" s="18" t="s">
        <v>34</v>
      </c>
      <c r="B75" s="18"/>
      <c r="C75" s="18"/>
      <c r="D75" s="18"/>
      <c r="E75" s="18"/>
    </row>
    <row r="77" spans="1:5" x14ac:dyDescent="0.2">
      <c r="E77" s="16"/>
    </row>
    <row r="78" spans="1:5" x14ac:dyDescent="0.2">
      <c r="E78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Paraná</vt:lpstr>
      <vt:lpstr>Santa Catarina</vt:lpstr>
      <vt:lpstr>Rio Grande do Sul</vt:lpstr>
      <vt:lpstr>Paraná!Area_de_impressao</vt:lpstr>
      <vt:lpstr>'Rio Grande do Sul'!Area_de_impressao</vt:lpstr>
      <vt:lpstr>'Santa Catarina'!Area_de_impressao</vt:lpstr>
      <vt:lpstr>Paraná!Titulos_de_impressao</vt:lpstr>
      <vt:lpstr>'Rio Grande do Sul'!Titulos_de_impressao</vt:lpstr>
      <vt:lpstr>'Santa Catarina'!Titulos_de_impressao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16</cp:revision>
  <cp:lastPrinted>2021-04-29T18:19:43Z</cp:lastPrinted>
  <dcterms:created xsi:type="dcterms:W3CDTF">2011-05-23T13:14:33Z</dcterms:created>
  <dcterms:modified xsi:type="dcterms:W3CDTF">2024-11-01T17:11:11Z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