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3D74956B-3754-4A84-8DC9-0CD9109476DD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Paraná!$A$1:$E$75</definedName>
    <definedName name="_xlnm.Print_Area" localSheetId="2">'Rio Grande do Sul'!$A$1:$E$75</definedName>
    <definedName name="_xlnm.Print_Area" localSheetId="1">'Santa Catarina'!$A$1:$E$75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E34" i="2" s="1"/>
  <c r="D47" i="2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72" i="3" l="1"/>
  <c r="D72" i="2"/>
  <c r="D72" i="1"/>
  <c r="D34" i="1"/>
  <c r="D21" i="2" l="1"/>
  <c r="B46" i="1"/>
  <c r="D34" i="3"/>
  <c r="C59" i="3" l="1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D45" i="1"/>
  <c r="D44" i="1"/>
  <c r="D43" i="1"/>
  <c r="D42" i="1"/>
  <c r="D41" i="1"/>
  <c r="D40" i="1"/>
  <c r="D39" i="1"/>
  <c r="D38" i="1"/>
  <c r="D37" i="1"/>
  <c r="D36" i="1"/>
  <c r="D35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D8" i="1"/>
  <c r="D46" i="3" l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20" i="1"/>
  <c r="D33" i="3"/>
  <c r="D33" i="2"/>
  <c r="D20" i="2"/>
  <c r="D33" i="1"/>
  <c r="D59" i="3"/>
  <c r="D59" i="2"/>
  <c r="D5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0" i="3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20" i="3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1"/>
  <c r="E35" i="2" l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2" l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2" l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<sst xmlns="http://schemas.openxmlformats.org/spreadsheetml/2006/main" count="228" uniqueCount="36">
  <si>
    <t>ADMISSÕES, DESLIGAMENTOS E SALDOS DO EMPREGO FORMAL EM TODAS AS ATIVIDADES</t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</si>
  <si>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</si>
  <si>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</si>
  <si>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</si>
  <si>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</si>
  <si>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</si>
  <si>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</si>
  <si>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</si>
  <si>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</si>
  <si>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</si>
  <si>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</si>
  <si>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</si>
  <si>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</si>
  <si>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</si>
  <si>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</si>
  <si>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</si>
  <si>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</si>
  <si>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</si>
  <si>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</si>
  <si>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</si>
  <si>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</si>
  <si>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</si>
  <si>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</si>
  <si>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</si>
  <si>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</si>
  <si>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</si>
  <si>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</si>
  <si>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</si>
  <si>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</si>
  <si>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</si>
  <si>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RIO GRANDE DO SUL</t>
  </si>
  <si>
    <t>2024*</t>
  </si>
  <si>
    <t>2023</t>
  </si>
  <si>
    <t>24 JAN</t>
  </si>
  <si>
    <t>(*) Os totais de admissões, desligamentos e saldos referem-se ao valores de janeiro a setembro com ajustes somados aos valores de admissões, desligamentos e saldos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</si>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</sst>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2" activePane="bottomLeft" state="frozen"/>
      <selection pane="bottomLeft" activeCell="B76" sqref="B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0" t="s">
        <v>2</v>
      </c>
      <c r="B4" s="20"/>
      <c r="C4" s="20"/>
      <c r="D4" s="20"/>
      <c r="E4" s="20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3">
        <v>119805</v>
      </c>
      <c r="C8" s="3">
        <v>101246</v>
      </c>
      <c r="D8" s="4">
        <f t="shared" ref="D8:D19" si="0">B8-C8</f>
        <v>18559</v>
      </c>
      <c r="E8" s="5">
        <v>2694799</v>
      </c>
    </row>
    <row r="9" spans="1:5" ht="15" customHeight="1" x14ac:dyDescent="0.2">
      <c r="A9" s="6" t="s">
        <v>9</v>
      </c>
      <c r="B9" s="7">
        <v>137473</v>
      </c>
      <c r="C9" s="7">
        <v>109159</v>
      </c>
      <c r="D9" s="5">
        <f t="shared" si="0"/>
        <v>28314</v>
      </c>
      <c r="E9" s="5">
        <f t="shared" ref="E9:E19" si="1">E8+D9</f>
        <v>2723113</v>
      </c>
    </row>
    <row r="10" spans="1:5" ht="15" customHeight="1" x14ac:dyDescent="0.2">
      <c r="A10" s="6" t="s">
        <v>10</v>
      </c>
      <c r="B10" s="7">
        <v>116504</v>
      </c>
      <c r="C10" s="7">
        <v>131551</v>
      </c>
      <c r="D10" s="5">
        <f t="shared" si="0"/>
        <v>-15047</v>
      </c>
      <c r="E10" s="5">
        <f t="shared" si="1"/>
        <v>2708066</v>
      </c>
    </row>
    <row r="11" spans="1:5" ht="15" customHeight="1" x14ac:dyDescent="0.2">
      <c r="A11" s="6" t="s">
        <v>11</v>
      </c>
      <c r="B11" s="7">
        <v>51265</v>
      </c>
      <c r="C11" s="7">
        <v>114781</v>
      </c>
      <c r="D11" s="5">
        <f t="shared" si="0"/>
        <v>-63516</v>
      </c>
      <c r="E11" s="5">
        <f t="shared" si="1"/>
        <v>2644550</v>
      </c>
    </row>
    <row r="12" spans="1:5" ht="15" customHeight="1" x14ac:dyDescent="0.2">
      <c r="A12" s="6" t="s">
        <v>12</v>
      </c>
      <c r="B12" s="7">
        <v>60262</v>
      </c>
      <c r="C12" s="7">
        <v>88398</v>
      </c>
      <c r="D12" s="5">
        <f t="shared" si="0"/>
        <v>-28136</v>
      </c>
      <c r="E12" s="5">
        <f t="shared" si="1"/>
        <v>2616414</v>
      </c>
    </row>
    <row r="13" spans="1:5" ht="15" customHeight="1" x14ac:dyDescent="0.2">
      <c r="A13" s="6" t="s">
        <v>13</v>
      </c>
      <c r="B13" s="7">
        <v>78135</v>
      </c>
      <c r="C13" s="7">
        <v>78459</v>
      </c>
      <c r="D13" s="5">
        <f t="shared" si="0"/>
        <v>-324</v>
      </c>
      <c r="E13" s="5">
        <f t="shared" si="1"/>
        <v>2616090</v>
      </c>
    </row>
    <row r="14" spans="1:5" ht="15" customHeight="1" x14ac:dyDescent="0.2">
      <c r="A14" s="6" t="s">
        <v>14</v>
      </c>
      <c r="B14" s="7">
        <v>95243</v>
      </c>
      <c r="C14" s="7">
        <v>82648</v>
      </c>
      <c r="D14" s="5">
        <f t="shared" si="0"/>
        <v>12595</v>
      </c>
      <c r="E14" s="5">
        <f t="shared" si="1"/>
        <v>2628685</v>
      </c>
    </row>
    <row r="15" spans="1:5" ht="15" customHeight="1" x14ac:dyDescent="0.2">
      <c r="A15" s="6" t="s">
        <v>15</v>
      </c>
      <c r="B15" s="7">
        <v>103114</v>
      </c>
      <c r="C15" s="7">
        <v>88091</v>
      </c>
      <c r="D15" s="5">
        <f t="shared" si="0"/>
        <v>15023</v>
      </c>
      <c r="E15" s="5">
        <f t="shared" si="1"/>
        <v>2643708</v>
      </c>
    </row>
    <row r="16" spans="1:5" ht="15" customHeight="1" x14ac:dyDescent="0.2">
      <c r="A16" s="6" t="s">
        <v>16</v>
      </c>
      <c r="B16" s="7">
        <v>114895</v>
      </c>
      <c r="C16" s="7">
        <v>96146</v>
      </c>
      <c r="D16" s="5">
        <f t="shared" si="0"/>
        <v>18749</v>
      </c>
      <c r="E16" s="5">
        <f t="shared" si="1"/>
        <v>2662457</v>
      </c>
    </row>
    <row r="17" spans="1:5" ht="15" customHeight="1" x14ac:dyDescent="0.2">
      <c r="A17" s="6" t="s">
        <v>17</v>
      </c>
      <c r="B17" s="7">
        <v>133636</v>
      </c>
      <c r="C17" s="8">
        <v>102752</v>
      </c>
      <c r="D17" s="5">
        <f t="shared" si="0"/>
        <v>30884</v>
      </c>
      <c r="E17" s="5">
        <f t="shared" si="1"/>
        <v>2693341</v>
      </c>
    </row>
    <row r="18" spans="1:5" ht="15" customHeight="1" x14ac:dyDescent="0.2">
      <c r="A18" s="6" t="s">
        <v>18</v>
      </c>
      <c r="B18" s="7">
        <v>128978</v>
      </c>
      <c r="C18" s="7">
        <v>101390</v>
      </c>
      <c r="D18" s="5">
        <f t="shared" si="0"/>
        <v>27588</v>
      </c>
      <c r="E18" s="5">
        <f t="shared" si="1"/>
        <v>2720929</v>
      </c>
    </row>
    <row r="19" spans="1:5" ht="15" customHeight="1" x14ac:dyDescent="0.2">
      <c r="A19" s="6" t="s">
        <v>19</v>
      </c>
      <c r="B19" s="7">
        <v>98341</v>
      </c>
      <c r="C19" s="7">
        <v>112056</v>
      </c>
      <c r="D19" s="5">
        <f t="shared" si="0"/>
        <v>-13715</v>
      </c>
      <c r="E19" s="5">
        <f t="shared" si="1"/>
        <v>2707214</v>
      </c>
    </row>
    <row r="20" spans="1:5" ht="15" customHeight="1" x14ac:dyDescent="0.2">
      <c r="A20" s="9" t="s">
        <v>20</v>
      </c>
      <c r="B20" s="10">
        <f>SUM(B8:B19)</f>
        <v>1237651</v>
      </c>
      <c r="C20" s="10">
        <f>SUM(C8:C19)</f>
        <v>1206677</v>
      </c>
      <c r="D20" s="10">
        <f>SUM(D8:D19)</f>
        <v>30974</v>
      </c>
      <c r="E20" s="11">
        <f>E19</f>
        <v>2707214</v>
      </c>
    </row>
    <row r="21" spans="1:5" ht="15" customHeight="1" x14ac:dyDescent="0.2">
      <c r="A21" s="2" t="s">
        <v>21</v>
      </c>
      <c r="B21" s="12">
        <v>135054</v>
      </c>
      <c r="C21" s="3">
        <v>110002</v>
      </c>
      <c r="D21" s="4">
        <f t="shared" ref="D21:D32" si="2">B21-C21</f>
        <v>25052</v>
      </c>
      <c r="E21" s="4">
        <f>E19+D21</f>
        <v>2732266</v>
      </c>
    </row>
    <row r="22" spans="1:5" ht="15" customHeight="1" x14ac:dyDescent="0.2">
      <c r="A22" s="6" t="s">
        <v>9</v>
      </c>
      <c r="B22" s="7">
        <v>159773</v>
      </c>
      <c r="C22" s="7">
        <v>118378</v>
      </c>
      <c r="D22" s="5">
        <f t="shared" si="2"/>
        <v>41395</v>
      </c>
      <c r="E22" s="5">
        <f t="shared" ref="E22:E32" si="3">E21+D22</f>
        <v>2773661</v>
      </c>
    </row>
    <row r="23" spans="1:5" ht="15" customHeight="1" x14ac:dyDescent="0.2">
      <c r="A23" s="6" t="s">
        <v>10</v>
      </c>
      <c r="B23" s="7">
        <v>138011</v>
      </c>
      <c r="C23" s="7">
        <v>128792</v>
      </c>
      <c r="D23" s="5">
        <f t="shared" si="2"/>
        <v>9219</v>
      </c>
      <c r="E23" s="5">
        <f t="shared" si="3"/>
        <v>2782880</v>
      </c>
    </row>
    <row r="24" spans="1:5" ht="15" customHeight="1" x14ac:dyDescent="0.2">
      <c r="A24" s="6" t="s">
        <v>11</v>
      </c>
      <c r="B24" s="7">
        <v>119186</v>
      </c>
      <c r="C24" s="7">
        <v>110811</v>
      </c>
      <c r="D24" s="5">
        <f t="shared" si="2"/>
        <v>8375</v>
      </c>
      <c r="E24" s="5">
        <f t="shared" si="3"/>
        <v>2791255</v>
      </c>
    </row>
    <row r="25" spans="1:5" ht="15" customHeight="1" x14ac:dyDescent="0.2">
      <c r="A25" s="6" t="s">
        <v>12</v>
      </c>
      <c r="B25" s="7">
        <v>126442</v>
      </c>
      <c r="C25" s="7">
        <v>110642</v>
      </c>
      <c r="D25" s="5">
        <f t="shared" si="2"/>
        <v>15800</v>
      </c>
      <c r="E25" s="5">
        <f t="shared" si="3"/>
        <v>2807055</v>
      </c>
    </row>
    <row r="26" spans="1:5" ht="15" customHeight="1" x14ac:dyDescent="0.2">
      <c r="A26" s="6" t="s">
        <v>13</v>
      </c>
      <c r="B26" s="7">
        <v>124791</v>
      </c>
      <c r="C26" s="7">
        <v>108597</v>
      </c>
      <c r="D26" s="5">
        <f t="shared" si="2"/>
        <v>16194</v>
      </c>
      <c r="E26" s="5">
        <f t="shared" si="3"/>
        <v>2823249</v>
      </c>
    </row>
    <row r="27" spans="1:5" ht="15" customHeight="1" x14ac:dyDescent="0.2">
      <c r="A27" s="6" t="s">
        <v>14</v>
      </c>
      <c r="B27" s="7">
        <v>132720</v>
      </c>
      <c r="C27" s="7">
        <v>117686</v>
      </c>
      <c r="D27" s="5">
        <f t="shared" si="2"/>
        <v>15034</v>
      </c>
      <c r="E27" s="5">
        <f t="shared" si="3"/>
        <v>2838283</v>
      </c>
    </row>
    <row r="28" spans="1:5" ht="15" customHeight="1" x14ac:dyDescent="0.2">
      <c r="A28" s="6" t="s">
        <v>15</v>
      </c>
      <c r="B28" s="7">
        <v>148074</v>
      </c>
      <c r="C28" s="7">
        <v>124052</v>
      </c>
      <c r="D28" s="5">
        <f t="shared" si="2"/>
        <v>24022</v>
      </c>
      <c r="E28" s="5">
        <f t="shared" si="3"/>
        <v>2862305</v>
      </c>
    </row>
    <row r="29" spans="1:5" ht="15" customHeight="1" x14ac:dyDescent="0.2">
      <c r="A29" s="6" t="s">
        <v>16</v>
      </c>
      <c r="B29" s="7">
        <v>141011</v>
      </c>
      <c r="C29" s="7">
        <v>124319</v>
      </c>
      <c r="D29" s="5">
        <f t="shared" si="2"/>
        <v>16692</v>
      </c>
      <c r="E29" s="5">
        <f t="shared" si="3"/>
        <v>2878997</v>
      </c>
    </row>
    <row r="30" spans="1:5" ht="15" customHeight="1" x14ac:dyDescent="0.2">
      <c r="A30" s="6" t="s">
        <v>17</v>
      </c>
      <c r="B30" s="7">
        <v>137693</v>
      </c>
      <c r="C30" s="7">
        <v>121488</v>
      </c>
      <c r="D30" s="5">
        <f t="shared" si="2"/>
        <v>16205</v>
      </c>
      <c r="E30" s="5">
        <f t="shared" si="3"/>
        <v>2895202</v>
      </c>
    </row>
    <row r="31" spans="1:5" ht="14.25" customHeight="1" x14ac:dyDescent="0.2">
      <c r="A31" s="6" t="s">
        <v>18</v>
      </c>
      <c r="B31" s="7">
        <v>138231</v>
      </c>
      <c r="C31" s="7">
        <v>121407</v>
      </c>
      <c r="D31" s="5">
        <f t="shared" si="2"/>
        <v>16824</v>
      </c>
      <c r="E31" s="5">
        <f t="shared" si="3"/>
        <v>2912026</v>
      </c>
    </row>
    <row r="32" spans="1:5" ht="15" customHeight="1" x14ac:dyDescent="0.2">
      <c r="A32" s="6" t="s">
        <v>19</v>
      </c>
      <c r="B32" s="7">
        <v>109550</v>
      </c>
      <c r="C32" s="13">
        <v>135773</v>
      </c>
      <c r="D32" s="5">
        <f t="shared" si="2"/>
        <v>-26223</v>
      </c>
      <c r="E32" s="5">
        <f t="shared" si="3"/>
        <v>2885803</v>
      </c>
    </row>
    <row r="33" spans="1:5" ht="15" customHeight="1" x14ac:dyDescent="0.2">
      <c r="A33" s="9" t="s">
        <v>22</v>
      </c>
      <c r="B33" s="10">
        <f>SUM(B21:B32)</f>
        <v>1610536</v>
      </c>
      <c r="C33" s="10">
        <f>SUM(C21:C32)</f>
        <v>1431947</v>
      </c>
      <c r="D33" s="11">
        <f>SUM(D21:D32)</f>
        <v>178589</v>
      </c>
      <c r="E33" s="11">
        <f>E32</f>
        <v>2885803</v>
      </c>
    </row>
    <row r="34" spans="1:5" ht="15" customHeight="1" x14ac:dyDescent="0.2">
      <c r="A34" s="2" t="s">
        <v>23</v>
      </c>
      <c r="B34" s="3">
        <v>147152</v>
      </c>
      <c r="C34" s="3">
        <v>127294</v>
      </c>
      <c r="D34" s="4">
        <f t="shared" ref="D34:D45" si="4">B34-C34</f>
        <v>19858</v>
      </c>
      <c r="E34" s="4">
        <f>E32+D34</f>
        <v>2905661</v>
      </c>
    </row>
    <row r="35" spans="1:5" ht="15" customHeight="1" x14ac:dyDescent="0.2">
      <c r="A35" s="6" t="s">
        <v>9</v>
      </c>
      <c r="B35" s="7">
        <v>174945</v>
      </c>
      <c r="C35" s="7">
        <v>145497</v>
      </c>
      <c r="D35" s="5">
        <f t="shared" si="4"/>
        <v>29448</v>
      </c>
      <c r="E35" s="5">
        <f t="shared" ref="E35:E45" si="5">E34+D35</f>
        <v>2935109</v>
      </c>
    </row>
    <row r="36" spans="1:5" ht="15" customHeight="1" x14ac:dyDescent="0.2">
      <c r="A36" s="6" t="s">
        <v>10</v>
      </c>
      <c r="B36" s="7">
        <v>159976</v>
      </c>
      <c r="C36" s="7">
        <v>154386</v>
      </c>
      <c r="D36" s="5">
        <f t="shared" si="4"/>
        <v>5590</v>
      </c>
      <c r="E36" s="5">
        <f t="shared" si="5"/>
        <v>2940699</v>
      </c>
    </row>
    <row r="37" spans="1:5" ht="15" customHeight="1" x14ac:dyDescent="0.2">
      <c r="A37" s="6" t="s">
        <v>11</v>
      </c>
      <c r="B37" s="7">
        <v>141040</v>
      </c>
      <c r="C37" s="7">
        <v>131043</v>
      </c>
      <c r="D37" s="5">
        <f t="shared" si="4"/>
        <v>9997</v>
      </c>
      <c r="E37" s="5">
        <f t="shared" si="5"/>
        <v>2950696</v>
      </c>
    </row>
    <row r="38" spans="1:5" ht="15" customHeight="1" x14ac:dyDescent="0.2">
      <c r="A38" s="6" t="s">
        <v>12</v>
      </c>
      <c r="B38" s="7">
        <v>150358</v>
      </c>
      <c r="C38" s="7">
        <v>136012</v>
      </c>
      <c r="D38" s="5">
        <f t="shared" si="4"/>
        <v>14346</v>
      </c>
      <c r="E38" s="5">
        <f t="shared" si="5"/>
        <v>2965042</v>
      </c>
    </row>
    <row r="39" spans="1:5" ht="15" customHeight="1" x14ac:dyDescent="0.2">
      <c r="A39" s="6" t="s">
        <v>13</v>
      </c>
      <c r="B39" s="7">
        <v>146969</v>
      </c>
      <c r="C39" s="7">
        <v>132278</v>
      </c>
      <c r="D39" s="5">
        <f t="shared" si="4"/>
        <v>14691</v>
      </c>
      <c r="E39" s="5">
        <f t="shared" si="5"/>
        <v>2979733</v>
      </c>
    </row>
    <row r="40" spans="1:5" ht="15" customHeight="1" x14ac:dyDescent="0.2">
      <c r="A40" s="6" t="s">
        <v>14</v>
      </c>
      <c r="B40" s="7">
        <v>151238</v>
      </c>
      <c r="C40" s="7">
        <v>134594</v>
      </c>
      <c r="D40" s="5">
        <f t="shared" si="4"/>
        <v>16644</v>
      </c>
      <c r="E40" s="5">
        <f t="shared" si="5"/>
        <v>2996377</v>
      </c>
    </row>
    <row r="41" spans="1:5" ht="15" customHeight="1" x14ac:dyDescent="0.2">
      <c r="A41" s="6" t="s">
        <v>15</v>
      </c>
      <c r="B41" s="7">
        <v>158321</v>
      </c>
      <c r="C41" s="7">
        <v>142592</v>
      </c>
      <c r="D41" s="5">
        <f t="shared" si="4"/>
        <v>15729</v>
      </c>
      <c r="E41" s="5">
        <f t="shared" si="5"/>
        <v>3012106</v>
      </c>
    </row>
    <row r="42" spans="1:5" ht="15" customHeight="1" x14ac:dyDescent="0.2">
      <c r="A42" s="6" t="s">
        <v>16</v>
      </c>
      <c r="B42" s="7">
        <v>142728</v>
      </c>
      <c r="C42" s="7">
        <v>129481</v>
      </c>
      <c r="D42" s="5">
        <f t="shared" si="4"/>
        <v>13247</v>
      </c>
      <c r="E42" s="5">
        <f t="shared" si="5"/>
        <v>3025353</v>
      </c>
    </row>
    <row r="43" spans="1:5" ht="15" customHeight="1" x14ac:dyDescent="0.2">
      <c r="A43" s="6" t="s">
        <v>17</v>
      </c>
      <c r="B43" s="7">
        <v>137990</v>
      </c>
      <c r="C43" s="7">
        <v>126963</v>
      </c>
      <c r="D43" s="5">
        <f t="shared" si="4"/>
        <v>11027</v>
      </c>
      <c r="E43" s="5">
        <f t="shared" si="5"/>
        <v>3036380</v>
      </c>
    </row>
    <row r="44" spans="1:5" ht="14.25" customHeight="1" x14ac:dyDescent="0.2">
      <c r="A44" s="6" t="s">
        <v>18</v>
      </c>
      <c r="B44" s="7">
        <v>129544</v>
      </c>
      <c r="C44" s="7">
        <v>124807</v>
      </c>
      <c r="D44" s="5">
        <f t="shared" si="4"/>
        <v>4737</v>
      </c>
      <c r="E44" s="5">
        <f t="shared" si="5"/>
        <v>3041117</v>
      </c>
    </row>
    <row r="45" spans="1:5" ht="15" customHeight="1" x14ac:dyDescent="0.2">
      <c r="A45" s="6" t="s">
        <v>19</v>
      </c>
      <c r="B45" s="7">
        <v>102999</v>
      </c>
      <c r="C45" s="13">
        <v>139873</v>
      </c>
      <c r="D45" s="5">
        <f t="shared" si="4"/>
        <v>-36874</v>
      </c>
      <c r="E45" s="5">
        <f t="shared" si="5"/>
        <v>3004243</v>
      </c>
    </row>
    <row r="46" spans="1:5" ht="15" customHeight="1" x14ac:dyDescent="0.2">
      <c r="A46" s="9" t="s">
        <v>24</v>
      </c>
      <c r="B46" s="10">
        <f>SUM(B34:B45)</f>
        <v>1743260</v>
      </c>
      <c r="C46" s="10">
        <f>SUM(C34:C45)</f>
        <v>1624820</v>
      </c>
      <c r="D46" s="11">
        <f>SUM(D34:D45)</f>
        <v>118440</v>
      </c>
      <c r="E46" s="11">
        <f>E45</f>
        <v>3004243</v>
      </c>
    </row>
    <row r="47" spans="1:5" ht="15" customHeight="1" x14ac:dyDescent="0.2">
      <c r="A47" s="2" t="s">
        <v>25</v>
      </c>
      <c r="B47" s="3">
        <v>148523</v>
      </c>
      <c r="C47" s="3">
        <v>141312</v>
      </c>
      <c r="D47" s="4">
        <f t="shared" ref="D47:D58" si="6">B47-C47</f>
        <v>7211</v>
      </c>
      <c r="E47" s="4">
        <f>E45+D47</f>
        <v>3011454</v>
      </c>
    </row>
    <row r="48" spans="1:5" ht="15" customHeight="1" x14ac:dyDescent="0.2">
      <c r="A48" s="6" t="s">
        <v>9</v>
      </c>
      <c r="B48" s="7">
        <v>164824</v>
      </c>
      <c r="C48" s="7">
        <v>140628</v>
      </c>
      <c r="D48" s="5">
        <f t="shared" si="6"/>
        <v>24196</v>
      </c>
      <c r="E48" s="5">
        <f t="shared" ref="E48:E58" si="7">E47+D48</f>
        <v>3035650</v>
      </c>
    </row>
    <row r="49" spans="1:5" ht="15" customHeight="1" x14ac:dyDescent="0.2">
      <c r="A49" s="6" t="s">
        <v>10</v>
      </c>
      <c r="B49" s="7">
        <v>172394</v>
      </c>
      <c r="C49" s="7">
        <v>158852</v>
      </c>
      <c r="D49" s="5">
        <f t="shared" si="6"/>
        <v>13542</v>
      </c>
      <c r="E49" s="5">
        <f t="shared" si="7"/>
        <v>3049192</v>
      </c>
    </row>
    <row r="50" spans="1:5" ht="15" customHeight="1" x14ac:dyDescent="0.2">
      <c r="A50" s="6" t="s">
        <v>11</v>
      </c>
      <c r="B50" s="7">
        <v>144876</v>
      </c>
      <c r="C50" s="7">
        <v>134507</v>
      </c>
      <c r="D50" s="5">
        <f t="shared" si="6"/>
        <v>10369</v>
      </c>
      <c r="E50" s="5">
        <f t="shared" si="7"/>
        <v>3059561</v>
      </c>
    </row>
    <row r="51" spans="1:5" ht="15" customHeight="1" x14ac:dyDescent="0.2">
      <c r="A51" s="6" t="s">
        <v>12</v>
      </c>
      <c r="B51" s="7">
        <v>153726</v>
      </c>
      <c r="C51" s="7">
        <v>145708</v>
      </c>
      <c r="D51" s="5">
        <f t="shared" si="6"/>
        <v>8018</v>
      </c>
      <c r="E51" s="5">
        <f t="shared" si="7"/>
        <v>3067579</v>
      </c>
    </row>
    <row r="52" spans="1:5" ht="15" customHeight="1" x14ac:dyDescent="0.2">
      <c r="A52" s="6" t="s">
        <v>13</v>
      </c>
      <c r="B52" s="7">
        <v>146727</v>
      </c>
      <c r="C52" s="7">
        <v>138844</v>
      </c>
      <c r="D52" s="5">
        <f t="shared" si="6"/>
        <v>7883</v>
      </c>
      <c r="E52" s="5">
        <f t="shared" si="7"/>
        <v>3075462</v>
      </c>
    </row>
    <row r="53" spans="1:5" ht="15" customHeight="1" x14ac:dyDescent="0.2">
      <c r="A53" s="6" t="s">
        <v>14</v>
      </c>
      <c r="B53" s="7">
        <v>144475</v>
      </c>
      <c r="C53" s="7">
        <v>137242</v>
      </c>
      <c r="D53" s="5">
        <f t="shared" si="6"/>
        <v>7233</v>
      </c>
      <c r="E53" s="5">
        <f t="shared" si="7"/>
        <v>3082695</v>
      </c>
    </row>
    <row r="54" spans="1:5" ht="15" customHeight="1" x14ac:dyDescent="0.2">
      <c r="A54" s="6" t="s">
        <v>15</v>
      </c>
      <c r="B54" s="7">
        <v>160993</v>
      </c>
      <c r="C54" s="7">
        <v>147592</v>
      </c>
      <c r="D54" s="5">
        <f t="shared" si="6"/>
        <v>13401</v>
      </c>
      <c r="E54" s="5">
        <f t="shared" si="7"/>
        <v>3096096</v>
      </c>
    </row>
    <row r="55" spans="1:5" ht="15" customHeight="1" x14ac:dyDescent="0.2">
      <c r="A55" s="6" t="s">
        <v>16</v>
      </c>
      <c r="B55" s="7">
        <v>143909</v>
      </c>
      <c r="C55" s="7">
        <v>135022</v>
      </c>
      <c r="D55" s="5">
        <f t="shared" si="6"/>
        <v>8887</v>
      </c>
      <c r="E55" s="5">
        <f t="shared" si="7"/>
        <v>3104983</v>
      </c>
    </row>
    <row r="56" spans="1:5" ht="15" customHeight="1" x14ac:dyDescent="0.2">
      <c r="A56" s="6" t="s">
        <v>17</v>
      </c>
      <c r="B56" s="7">
        <v>150706</v>
      </c>
      <c r="C56" s="7">
        <v>135909</v>
      </c>
      <c r="D56" s="5">
        <f t="shared" si="6"/>
        <v>14797</v>
      </c>
      <c r="E56" s="5">
        <f t="shared" si="7"/>
        <v>3119780</v>
      </c>
    </row>
    <row r="57" spans="1:5" ht="14.25" customHeight="1" x14ac:dyDescent="0.2">
      <c r="A57" s="6" t="s">
        <v>18</v>
      </c>
      <c r="B57" s="7">
        <v>142165</v>
      </c>
      <c r="C57" s="7">
        <v>134919</v>
      </c>
      <c r="D57" s="5">
        <f t="shared" si="6"/>
        <v>7246</v>
      </c>
      <c r="E57" s="5">
        <f t="shared" si="7"/>
        <v>3127026</v>
      </c>
    </row>
    <row r="58" spans="1:5" ht="15" customHeight="1" x14ac:dyDescent="0.2">
      <c r="A58" s="6" t="s">
        <v>19</v>
      </c>
      <c r="B58" s="7">
        <v>110087</v>
      </c>
      <c r="C58" s="13">
        <v>145712</v>
      </c>
      <c r="D58" s="5">
        <f t="shared" si="6"/>
        <v>-35625</v>
      </c>
      <c r="E58" s="5">
        <f t="shared" si="7"/>
        <v>3091401</v>
      </c>
    </row>
    <row r="59" spans="1:5" ht="15" customHeight="1" x14ac:dyDescent="0.2">
      <c r="A59" s="9" t="s">
        <v>32</v>
      </c>
      <c r="B59" s="10">
        <f>SUM(B47:B58)</f>
        <v>1783405</v>
      </c>
      <c r="C59" s="10">
        <f>SUM(C47:C58)</f>
        <v>1696247</v>
      </c>
      <c r="D59" s="11">
        <f>SUM(D47:D58)</f>
        <v>87158</v>
      </c>
      <c r="E59" s="11">
        <f>E58</f>
        <v>3091401</v>
      </c>
    </row>
    <row r="60" spans="1:5" ht="15" customHeight="1" x14ac:dyDescent="0.2">
      <c r="A60" s="2" t="s">
        <v>33</v>
      </c>
      <c r="B60" s="3">
        <v>168325</v>
      </c>
      <c r="C60" s="3">
        <v>149463</v>
      </c>
      <c r="D60" s="4">
        <f t="shared" ref="D60:D71" si="8">B60-C60</f>
        <v>18862</v>
      </c>
      <c r="E60" s="4">
        <f>E58+D60</f>
        <v>3110263</v>
      </c>
    </row>
    <row r="61" spans="1:5" ht="15" customHeight="1" x14ac:dyDescent="0.2">
      <c r="A61" s="6" t="s">
        <v>9</v>
      </c>
      <c r="B61" s="7">
        <v>192252</v>
      </c>
      <c r="C61" s="7">
        <v>159280</v>
      </c>
      <c r="D61" s="5">
        <f t="shared" si="8"/>
        <v>32972</v>
      </c>
      <c r="E61" s="5">
        <f t="shared" ref="E61:E71" si="9">E60+D61</f>
        <v>3143235</v>
      </c>
    </row>
    <row r="62" spans="1:5" ht="15" customHeight="1" x14ac:dyDescent="0.2">
      <c r="A62" s="6" t="s">
        <v>10</v>
      </c>
      <c r="B62" s="7">
        <v>179643</v>
      </c>
      <c r="C62" s="7">
        <v>161621</v>
      </c>
      <c r="D62" s="5">
        <f t="shared" si="8"/>
        <v>18022</v>
      </c>
      <c r="E62" s="5">
        <f t="shared" si="9"/>
        <v>3161257</v>
      </c>
    </row>
    <row r="63" spans="1:5" ht="15" customHeight="1" x14ac:dyDescent="0.2">
      <c r="A63" s="6" t="s">
        <v>11</v>
      </c>
      <c r="B63" s="7">
        <v>177868</v>
      </c>
      <c r="C63" s="7">
        <v>159651</v>
      </c>
      <c r="D63" s="5">
        <f t="shared" si="8"/>
        <v>18217</v>
      </c>
      <c r="E63" s="5">
        <f t="shared" si="9"/>
        <v>3179474</v>
      </c>
    </row>
    <row r="64" spans="1:5" ht="15" customHeight="1" x14ac:dyDescent="0.2">
      <c r="A64" s="6" t="s">
        <v>12</v>
      </c>
      <c r="B64" s="7">
        <v>165015</v>
      </c>
      <c r="C64" s="7">
        <v>156566</v>
      </c>
      <c r="D64" s="5">
        <f t="shared" si="8"/>
        <v>8449</v>
      </c>
      <c r="E64" s="5">
        <f t="shared" si="9"/>
        <v>3187923</v>
      </c>
    </row>
    <row r="65" spans="1:5" ht="15" customHeight="1" x14ac:dyDescent="0.2">
      <c r="A65" s="6" t="s">
        <v>13</v>
      </c>
      <c r="B65" s="7">
        <v>162252</v>
      </c>
      <c r="C65" s="7">
        <v>148424</v>
      </c>
      <c r="D65" s="5">
        <f t="shared" si="8"/>
        <v>13828</v>
      </c>
      <c r="E65" s="5">
        <f t="shared" si="9"/>
        <v>3201751</v>
      </c>
    </row>
    <row r="66" spans="1:5" ht="15" customHeight="1" x14ac:dyDescent="0.2">
      <c r="A66" s="6" t="s">
        <v>14</v>
      </c>
      <c r="B66" s="7">
        <v>174126</v>
      </c>
      <c r="C66" s="7">
        <v>159784</v>
      </c>
      <c r="D66" s="5">
        <f t="shared" si="8"/>
        <v>14342</v>
      </c>
      <c r="E66" s="5">
        <f t="shared" si="9"/>
        <v>3216093</v>
      </c>
    </row>
    <row r="67" spans="1:5" ht="15" customHeight="1" x14ac:dyDescent="0.2">
      <c r="A67" s="6" t="s">
        <v>15</v>
      </c>
      <c r="B67" s="7">
        <v>172235</v>
      </c>
      <c r="C67" s="7">
        <v>158977</v>
      </c>
      <c r="D67" s="5">
        <f t="shared" si="8"/>
        <v>13258</v>
      </c>
      <c r="E67" s="5">
        <f t="shared" si="9"/>
        <v>3229351</v>
      </c>
    </row>
    <row r="68" spans="1:5" ht="15" customHeight="1" x14ac:dyDescent="0.2">
      <c r="A68" s="6" t="s">
        <v>16</v>
      </c>
      <c r="B68" s="7">
        <v>166133</v>
      </c>
      <c r="C68" s="7">
        <v>151009</v>
      </c>
      <c r="D68" s="5">
        <f t="shared" si="8"/>
        <v>15124</v>
      </c>
      <c r="E68" s="5">
        <f t="shared" si="9"/>
        <v>3244475</v>
      </c>
    </row>
    <row r="69" spans="1:5" ht="15" customHeight="1" x14ac:dyDescent="0.2">
      <c r="A69" s="6" t="s">
        <v>35</v>
      </c>
      <c r="B69" s="7">
        <v>173621</v>
      </c>
      <c r="C69" s="7">
        <v>163489</v>
      </c>
      <c r="D69" s="5">
        <f t="shared" si="8"/>
        <v>10132</v>
      </c>
      <c r="E69" s="5">
        <f t="shared" si="9"/>
        <v>3254607</v>
      </c>
    </row>
    <row r="70" spans="1:5" ht="14.2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3254607</v>
      </c>
    </row>
    <row r="71" spans="1:5" ht="15" hidden="1" customHeight="1" x14ac:dyDescent="0.2">
      <c r="A71" s="6" t="s">
        <v>19</v>
      </c>
      <c r="B71" s="7">
        <v>0</v>
      </c>
      <c r="C71" s="13">
        <v>0</v>
      </c>
      <c r="D71" s="5">
        <f t="shared" si="8"/>
        <v>0</v>
      </c>
      <c r="E71" s="5">
        <f t="shared" si="9"/>
        <v>3254607</v>
      </c>
    </row>
    <row r="72" spans="1:5" ht="15" customHeight="1" x14ac:dyDescent="0.2">
      <c r="A72" s="9" t="s">
        <v>31</v>
      </c>
      <c r="B72" s="10">
        <f>SUM(B60:B71)</f>
        <v>1731470</v>
      </c>
      <c r="C72" s="10">
        <f>SUM(C60:C71)</f>
        <v>1568264</v>
      </c>
      <c r="D72" s="11">
        <f>SUM(D60:D71)</f>
        <v>163206</v>
      </c>
      <c r="E72" s="11">
        <f>E71</f>
        <v>3254607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5.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B78" sqref="B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117749</v>
      </c>
      <c r="C8" s="3">
        <v>87859</v>
      </c>
      <c r="D8" s="4">
        <f t="shared" ref="D8:D19" si="0">B8-C8</f>
        <v>29890</v>
      </c>
      <c r="E8" s="5">
        <v>2135465</v>
      </c>
    </row>
    <row r="9" spans="1:5" ht="15" customHeight="1" x14ac:dyDescent="0.2">
      <c r="A9" s="6" t="s">
        <v>9</v>
      </c>
      <c r="B9" s="7">
        <v>116310</v>
      </c>
      <c r="C9" s="7">
        <v>95974</v>
      </c>
      <c r="D9" s="5">
        <f t="shared" si="0"/>
        <v>20336</v>
      </c>
      <c r="E9" s="5">
        <f t="shared" ref="E9:E19" si="1">E8+D9</f>
        <v>2155801</v>
      </c>
    </row>
    <row r="10" spans="1:5" ht="15" customHeight="1" x14ac:dyDescent="0.2">
      <c r="A10" s="6" t="s">
        <v>10</v>
      </c>
      <c r="B10" s="7">
        <v>92353</v>
      </c>
      <c r="C10" s="7">
        <v>101445</v>
      </c>
      <c r="D10" s="5">
        <f t="shared" si="0"/>
        <v>-9092</v>
      </c>
      <c r="E10" s="5">
        <f t="shared" si="1"/>
        <v>2146709</v>
      </c>
    </row>
    <row r="11" spans="1:5" ht="15" customHeight="1" x14ac:dyDescent="0.2">
      <c r="A11" s="6" t="s">
        <v>11</v>
      </c>
      <c r="B11" s="7">
        <v>35600</v>
      </c>
      <c r="C11" s="7">
        <v>115788</v>
      </c>
      <c r="D11" s="5">
        <f t="shared" si="0"/>
        <v>-80188</v>
      </c>
      <c r="E11" s="5">
        <f t="shared" si="1"/>
        <v>2066521</v>
      </c>
    </row>
    <row r="12" spans="1:5" ht="15" customHeight="1" x14ac:dyDescent="0.2">
      <c r="A12" s="6" t="s">
        <v>12</v>
      </c>
      <c r="B12" s="7">
        <v>48647</v>
      </c>
      <c r="C12" s="7">
        <v>75006</v>
      </c>
      <c r="D12" s="5">
        <f t="shared" si="0"/>
        <v>-26359</v>
      </c>
      <c r="E12" s="5">
        <f t="shared" si="1"/>
        <v>2040162</v>
      </c>
    </row>
    <row r="13" spans="1:5" ht="15" customHeight="1" x14ac:dyDescent="0.2">
      <c r="A13" s="6" t="s">
        <v>13</v>
      </c>
      <c r="B13" s="7">
        <v>63174</v>
      </c>
      <c r="C13" s="7">
        <v>61271</v>
      </c>
      <c r="D13" s="5">
        <f t="shared" si="0"/>
        <v>1903</v>
      </c>
      <c r="E13" s="5">
        <f t="shared" si="1"/>
        <v>2042065</v>
      </c>
    </row>
    <row r="14" spans="1:5" ht="15" customHeight="1" x14ac:dyDescent="0.2">
      <c r="A14" s="6" t="s">
        <v>14</v>
      </c>
      <c r="B14" s="7">
        <v>80379</v>
      </c>
      <c r="C14" s="7">
        <v>67114</v>
      </c>
      <c r="D14" s="5">
        <f t="shared" si="0"/>
        <v>13265</v>
      </c>
      <c r="E14" s="5">
        <f t="shared" si="1"/>
        <v>2055330</v>
      </c>
    </row>
    <row r="15" spans="1:5" ht="15" customHeight="1" x14ac:dyDescent="0.2">
      <c r="A15" s="6" t="s">
        <v>15</v>
      </c>
      <c r="B15" s="7">
        <v>90122</v>
      </c>
      <c r="C15" s="7">
        <v>73728</v>
      </c>
      <c r="D15" s="5">
        <f t="shared" si="0"/>
        <v>16394</v>
      </c>
      <c r="E15" s="5">
        <f t="shared" si="1"/>
        <v>2071724</v>
      </c>
    </row>
    <row r="16" spans="1:5" ht="15" customHeight="1" x14ac:dyDescent="0.2">
      <c r="A16" s="6" t="s">
        <v>16</v>
      </c>
      <c r="B16" s="7">
        <v>105316</v>
      </c>
      <c r="C16" s="7">
        <v>80157</v>
      </c>
      <c r="D16" s="5">
        <f t="shared" si="0"/>
        <v>25159</v>
      </c>
      <c r="E16" s="5">
        <f t="shared" si="1"/>
        <v>2096883</v>
      </c>
    </row>
    <row r="17" spans="1:5" ht="15" customHeight="1" x14ac:dyDescent="0.2">
      <c r="A17" s="6" t="s">
        <v>17</v>
      </c>
      <c r="B17" s="7">
        <v>122181</v>
      </c>
      <c r="C17" s="7">
        <v>90896</v>
      </c>
      <c r="D17" s="5">
        <f t="shared" si="0"/>
        <v>31285</v>
      </c>
      <c r="E17" s="5">
        <f t="shared" si="1"/>
        <v>2128168</v>
      </c>
    </row>
    <row r="18" spans="1:5" ht="15" customHeight="1" x14ac:dyDescent="0.2">
      <c r="A18" s="6" t="s">
        <v>18</v>
      </c>
      <c r="B18" s="7">
        <v>116704</v>
      </c>
      <c r="C18" s="7">
        <v>86693</v>
      </c>
      <c r="D18" s="5">
        <f t="shared" si="0"/>
        <v>30011</v>
      </c>
      <c r="E18" s="5">
        <f t="shared" si="1"/>
        <v>2158179</v>
      </c>
    </row>
    <row r="19" spans="1:5" ht="15" customHeight="1" x14ac:dyDescent="0.2">
      <c r="A19" s="6" t="s">
        <v>19</v>
      </c>
      <c r="B19" s="7">
        <v>88740</v>
      </c>
      <c r="C19" s="7">
        <v>105982</v>
      </c>
      <c r="D19" s="5">
        <f t="shared" si="0"/>
        <v>-17242</v>
      </c>
      <c r="E19" s="5">
        <f t="shared" si="1"/>
        <v>2140937</v>
      </c>
    </row>
    <row r="20" spans="1:5" ht="15" customHeight="1" x14ac:dyDescent="0.2">
      <c r="A20" s="9" t="s">
        <v>20</v>
      </c>
      <c r="B20" s="10">
        <f>SUM(B8:B19)</f>
        <v>1077275</v>
      </c>
      <c r="C20" s="10">
        <f>SUM(C8:C19)</f>
        <v>1041913</v>
      </c>
      <c r="D20" s="11">
        <f>SUM(D8:D19)</f>
        <v>35362</v>
      </c>
      <c r="E20" s="11">
        <f>E19</f>
        <v>2140937</v>
      </c>
    </row>
    <row r="21" spans="1:5" ht="15" customHeight="1" x14ac:dyDescent="0.2">
      <c r="A21" s="2" t="s">
        <v>21</v>
      </c>
      <c r="B21" s="3">
        <v>133504</v>
      </c>
      <c r="C21" s="3">
        <v>101115</v>
      </c>
      <c r="D21" s="4">
        <f t="shared" ref="D21:D32" si="2">B21-C21</f>
        <v>32389</v>
      </c>
      <c r="E21" s="4">
        <f>E19+D21</f>
        <v>2173326</v>
      </c>
    </row>
    <row r="22" spans="1:5" ht="15" customHeight="1" x14ac:dyDescent="0.2">
      <c r="A22" s="6" t="s">
        <v>9</v>
      </c>
      <c r="B22" s="7">
        <v>141782</v>
      </c>
      <c r="C22" s="7">
        <v>108111</v>
      </c>
      <c r="D22" s="5">
        <f t="shared" si="2"/>
        <v>33671</v>
      </c>
      <c r="E22" s="5">
        <f t="shared" ref="E22:E32" si="3">E21+D22</f>
        <v>2206997</v>
      </c>
    </row>
    <row r="23" spans="1:5" ht="14.25" customHeight="1" x14ac:dyDescent="0.2">
      <c r="A23" s="6" t="s">
        <v>10</v>
      </c>
      <c r="B23" s="7">
        <v>132847</v>
      </c>
      <c r="C23" s="7">
        <v>114063</v>
      </c>
      <c r="D23" s="5">
        <f t="shared" si="2"/>
        <v>18784</v>
      </c>
      <c r="E23" s="5">
        <f t="shared" si="3"/>
        <v>2225781</v>
      </c>
    </row>
    <row r="24" spans="1:5" ht="15" customHeight="1" x14ac:dyDescent="0.2">
      <c r="A24" s="6" t="s">
        <v>11</v>
      </c>
      <c r="B24" s="7">
        <v>109014</v>
      </c>
      <c r="C24" s="7">
        <v>100177</v>
      </c>
      <c r="D24" s="5">
        <f t="shared" si="2"/>
        <v>8837</v>
      </c>
      <c r="E24" s="5">
        <f t="shared" si="3"/>
        <v>2234618</v>
      </c>
    </row>
    <row r="25" spans="1:5" ht="15" customHeight="1" x14ac:dyDescent="0.2">
      <c r="A25" s="6" t="s">
        <v>12</v>
      </c>
      <c r="B25" s="7">
        <v>112896</v>
      </c>
      <c r="C25" s="7">
        <v>100700</v>
      </c>
      <c r="D25" s="5">
        <f t="shared" si="2"/>
        <v>12196</v>
      </c>
      <c r="E25" s="5">
        <f t="shared" si="3"/>
        <v>2246814</v>
      </c>
    </row>
    <row r="26" spans="1:5" ht="15" customHeight="1" x14ac:dyDescent="0.2">
      <c r="A26" s="6" t="s">
        <v>13</v>
      </c>
      <c r="B26" s="7">
        <v>114924</v>
      </c>
      <c r="C26" s="7">
        <v>99326</v>
      </c>
      <c r="D26" s="5">
        <f t="shared" si="2"/>
        <v>15598</v>
      </c>
      <c r="E26" s="5">
        <f t="shared" si="3"/>
        <v>2262412</v>
      </c>
    </row>
    <row r="27" spans="1:5" ht="15" customHeight="1" x14ac:dyDescent="0.2">
      <c r="A27" s="6" t="s">
        <v>14</v>
      </c>
      <c r="B27" s="7">
        <v>118496</v>
      </c>
      <c r="C27" s="7">
        <v>106260</v>
      </c>
      <c r="D27" s="5">
        <f t="shared" si="2"/>
        <v>12236</v>
      </c>
      <c r="E27" s="5">
        <f t="shared" si="3"/>
        <v>2274648</v>
      </c>
    </row>
    <row r="28" spans="1:5" ht="15" customHeight="1" x14ac:dyDescent="0.2">
      <c r="A28" s="6" t="s">
        <v>15</v>
      </c>
      <c r="B28" s="7">
        <v>130186</v>
      </c>
      <c r="C28" s="7">
        <v>109873</v>
      </c>
      <c r="D28" s="5">
        <f t="shared" si="2"/>
        <v>20313</v>
      </c>
      <c r="E28" s="5">
        <f t="shared" si="3"/>
        <v>2294961</v>
      </c>
    </row>
    <row r="29" spans="1:5" ht="15" customHeight="1" x14ac:dyDescent="0.2">
      <c r="A29" s="6" t="s">
        <v>16</v>
      </c>
      <c r="B29" s="7">
        <v>128665</v>
      </c>
      <c r="C29" s="7">
        <v>110427</v>
      </c>
      <c r="D29" s="5">
        <f t="shared" si="2"/>
        <v>18238</v>
      </c>
      <c r="E29" s="5">
        <f t="shared" si="3"/>
        <v>2313199</v>
      </c>
    </row>
    <row r="30" spans="1:5" ht="15" customHeight="1" x14ac:dyDescent="0.2">
      <c r="A30" s="6" t="s">
        <v>17</v>
      </c>
      <c r="B30" s="7">
        <v>125088</v>
      </c>
      <c r="C30" s="7">
        <v>107305</v>
      </c>
      <c r="D30" s="5">
        <f t="shared" si="2"/>
        <v>17783</v>
      </c>
      <c r="E30" s="5">
        <f t="shared" si="3"/>
        <v>2330982</v>
      </c>
    </row>
    <row r="31" spans="1:5" ht="15" customHeight="1" x14ac:dyDescent="0.2">
      <c r="A31" s="6" t="s">
        <v>18</v>
      </c>
      <c r="B31" s="7">
        <v>121720</v>
      </c>
      <c r="C31" s="7">
        <v>104260</v>
      </c>
      <c r="D31" s="5">
        <f t="shared" si="2"/>
        <v>17460</v>
      </c>
      <c r="E31" s="5">
        <f t="shared" si="3"/>
        <v>2348442</v>
      </c>
    </row>
    <row r="32" spans="1:5" ht="15" customHeight="1" x14ac:dyDescent="0.2">
      <c r="A32" s="6" t="s">
        <v>19</v>
      </c>
      <c r="B32" s="7">
        <v>91003</v>
      </c>
      <c r="C32" s="13">
        <v>130431</v>
      </c>
      <c r="D32" s="5">
        <f t="shared" si="2"/>
        <v>-39428</v>
      </c>
      <c r="E32" s="5">
        <f t="shared" si="3"/>
        <v>2309014</v>
      </c>
    </row>
    <row r="33" spans="1:5" ht="15" customHeight="1" x14ac:dyDescent="0.2">
      <c r="A33" s="9" t="s">
        <v>22</v>
      </c>
      <c r="B33" s="10">
        <f>SUM(B21:B32)</f>
        <v>1460125</v>
      </c>
      <c r="C33" s="10">
        <f>SUM(C21:C32)</f>
        <v>1292048</v>
      </c>
      <c r="D33" s="11">
        <f>SUM(D21:D32)</f>
        <v>168077</v>
      </c>
      <c r="E33" s="11">
        <f>E32</f>
        <v>2309014</v>
      </c>
    </row>
    <row r="34" spans="1:5" ht="15.75" customHeight="1" x14ac:dyDescent="0.2">
      <c r="A34" s="2" t="s">
        <v>23</v>
      </c>
      <c r="B34" s="3">
        <v>141041</v>
      </c>
      <c r="C34" s="3">
        <v>116949</v>
      </c>
      <c r="D34" s="4">
        <f t="shared" ref="D34:D45" si="4">B34-C34</f>
        <v>24092</v>
      </c>
      <c r="E34" s="4">
        <f>E32+D34</f>
        <v>2333106</v>
      </c>
    </row>
    <row r="35" spans="1:5" ht="15.75" customHeight="1" x14ac:dyDescent="0.2">
      <c r="A35" s="6" t="s">
        <v>9</v>
      </c>
      <c r="B35" s="7">
        <v>155180</v>
      </c>
      <c r="C35" s="7">
        <v>123590</v>
      </c>
      <c r="D35" s="5">
        <f t="shared" si="4"/>
        <v>31590</v>
      </c>
      <c r="E35" s="5">
        <f t="shared" ref="E35:E45" si="5">E34+D35</f>
        <v>2364696</v>
      </c>
    </row>
    <row r="36" spans="1:5" ht="15.75" customHeight="1" x14ac:dyDescent="0.2">
      <c r="A36" s="6" t="s">
        <v>10</v>
      </c>
      <c r="B36" s="7">
        <v>141138</v>
      </c>
      <c r="C36" s="7">
        <v>134008</v>
      </c>
      <c r="D36" s="5">
        <f t="shared" si="4"/>
        <v>7130</v>
      </c>
      <c r="E36" s="5">
        <f t="shared" si="5"/>
        <v>2371826</v>
      </c>
    </row>
    <row r="37" spans="1:5" ht="15.75" customHeight="1" x14ac:dyDescent="0.2">
      <c r="A37" s="6" t="s">
        <v>11</v>
      </c>
      <c r="B37" s="7">
        <v>119849</v>
      </c>
      <c r="C37" s="7">
        <v>112214</v>
      </c>
      <c r="D37" s="5">
        <f t="shared" si="4"/>
        <v>7635</v>
      </c>
      <c r="E37" s="5">
        <f t="shared" si="5"/>
        <v>2379461</v>
      </c>
    </row>
    <row r="38" spans="1:5" ht="15.75" customHeight="1" x14ac:dyDescent="0.2">
      <c r="A38" s="6" t="s">
        <v>12</v>
      </c>
      <c r="B38" s="7">
        <v>127222</v>
      </c>
      <c r="C38" s="7">
        <v>119823</v>
      </c>
      <c r="D38" s="5">
        <f t="shared" si="4"/>
        <v>7399</v>
      </c>
      <c r="E38" s="5">
        <f t="shared" si="5"/>
        <v>2386860</v>
      </c>
    </row>
    <row r="39" spans="1:5" ht="15.75" customHeight="1" x14ac:dyDescent="0.2">
      <c r="A39" s="6" t="s">
        <v>13</v>
      </c>
      <c r="B39" s="7">
        <v>120879</v>
      </c>
      <c r="C39" s="7">
        <v>110748</v>
      </c>
      <c r="D39" s="5">
        <f t="shared" si="4"/>
        <v>10131</v>
      </c>
      <c r="E39" s="5">
        <f t="shared" si="5"/>
        <v>2396991</v>
      </c>
    </row>
    <row r="40" spans="1:5" ht="15.75" customHeight="1" x14ac:dyDescent="0.2">
      <c r="A40" s="6" t="s">
        <v>14</v>
      </c>
      <c r="B40" s="7">
        <v>117849</v>
      </c>
      <c r="C40" s="7">
        <v>113043</v>
      </c>
      <c r="D40" s="5">
        <f t="shared" si="4"/>
        <v>4806</v>
      </c>
      <c r="E40" s="5">
        <f t="shared" si="5"/>
        <v>2401797</v>
      </c>
    </row>
    <row r="41" spans="1:5" ht="15.75" customHeight="1" x14ac:dyDescent="0.2">
      <c r="A41" s="6" t="s">
        <v>15</v>
      </c>
      <c r="B41" s="7">
        <v>130286</v>
      </c>
      <c r="C41" s="7">
        <v>119729</v>
      </c>
      <c r="D41" s="5">
        <f t="shared" si="4"/>
        <v>10557</v>
      </c>
      <c r="E41" s="5">
        <f t="shared" si="5"/>
        <v>2412354</v>
      </c>
    </row>
    <row r="42" spans="1:5" ht="15.75" customHeight="1" x14ac:dyDescent="0.2">
      <c r="A42" s="6" t="s">
        <v>16</v>
      </c>
      <c r="B42" s="7">
        <v>124617</v>
      </c>
      <c r="C42" s="7">
        <v>109564</v>
      </c>
      <c r="D42" s="5">
        <f t="shared" si="4"/>
        <v>15053</v>
      </c>
      <c r="E42" s="5">
        <f t="shared" si="5"/>
        <v>2427407</v>
      </c>
    </row>
    <row r="43" spans="1:5" ht="15.75" customHeight="1" x14ac:dyDescent="0.2">
      <c r="A43" s="6" t="s">
        <v>17</v>
      </c>
      <c r="B43" s="7">
        <v>119417</v>
      </c>
      <c r="C43" s="7">
        <v>112046</v>
      </c>
      <c r="D43" s="5">
        <f t="shared" si="4"/>
        <v>7371</v>
      </c>
      <c r="E43" s="5">
        <f t="shared" si="5"/>
        <v>2434778</v>
      </c>
    </row>
    <row r="44" spans="1:5" ht="15.75" customHeight="1" x14ac:dyDescent="0.2">
      <c r="A44" s="6" t="s">
        <v>18</v>
      </c>
      <c r="B44" s="7">
        <v>109666</v>
      </c>
      <c r="C44" s="7">
        <v>105421</v>
      </c>
      <c r="D44" s="5">
        <f t="shared" si="4"/>
        <v>4245</v>
      </c>
      <c r="E44" s="5">
        <f t="shared" si="5"/>
        <v>2439023</v>
      </c>
    </row>
    <row r="45" spans="1:5" ht="15.75" customHeight="1" x14ac:dyDescent="0.2">
      <c r="A45" s="6" t="s">
        <v>19</v>
      </c>
      <c r="B45" s="7">
        <v>84393</v>
      </c>
      <c r="C45" s="13">
        <v>123613</v>
      </c>
      <c r="D45" s="5">
        <f t="shared" si="4"/>
        <v>-39220</v>
      </c>
      <c r="E45" s="5">
        <f t="shared" si="5"/>
        <v>2399803</v>
      </c>
    </row>
    <row r="46" spans="1:5" ht="15.75" customHeight="1" x14ac:dyDescent="0.2">
      <c r="A46" s="9" t="s">
        <v>24</v>
      </c>
      <c r="B46" s="10">
        <f>SUM(B34:B45)</f>
        <v>1491537</v>
      </c>
      <c r="C46" s="10">
        <f>SUM(C34:C45)</f>
        <v>1400748</v>
      </c>
      <c r="D46" s="11">
        <f>SUM(D34:D45)</f>
        <v>90789</v>
      </c>
      <c r="E46" s="11">
        <f>E45</f>
        <v>2399803</v>
      </c>
    </row>
    <row r="47" spans="1:5" ht="15.75" customHeight="1" x14ac:dyDescent="0.2">
      <c r="A47" s="2" t="s">
        <v>25</v>
      </c>
      <c r="B47" s="3">
        <v>136610</v>
      </c>
      <c r="C47" s="3">
        <v>119678</v>
      </c>
      <c r="D47" s="4">
        <f t="shared" ref="D47:D58" si="6">B47-C47</f>
        <v>16932</v>
      </c>
      <c r="E47" s="4">
        <f>E45+D47</f>
        <v>2416735</v>
      </c>
    </row>
    <row r="48" spans="1:5" ht="15.75" customHeight="1" x14ac:dyDescent="0.2">
      <c r="A48" s="6" t="s">
        <v>9</v>
      </c>
      <c r="B48" s="7">
        <v>142342</v>
      </c>
      <c r="C48" s="7">
        <v>122040</v>
      </c>
      <c r="D48" s="5">
        <f t="shared" si="6"/>
        <v>20302</v>
      </c>
      <c r="E48" s="5">
        <f t="shared" ref="E48:E58" si="7">E47+D48</f>
        <v>2437037</v>
      </c>
    </row>
    <row r="49" spans="1:5" ht="15.75" customHeight="1" x14ac:dyDescent="0.2">
      <c r="A49" s="6" t="s">
        <v>10</v>
      </c>
      <c r="B49" s="7">
        <v>148717</v>
      </c>
      <c r="C49" s="7">
        <v>136865</v>
      </c>
      <c r="D49" s="5">
        <f t="shared" si="6"/>
        <v>11852</v>
      </c>
      <c r="E49" s="5">
        <f t="shared" si="7"/>
        <v>2448889</v>
      </c>
    </row>
    <row r="50" spans="1:5" ht="15.75" customHeight="1" x14ac:dyDescent="0.2">
      <c r="A50" s="6" t="s">
        <v>11</v>
      </c>
      <c r="B50" s="7">
        <v>120493</v>
      </c>
      <c r="C50" s="7">
        <v>113307</v>
      </c>
      <c r="D50" s="5">
        <f t="shared" si="6"/>
        <v>7186</v>
      </c>
      <c r="E50" s="5">
        <f t="shared" si="7"/>
        <v>2456075</v>
      </c>
    </row>
    <row r="51" spans="1:5" ht="15.75" customHeight="1" x14ac:dyDescent="0.2">
      <c r="A51" s="6" t="s">
        <v>12</v>
      </c>
      <c r="B51" s="7">
        <v>129141</v>
      </c>
      <c r="C51" s="7">
        <v>125367</v>
      </c>
      <c r="D51" s="5">
        <f t="shared" si="6"/>
        <v>3774</v>
      </c>
      <c r="E51" s="5">
        <f t="shared" si="7"/>
        <v>2459849</v>
      </c>
    </row>
    <row r="52" spans="1:5" ht="15.75" customHeight="1" x14ac:dyDescent="0.2">
      <c r="A52" s="6" t="s">
        <v>13</v>
      </c>
      <c r="B52" s="7">
        <v>119275</v>
      </c>
      <c r="C52" s="7">
        <v>117419</v>
      </c>
      <c r="D52" s="5">
        <f t="shared" si="6"/>
        <v>1856</v>
      </c>
      <c r="E52" s="5">
        <f t="shared" si="7"/>
        <v>2461705</v>
      </c>
    </row>
    <row r="53" spans="1:5" ht="15.75" customHeight="1" x14ac:dyDescent="0.2">
      <c r="A53" s="6" t="s">
        <v>14</v>
      </c>
      <c r="B53" s="7">
        <v>117350</v>
      </c>
      <c r="C53" s="7">
        <v>115058</v>
      </c>
      <c r="D53" s="5">
        <f t="shared" si="6"/>
        <v>2292</v>
      </c>
      <c r="E53" s="5">
        <f t="shared" si="7"/>
        <v>2463997</v>
      </c>
    </row>
    <row r="54" spans="1:5" ht="15.75" customHeight="1" x14ac:dyDescent="0.2">
      <c r="A54" s="6" t="s">
        <v>15</v>
      </c>
      <c r="B54" s="7">
        <v>132372</v>
      </c>
      <c r="C54" s="7">
        <v>125622</v>
      </c>
      <c r="D54" s="5">
        <f t="shared" si="6"/>
        <v>6750</v>
      </c>
      <c r="E54" s="5">
        <f t="shared" si="7"/>
        <v>2470747</v>
      </c>
    </row>
    <row r="55" spans="1:5" ht="15.75" customHeight="1" x14ac:dyDescent="0.2">
      <c r="A55" s="6" t="s">
        <v>16</v>
      </c>
      <c r="B55" s="7">
        <v>123883</v>
      </c>
      <c r="C55" s="7">
        <v>111953</v>
      </c>
      <c r="D55" s="5">
        <f t="shared" si="6"/>
        <v>11930</v>
      </c>
      <c r="E55" s="5">
        <f t="shared" si="7"/>
        <v>2482677</v>
      </c>
    </row>
    <row r="56" spans="1:5" ht="15.75" customHeight="1" x14ac:dyDescent="0.2">
      <c r="A56" s="6" t="s">
        <v>17</v>
      </c>
      <c r="B56" s="7">
        <v>126105</v>
      </c>
      <c r="C56" s="7">
        <v>114172</v>
      </c>
      <c r="D56" s="5">
        <f t="shared" si="6"/>
        <v>11933</v>
      </c>
      <c r="E56" s="5">
        <f t="shared" si="7"/>
        <v>2494610</v>
      </c>
    </row>
    <row r="57" spans="1:5" ht="15.75" customHeight="1" x14ac:dyDescent="0.2">
      <c r="A57" s="6" t="s">
        <v>18</v>
      </c>
      <c r="B57" s="7">
        <v>117655</v>
      </c>
      <c r="C57" s="7">
        <v>111300</v>
      </c>
      <c r="D57" s="5">
        <f t="shared" si="6"/>
        <v>6355</v>
      </c>
      <c r="E57" s="5">
        <f t="shared" si="7"/>
        <v>2500965</v>
      </c>
    </row>
    <row r="58" spans="1:5" ht="15.75" customHeight="1" x14ac:dyDescent="0.2">
      <c r="A58" s="6" t="s">
        <v>19</v>
      </c>
      <c r="B58" s="7">
        <v>91208</v>
      </c>
      <c r="C58" s="13">
        <v>130147</v>
      </c>
      <c r="D58" s="5">
        <f t="shared" si="6"/>
        <v>-38939</v>
      </c>
      <c r="E58" s="5">
        <f t="shared" si="7"/>
        <v>2462026</v>
      </c>
    </row>
    <row r="59" spans="1:5" ht="15.75" customHeight="1" x14ac:dyDescent="0.2">
      <c r="A59" s="9" t="s">
        <v>32</v>
      </c>
      <c r="B59" s="10">
        <f>SUM(B47:B58)</f>
        <v>1505151</v>
      </c>
      <c r="C59" s="10">
        <f>SUM(C47:C58)</f>
        <v>1442928</v>
      </c>
      <c r="D59" s="11">
        <f>SUM(D47:D58)</f>
        <v>62223</v>
      </c>
      <c r="E59" s="11">
        <f>E58</f>
        <v>2462026</v>
      </c>
    </row>
    <row r="60" spans="1:5" ht="15.75" customHeight="1" x14ac:dyDescent="0.2">
      <c r="A60" s="2" t="s">
        <v>33</v>
      </c>
      <c r="B60" s="3">
        <v>154167</v>
      </c>
      <c r="C60" s="3">
        <v>128370</v>
      </c>
      <c r="D60" s="4">
        <f t="shared" ref="D60:D71" si="8">B60-C60</f>
        <v>25797</v>
      </c>
      <c r="E60" s="4">
        <f>E58+D60</f>
        <v>2487823</v>
      </c>
    </row>
    <row r="61" spans="1:5" ht="15.75" customHeight="1" x14ac:dyDescent="0.2">
      <c r="A61" s="6" t="s">
        <v>9</v>
      </c>
      <c r="B61" s="7">
        <v>164900</v>
      </c>
      <c r="C61" s="7">
        <v>138399</v>
      </c>
      <c r="D61" s="5">
        <f t="shared" si="8"/>
        <v>26501</v>
      </c>
      <c r="E61" s="5">
        <f t="shared" ref="E61:E71" si="9">E60+D61</f>
        <v>2514324</v>
      </c>
    </row>
    <row r="62" spans="1:5" ht="15.75" customHeight="1" x14ac:dyDescent="0.2">
      <c r="A62" s="6" t="s">
        <v>10</v>
      </c>
      <c r="B62" s="7">
        <v>150382</v>
      </c>
      <c r="C62" s="7">
        <v>136110</v>
      </c>
      <c r="D62" s="5">
        <f t="shared" si="8"/>
        <v>14272</v>
      </c>
      <c r="E62" s="5">
        <f t="shared" si="9"/>
        <v>2528596</v>
      </c>
    </row>
    <row r="63" spans="1:5" ht="15.75" customHeight="1" x14ac:dyDescent="0.2">
      <c r="A63" s="6" t="s">
        <v>11</v>
      </c>
      <c r="B63" s="7">
        <v>150394</v>
      </c>
      <c r="C63" s="7">
        <v>136546</v>
      </c>
      <c r="D63" s="5">
        <f t="shared" si="8"/>
        <v>13848</v>
      </c>
      <c r="E63" s="5">
        <f t="shared" si="9"/>
        <v>2542444</v>
      </c>
    </row>
    <row r="64" spans="1:5" ht="15.75" customHeight="1" x14ac:dyDescent="0.2">
      <c r="A64" s="6" t="s">
        <v>12</v>
      </c>
      <c r="B64" s="7">
        <v>135667</v>
      </c>
      <c r="C64" s="7">
        <v>130792</v>
      </c>
      <c r="D64" s="5">
        <f t="shared" si="8"/>
        <v>4875</v>
      </c>
      <c r="E64" s="5">
        <f t="shared" si="9"/>
        <v>2547319</v>
      </c>
    </row>
    <row r="65" spans="1:5" ht="15.75" customHeight="1" x14ac:dyDescent="0.2">
      <c r="A65" s="6" t="s">
        <v>13</v>
      </c>
      <c r="B65" s="7">
        <v>132238</v>
      </c>
      <c r="C65" s="7">
        <v>121649</v>
      </c>
      <c r="D65" s="5">
        <f t="shared" si="8"/>
        <v>10589</v>
      </c>
      <c r="E65" s="5">
        <f t="shared" si="9"/>
        <v>2557908</v>
      </c>
    </row>
    <row r="66" spans="1:5" ht="15.75" customHeight="1" x14ac:dyDescent="0.2">
      <c r="A66" s="6" t="s">
        <v>14</v>
      </c>
      <c r="B66" s="7">
        <v>142914</v>
      </c>
      <c r="C66" s="7">
        <v>130539</v>
      </c>
      <c r="D66" s="5">
        <f t="shared" si="8"/>
        <v>12375</v>
      </c>
      <c r="E66" s="5">
        <f t="shared" si="9"/>
        <v>2570283</v>
      </c>
    </row>
    <row r="67" spans="1:5" ht="15.75" customHeight="1" x14ac:dyDescent="0.2">
      <c r="A67" s="6" t="s">
        <v>15</v>
      </c>
      <c r="B67" s="7">
        <v>140913</v>
      </c>
      <c r="C67" s="7">
        <v>132663</v>
      </c>
      <c r="D67" s="5">
        <f t="shared" si="8"/>
        <v>8250</v>
      </c>
      <c r="E67" s="5">
        <f t="shared" si="9"/>
        <v>2578533</v>
      </c>
    </row>
    <row r="68" spans="1:5" ht="15.75" customHeight="1" x14ac:dyDescent="0.2">
      <c r="A68" s="6" t="s">
        <v>16</v>
      </c>
      <c r="B68" s="7">
        <v>140534</v>
      </c>
      <c r="C68" s="7">
        <v>127155</v>
      </c>
      <c r="D68" s="5">
        <f t="shared" si="8"/>
        <v>13379</v>
      </c>
      <c r="E68" s="5">
        <f t="shared" si="9"/>
        <v>2591912</v>
      </c>
    </row>
    <row r="69" spans="1:5" ht="15.75" customHeight="1" x14ac:dyDescent="0.2">
      <c r="A69" s="6" t="s">
        <v>35</v>
      </c>
      <c r="B69" s="7">
        <v>148816</v>
      </c>
      <c r="C69" s="7">
        <v>138691</v>
      </c>
      <c r="D69" s="5">
        <f t="shared" si="8"/>
        <v>10125</v>
      </c>
      <c r="E69" s="5">
        <f t="shared" si="9"/>
        <v>2602037</v>
      </c>
    </row>
    <row r="70" spans="1:5" ht="15.7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2602037</v>
      </c>
    </row>
    <row r="71" spans="1:5" ht="15.75" hidden="1" customHeight="1" x14ac:dyDescent="0.2">
      <c r="A71" s="6" t="s">
        <v>19</v>
      </c>
      <c r="B71" s="7">
        <v>0</v>
      </c>
      <c r="C71" s="13">
        <v>0</v>
      </c>
      <c r="D71" s="5">
        <f t="shared" si="8"/>
        <v>0</v>
      </c>
      <c r="E71" s="5">
        <f t="shared" si="9"/>
        <v>2602037</v>
      </c>
    </row>
    <row r="72" spans="1:5" ht="15.75" customHeight="1" x14ac:dyDescent="0.2">
      <c r="A72" s="9" t="s">
        <v>31</v>
      </c>
      <c r="B72" s="10">
        <f>SUM(B60:B71)</f>
        <v>1460925</v>
      </c>
      <c r="C72" s="10">
        <f>SUM(C60:C71)</f>
        <v>1320914</v>
      </c>
      <c r="D72" s="11">
        <f>SUM(D60:D71)</f>
        <v>140011</v>
      </c>
      <c r="E72" s="11">
        <f>E71</f>
        <v>2602037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1.7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tabSelected="1" topLeftCell="A58" zoomScaleNormal="100" workbookViewId="0">
      <selection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104878</v>
      </c>
      <c r="C8" s="3">
        <v>91206</v>
      </c>
      <c r="D8" s="4">
        <f t="shared" ref="D8:D19" si="0">B8-C8</f>
        <v>13672</v>
      </c>
      <c r="E8" s="5">
        <v>2534513</v>
      </c>
    </row>
    <row r="9" spans="1:5" ht="15" customHeight="1" x14ac:dyDescent="0.2">
      <c r="A9" s="6" t="s">
        <v>9</v>
      </c>
      <c r="B9" s="7">
        <v>116815</v>
      </c>
      <c r="C9" s="7">
        <v>92944</v>
      </c>
      <c r="D9" s="5">
        <f t="shared" si="0"/>
        <v>23871</v>
      </c>
      <c r="E9" s="5">
        <f t="shared" ref="E9:E19" si="1">E8+D9</f>
        <v>2558384</v>
      </c>
    </row>
    <row r="10" spans="1:5" ht="15" customHeight="1" x14ac:dyDescent="0.2">
      <c r="A10" s="6" t="s">
        <v>10</v>
      </c>
      <c r="B10" s="7">
        <v>103542</v>
      </c>
      <c r="C10" s="7">
        <v>120171</v>
      </c>
      <c r="D10" s="5">
        <f t="shared" si="0"/>
        <v>-16629</v>
      </c>
      <c r="E10" s="5">
        <f t="shared" si="1"/>
        <v>2541755</v>
      </c>
    </row>
    <row r="11" spans="1:5" ht="15" customHeight="1" x14ac:dyDescent="0.2">
      <c r="A11" s="6" t="s">
        <v>11</v>
      </c>
      <c r="B11" s="7">
        <v>37631</v>
      </c>
      <c r="C11" s="7">
        <v>121182</v>
      </c>
      <c r="D11" s="5">
        <f t="shared" si="0"/>
        <v>-83551</v>
      </c>
      <c r="E11" s="5">
        <f t="shared" si="1"/>
        <v>2458204</v>
      </c>
    </row>
    <row r="12" spans="1:5" ht="15" customHeight="1" x14ac:dyDescent="0.2">
      <c r="A12" s="6" t="s">
        <v>12</v>
      </c>
      <c r="B12" s="7">
        <v>45853</v>
      </c>
      <c r="C12" s="7">
        <v>84003</v>
      </c>
      <c r="D12" s="5">
        <f t="shared" si="0"/>
        <v>-38150</v>
      </c>
      <c r="E12" s="5">
        <f t="shared" si="1"/>
        <v>2420054</v>
      </c>
    </row>
    <row r="13" spans="1:5" ht="15" customHeight="1" x14ac:dyDescent="0.2">
      <c r="A13" s="6" t="s">
        <v>13</v>
      </c>
      <c r="B13" s="7">
        <v>56444</v>
      </c>
      <c r="C13" s="7">
        <v>65374</v>
      </c>
      <c r="D13" s="5">
        <f t="shared" si="0"/>
        <v>-8930</v>
      </c>
      <c r="E13" s="5">
        <f t="shared" si="1"/>
        <v>2411124</v>
      </c>
    </row>
    <row r="14" spans="1:5" ht="15" customHeight="1" x14ac:dyDescent="0.2">
      <c r="A14" s="6" t="s">
        <v>14</v>
      </c>
      <c r="B14" s="7">
        <v>65720</v>
      </c>
      <c r="C14" s="7">
        <v>65620</v>
      </c>
      <c r="D14" s="5">
        <f t="shared" si="0"/>
        <v>100</v>
      </c>
      <c r="E14" s="5">
        <f t="shared" si="1"/>
        <v>2411224</v>
      </c>
    </row>
    <row r="15" spans="1:5" ht="15.75" customHeight="1" x14ac:dyDescent="0.2">
      <c r="A15" s="6" t="s">
        <v>15</v>
      </c>
      <c r="B15" s="7">
        <v>76294</v>
      </c>
      <c r="C15" s="7">
        <v>70933</v>
      </c>
      <c r="D15" s="5">
        <f t="shared" si="0"/>
        <v>5361</v>
      </c>
      <c r="E15" s="5">
        <f t="shared" si="1"/>
        <v>2416585</v>
      </c>
    </row>
    <row r="16" spans="1:5" ht="15" customHeight="1" x14ac:dyDescent="0.2">
      <c r="A16" s="6" t="s">
        <v>16</v>
      </c>
      <c r="B16" s="7">
        <v>90039</v>
      </c>
      <c r="C16" s="7">
        <v>75294</v>
      </c>
      <c r="D16" s="5">
        <f t="shared" si="0"/>
        <v>14745</v>
      </c>
      <c r="E16" s="5">
        <f t="shared" si="1"/>
        <v>2431330</v>
      </c>
    </row>
    <row r="17" spans="1:5" ht="15" customHeight="1" x14ac:dyDescent="0.2">
      <c r="A17" s="6" t="s">
        <v>17</v>
      </c>
      <c r="B17" s="7">
        <v>107418</v>
      </c>
      <c r="C17" s="7">
        <v>82268</v>
      </c>
      <c r="D17" s="5">
        <f t="shared" si="0"/>
        <v>25150</v>
      </c>
      <c r="E17" s="5">
        <f t="shared" si="1"/>
        <v>2456480</v>
      </c>
    </row>
    <row r="18" spans="1:5" ht="15" customHeight="1" x14ac:dyDescent="0.2">
      <c r="A18" s="6" t="s">
        <v>18</v>
      </c>
      <c r="B18" s="7">
        <v>109712</v>
      </c>
      <c r="C18" s="7">
        <v>81881</v>
      </c>
      <c r="D18" s="5">
        <f t="shared" si="0"/>
        <v>27831</v>
      </c>
      <c r="E18" s="5">
        <f t="shared" si="1"/>
        <v>2484311</v>
      </c>
    </row>
    <row r="19" spans="1:5" ht="15" customHeight="1" x14ac:dyDescent="0.2">
      <c r="A19" s="6" t="s">
        <v>19</v>
      </c>
      <c r="B19" s="7">
        <v>88099</v>
      </c>
      <c r="C19" s="7">
        <v>92957</v>
      </c>
      <c r="D19" s="5">
        <f t="shared" si="0"/>
        <v>-4858</v>
      </c>
      <c r="E19" s="5">
        <f t="shared" si="1"/>
        <v>2479453</v>
      </c>
    </row>
    <row r="20" spans="1:5" ht="15" customHeight="1" x14ac:dyDescent="0.2">
      <c r="A20" s="9" t="s">
        <v>20</v>
      </c>
      <c r="B20" s="10">
        <f>SUM(B8:B19)</f>
        <v>1002445</v>
      </c>
      <c r="C20" s="10">
        <f>SUM(C8:C19)</f>
        <v>1043833</v>
      </c>
      <c r="D20" s="11">
        <f>SUM(D8:D19)</f>
        <v>-41388</v>
      </c>
      <c r="E20" s="11">
        <f>E19</f>
        <v>2479453</v>
      </c>
    </row>
    <row r="21" spans="1:5" ht="15" customHeight="1" x14ac:dyDescent="0.2">
      <c r="A21" s="2" t="s">
        <v>21</v>
      </c>
      <c r="B21" s="3">
        <v>121496</v>
      </c>
      <c r="C21" s="3">
        <v>92420</v>
      </c>
      <c r="D21" s="4">
        <f t="shared" ref="D21:D32" si="2">B21-C21</f>
        <v>29076</v>
      </c>
      <c r="E21" s="4">
        <f>E19+D21</f>
        <v>2508529</v>
      </c>
    </row>
    <row r="22" spans="1:5" ht="15" customHeight="1" x14ac:dyDescent="0.2">
      <c r="A22" s="6" t="s">
        <v>9</v>
      </c>
      <c r="B22" s="7">
        <v>127412</v>
      </c>
      <c r="C22" s="7">
        <v>99288</v>
      </c>
      <c r="D22" s="5">
        <f t="shared" si="2"/>
        <v>28124</v>
      </c>
      <c r="E22" s="5">
        <f t="shared" ref="E22:E32" si="3">E21+D22</f>
        <v>2536653</v>
      </c>
    </row>
    <row r="23" spans="1:5" ht="15" customHeight="1" x14ac:dyDescent="0.2">
      <c r="A23" s="6" t="s">
        <v>10</v>
      </c>
      <c r="B23" s="7">
        <v>121749</v>
      </c>
      <c r="C23" s="7">
        <v>108476</v>
      </c>
      <c r="D23" s="5">
        <f t="shared" si="2"/>
        <v>13273</v>
      </c>
      <c r="E23" s="5">
        <f t="shared" si="3"/>
        <v>2549926</v>
      </c>
    </row>
    <row r="24" spans="1:5" ht="15" customHeight="1" x14ac:dyDescent="0.2">
      <c r="A24" s="6" t="s">
        <v>11</v>
      </c>
      <c r="B24" s="7">
        <v>95797</v>
      </c>
      <c r="C24" s="7">
        <v>99298</v>
      </c>
      <c r="D24" s="5">
        <f t="shared" si="2"/>
        <v>-3501</v>
      </c>
      <c r="E24" s="5">
        <f t="shared" si="3"/>
        <v>2546425</v>
      </c>
    </row>
    <row r="25" spans="1:5" ht="15" customHeight="1" x14ac:dyDescent="0.2">
      <c r="A25" s="6" t="s">
        <v>12</v>
      </c>
      <c r="B25" s="7">
        <v>101550</v>
      </c>
      <c r="C25" s="7">
        <v>95878</v>
      </c>
      <c r="D25" s="5">
        <f t="shared" si="2"/>
        <v>5672</v>
      </c>
      <c r="E25" s="5">
        <f t="shared" si="3"/>
        <v>2552097</v>
      </c>
    </row>
    <row r="26" spans="1:5" ht="15" customHeight="1" x14ac:dyDescent="0.2">
      <c r="A26" s="6" t="s">
        <v>13</v>
      </c>
      <c r="B26" s="7">
        <v>104108</v>
      </c>
      <c r="C26" s="7">
        <v>92607</v>
      </c>
      <c r="D26" s="5">
        <f t="shared" si="2"/>
        <v>11501</v>
      </c>
      <c r="E26" s="5">
        <f t="shared" si="3"/>
        <v>2563598</v>
      </c>
    </row>
    <row r="27" spans="1:5" ht="15" customHeight="1" x14ac:dyDescent="0.2">
      <c r="A27" s="6" t="s">
        <v>14</v>
      </c>
      <c r="B27" s="7">
        <v>112477</v>
      </c>
      <c r="C27" s="7">
        <v>98290</v>
      </c>
      <c r="D27" s="5">
        <f t="shared" si="2"/>
        <v>14187</v>
      </c>
      <c r="E27" s="5">
        <f t="shared" si="3"/>
        <v>2577785</v>
      </c>
    </row>
    <row r="28" spans="1:5" ht="15" customHeight="1" x14ac:dyDescent="0.2">
      <c r="A28" s="6" t="s">
        <v>15</v>
      </c>
      <c r="B28" s="7">
        <v>115517</v>
      </c>
      <c r="C28" s="7">
        <v>102682</v>
      </c>
      <c r="D28" s="5">
        <f t="shared" si="2"/>
        <v>12835</v>
      </c>
      <c r="E28" s="5">
        <f t="shared" si="3"/>
        <v>2590620</v>
      </c>
    </row>
    <row r="29" spans="1:5" ht="15" customHeight="1" x14ac:dyDescent="0.2">
      <c r="A29" s="6" t="s">
        <v>16</v>
      </c>
      <c r="B29" s="7">
        <v>112672</v>
      </c>
      <c r="C29" s="7">
        <v>97968</v>
      </c>
      <c r="D29" s="5">
        <f t="shared" si="2"/>
        <v>14704</v>
      </c>
      <c r="E29" s="5">
        <f t="shared" si="3"/>
        <v>2605324</v>
      </c>
    </row>
    <row r="30" spans="1:5" ht="15" customHeight="1" x14ac:dyDescent="0.2">
      <c r="A30" s="6" t="s">
        <v>17</v>
      </c>
      <c r="B30" s="7">
        <v>119533</v>
      </c>
      <c r="C30" s="13">
        <v>99463</v>
      </c>
      <c r="D30" s="5">
        <f t="shared" si="2"/>
        <v>20070</v>
      </c>
      <c r="E30" s="5">
        <f t="shared" si="3"/>
        <v>2625394</v>
      </c>
    </row>
    <row r="31" spans="1:5" ht="15" customHeight="1" x14ac:dyDescent="0.2">
      <c r="A31" s="6" t="s">
        <v>18</v>
      </c>
      <c r="B31" s="7">
        <v>118468</v>
      </c>
      <c r="C31" s="13">
        <v>100430</v>
      </c>
      <c r="D31" s="5">
        <f t="shared" si="2"/>
        <v>18038</v>
      </c>
      <c r="E31" s="5">
        <f t="shared" si="3"/>
        <v>2643432</v>
      </c>
    </row>
    <row r="32" spans="1:5" ht="15" customHeight="1" x14ac:dyDescent="0.2">
      <c r="A32" s="6" t="s">
        <v>19</v>
      </c>
      <c r="B32" s="7">
        <v>93435</v>
      </c>
      <c r="C32" s="13">
        <v>112894</v>
      </c>
      <c r="D32" s="5">
        <f t="shared" si="2"/>
        <v>-19459</v>
      </c>
      <c r="E32" s="5">
        <f t="shared" si="3"/>
        <v>2623973</v>
      </c>
    </row>
    <row r="33" spans="1:5" ht="15" customHeight="1" x14ac:dyDescent="0.2">
      <c r="A33" s="9" t="s">
        <v>22</v>
      </c>
      <c r="B33" s="10">
        <f>SUM(B21:B32)</f>
        <v>1344214</v>
      </c>
      <c r="C33" s="10">
        <f>SUM(C21:C32)</f>
        <v>1199694</v>
      </c>
      <c r="D33" s="11">
        <f>SUM(D21:D32)</f>
        <v>144520</v>
      </c>
      <c r="E33" s="11">
        <f>E32</f>
        <v>2623973</v>
      </c>
    </row>
    <row r="34" spans="1:5" ht="15" customHeight="1" x14ac:dyDescent="0.2">
      <c r="A34" s="2" t="s">
        <v>23</v>
      </c>
      <c r="B34" s="3">
        <v>122687</v>
      </c>
      <c r="C34" s="3">
        <v>104801</v>
      </c>
      <c r="D34" s="4">
        <f t="shared" ref="D34:D45" si="4">B34-C34</f>
        <v>17886</v>
      </c>
      <c r="E34" s="4">
        <f>E32+D34</f>
        <v>2641859</v>
      </c>
    </row>
    <row r="35" spans="1:5" ht="15" customHeight="1" x14ac:dyDescent="0.2">
      <c r="A35" s="6" t="s">
        <v>9</v>
      </c>
      <c r="B35" s="7">
        <v>140687</v>
      </c>
      <c r="C35" s="7">
        <v>113857</v>
      </c>
      <c r="D35" s="5">
        <f t="shared" si="4"/>
        <v>26830</v>
      </c>
      <c r="E35" s="5">
        <f t="shared" ref="E35:E45" si="5">E34+D35</f>
        <v>2668689</v>
      </c>
    </row>
    <row r="36" spans="1:5" ht="15" customHeight="1" x14ac:dyDescent="0.2">
      <c r="A36" s="6" t="s">
        <v>10</v>
      </c>
      <c r="B36" s="7">
        <v>139814</v>
      </c>
      <c r="C36" s="7">
        <v>129088</v>
      </c>
      <c r="D36" s="5">
        <f t="shared" si="4"/>
        <v>10726</v>
      </c>
      <c r="E36" s="5">
        <f t="shared" si="5"/>
        <v>2679415</v>
      </c>
    </row>
    <row r="37" spans="1:5" ht="15" customHeight="1" x14ac:dyDescent="0.2">
      <c r="A37" s="6" t="s">
        <v>11</v>
      </c>
      <c r="B37" s="7">
        <v>117996</v>
      </c>
      <c r="C37" s="7">
        <v>109415</v>
      </c>
      <c r="D37" s="5">
        <f t="shared" si="4"/>
        <v>8581</v>
      </c>
      <c r="E37" s="5">
        <f t="shared" si="5"/>
        <v>2687996</v>
      </c>
    </row>
    <row r="38" spans="1:5" ht="15" customHeight="1" x14ac:dyDescent="0.2">
      <c r="A38" s="6" t="s">
        <v>12</v>
      </c>
      <c r="B38" s="7">
        <v>117875</v>
      </c>
      <c r="C38" s="7">
        <v>114197</v>
      </c>
      <c r="D38" s="5">
        <f t="shared" si="4"/>
        <v>3678</v>
      </c>
      <c r="E38" s="5">
        <f t="shared" si="5"/>
        <v>2691674</v>
      </c>
    </row>
    <row r="39" spans="1:5" ht="15" customHeight="1" x14ac:dyDescent="0.2">
      <c r="A39" s="6" t="s">
        <v>13</v>
      </c>
      <c r="B39" s="7">
        <v>114239</v>
      </c>
      <c r="C39" s="7">
        <v>106357</v>
      </c>
      <c r="D39" s="5">
        <f t="shared" si="4"/>
        <v>7882</v>
      </c>
      <c r="E39" s="5">
        <f t="shared" si="5"/>
        <v>2699556</v>
      </c>
    </row>
    <row r="40" spans="1:5" ht="15" customHeight="1" x14ac:dyDescent="0.2">
      <c r="A40" s="6" t="s">
        <v>14</v>
      </c>
      <c r="B40" s="7">
        <v>116233</v>
      </c>
      <c r="C40" s="7">
        <v>108800</v>
      </c>
      <c r="D40" s="5">
        <f t="shared" si="4"/>
        <v>7433</v>
      </c>
      <c r="E40" s="5">
        <f t="shared" si="5"/>
        <v>2706989</v>
      </c>
    </row>
    <row r="41" spans="1:5" ht="15" customHeight="1" x14ac:dyDescent="0.2">
      <c r="A41" s="6" t="s">
        <v>15</v>
      </c>
      <c r="B41" s="7">
        <v>125303</v>
      </c>
      <c r="C41" s="7">
        <v>115441</v>
      </c>
      <c r="D41" s="5">
        <f t="shared" si="4"/>
        <v>9862</v>
      </c>
      <c r="E41" s="5">
        <f t="shared" si="5"/>
        <v>2716851</v>
      </c>
    </row>
    <row r="42" spans="1:5" ht="15" customHeight="1" x14ac:dyDescent="0.2">
      <c r="A42" s="6" t="s">
        <v>16</v>
      </c>
      <c r="B42" s="7">
        <v>114630</v>
      </c>
      <c r="C42" s="7">
        <v>104202</v>
      </c>
      <c r="D42" s="5">
        <f t="shared" si="4"/>
        <v>10428</v>
      </c>
      <c r="E42" s="5">
        <f t="shared" si="5"/>
        <v>2727279</v>
      </c>
    </row>
    <row r="43" spans="1:5" ht="15" customHeight="1" x14ac:dyDescent="0.2">
      <c r="A43" s="6" t="s">
        <v>17</v>
      </c>
      <c r="B43" s="7">
        <v>115289</v>
      </c>
      <c r="C43" s="8">
        <v>101371</v>
      </c>
      <c r="D43" s="5">
        <f t="shared" si="4"/>
        <v>13918</v>
      </c>
      <c r="E43" s="5">
        <f t="shared" si="5"/>
        <v>2741197</v>
      </c>
    </row>
    <row r="44" spans="1:5" ht="14.25" customHeight="1" x14ac:dyDescent="0.2">
      <c r="A44" s="6" t="s">
        <v>18</v>
      </c>
      <c r="B44" s="7">
        <v>112593</v>
      </c>
      <c r="C44" s="7">
        <v>101325</v>
      </c>
      <c r="D44" s="5">
        <f t="shared" si="4"/>
        <v>11268</v>
      </c>
      <c r="E44" s="5">
        <f t="shared" si="5"/>
        <v>2752465</v>
      </c>
    </row>
    <row r="45" spans="1:5" ht="15" customHeight="1" x14ac:dyDescent="0.2">
      <c r="A45" s="6" t="s">
        <v>19</v>
      </c>
      <c r="B45" s="7">
        <v>88193</v>
      </c>
      <c r="C45" s="13">
        <v>116681</v>
      </c>
      <c r="D45" s="5">
        <f t="shared" si="4"/>
        <v>-28488</v>
      </c>
      <c r="E45" s="5">
        <f t="shared" si="5"/>
        <v>2723977</v>
      </c>
    </row>
    <row r="46" spans="1:5" ht="15" customHeight="1" x14ac:dyDescent="0.2">
      <c r="A46" s="9" t="s">
        <v>24</v>
      </c>
      <c r="B46" s="10">
        <f>SUM(B34:B45)</f>
        <v>1425539</v>
      </c>
      <c r="C46" s="10">
        <f>SUM(C34:C45)</f>
        <v>1325535</v>
      </c>
      <c r="D46" s="11">
        <f>SUM(D34:D45)</f>
        <v>100004</v>
      </c>
      <c r="E46" s="11">
        <f>E45</f>
        <v>2723977</v>
      </c>
    </row>
    <row r="47" spans="1:5" ht="15" customHeight="1" x14ac:dyDescent="0.2">
      <c r="A47" s="2" t="s">
        <v>25</v>
      </c>
      <c r="B47" s="3">
        <v>124304</v>
      </c>
      <c r="C47" s="3">
        <v>113524</v>
      </c>
      <c r="D47" s="4">
        <f t="shared" ref="D47:D58" si="6">B47-C47</f>
        <v>10780</v>
      </c>
      <c r="E47" s="4">
        <f>E45+D47</f>
        <v>2734757</v>
      </c>
    </row>
    <row r="48" spans="1:5" ht="15" customHeight="1" x14ac:dyDescent="0.2">
      <c r="A48" s="6" t="s">
        <v>9</v>
      </c>
      <c r="B48" s="7">
        <v>134623</v>
      </c>
      <c r="C48" s="7">
        <v>114264</v>
      </c>
      <c r="D48" s="5">
        <f t="shared" si="6"/>
        <v>20359</v>
      </c>
      <c r="E48" s="5">
        <f t="shared" ref="E48:E58" si="7">E47+D48</f>
        <v>2755116</v>
      </c>
    </row>
    <row r="49" spans="1:5" ht="15" customHeight="1" x14ac:dyDescent="0.2">
      <c r="A49" s="6" t="s">
        <v>10</v>
      </c>
      <c r="B49" s="7">
        <v>151116</v>
      </c>
      <c r="C49" s="7">
        <v>138547</v>
      </c>
      <c r="D49" s="5">
        <f t="shared" si="6"/>
        <v>12569</v>
      </c>
      <c r="E49" s="5">
        <f t="shared" si="7"/>
        <v>2767685</v>
      </c>
    </row>
    <row r="50" spans="1:5" ht="15" customHeight="1" x14ac:dyDescent="0.2">
      <c r="A50" s="6" t="s">
        <v>11</v>
      </c>
      <c r="B50" s="7">
        <v>122709</v>
      </c>
      <c r="C50" s="7">
        <v>110634</v>
      </c>
      <c r="D50" s="5">
        <f t="shared" si="6"/>
        <v>12075</v>
      </c>
      <c r="E50" s="5">
        <f t="shared" si="7"/>
        <v>2779760</v>
      </c>
    </row>
    <row r="51" spans="1:5" ht="15" customHeight="1" x14ac:dyDescent="0.2">
      <c r="A51" s="6" t="s">
        <v>12</v>
      </c>
      <c r="B51" s="7">
        <v>120510</v>
      </c>
      <c r="C51" s="7">
        <v>122775</v>
      </c>
      <c r="D51" s="5">
        <f t="shared" si="6"/>
        <v>-2265</v>
      </c>
      <c r="E51" s="5">
        <f t="shared" si="7"/>
        <v>2777495</v>
      </c>
    </row>
    <row r="52" spans="1:5" ht="15" customHeight="1" x14ac:dyDescent="0.2">
      <c r="A52" s="6" t="s">
        <v>13</v>
      </c>
      <c r="B52" s="7">
        <v>113346</v>
      </c>
      <c r="C52" s="7">
        <v>113849</v>
      </c>
      <c r="D52" s="5">
        <f t="shared" si="6"/>
        <v>-503</v>
      </c>
      <c r="E52" s="5">
        <f t="shared" si="7"/>
        <v>2776992</v>
      </c>
    </row>
    <row r="53" spans="1:5" ht="15" customHeight="1" x14ac:dyDescent="0.2">
      <c r="A53" s="6" t="s">
        <v>14</v>
      </c>
      <c r="B53" s="7">
        <v>109995</v>
      </c>
      <c r="C53" s="7">
        <v>112043</v>
      </c>
      <c r="D53" s="5">
        <f t="shared" si="6"/>
        <v>-2048</v>
      </c>
      <c r="E53" s="5">
        <f t="shared" si="7"/>
        <v>2774944</v>
      </c>
    </row>
    <row r="54" spans="1:5" ht="15" customHeight="1" x14ac:dyDescent="0.2">
      <c r="A54" s="6" t="s">
        <v>15</v>
      </c>
      <c r="B54" s="7">
        <v>123779</v>
      </c>
      <c r="C54" s="7">
        <v>121342</v>
      </c>
      <c r="D54" s="5">
        <f t="shared" si="6"/>
        <v>2437</v>
      </c>
      <c r="E54" s="5">
        <f t="shared" si="7"/>
        <v>2777381</v>
      </c>
    </row>
    <row r="55" spans="1:5" ht="15" customHeight="1" x14ac:dyDescent="0.2">
      <c r="A55" s="6" t="s">
        <v>16</v>
      </c>
      <c r="B55" s="7">
        <v>105574</v>
      </c>
      <c r="C55" s="7">
        <v>104749</v>
      </c>
      <c r="D55" s="5">
        <f t="shared" si="6"/>
        <v>825</v>
      </c>
      <c r="E55" s="5">
        <f t="shared" si="7"/>
        <v>2778206</v>
      </c>
    </row>
    <row r="56" spans="1:5" ht="15" customHeight="1" x14ac:dyDescent="0.2">
      <c r="A56" s="6" t="s">
        <v>17</v>
      </c>
      <c r="B56" s="7">
        <v>116871</v>
      </c>
      <c r="C56" s="7">
        <v>106316</v>
      </c>
      <c r="D56" s="5">
        <f t="shared" si="6"/>
        <v>10555</v>
      </c>
      <c r="E56" s="5">
        <f t="shared" si="7"/>
        <v>2788761</v>
      </c>
    </row>
    <row r="57" spans="1:5" ht="14.25" customHeight="1" x14ac:dyDescent="0.2">
      <c r="A57" s="6" t="s">
        <v>18</v>
      </c>
      <c r="B57" s="7">
        <v>115383</v>
      </c>
      <c r="C57" s="7">
        <v>103985</v>
      </c>
      <c r="D57" s="5">
        <f t="shared" si="6"/>
        <v>11398</v>
      </c>
      <c r="E57" s="5">
        <f t="shared" si="7"/>
        <v>2800159</v>
      </c>
    </row>
    <row r="58" spans="1:5" ht="15" customHeight="1" x14ac:dyDescent="0.2">
      <c r="A58" s="6" t="s">
        <v>19</v>
      </c>
      <c r="B58" s="7">
        <v>87614</v>
      </c>
      <c r="C58" s="13">
        <v>117222</v>
      </c>
      <c r="D58" s="5">
        <f t="shared" si="6"/>
        <v>-29608</v>
      </c>
      <c r="E58" s="5">
        <f t="shared" si="7"/>
        <v>2770551</v>
      </c>
    </row>
    <row r="59" spans="1:5" ht="15" customHeight="1" x14ac:dyDescent="0.2">
      <c r="A59" s="9" t="s">
        <v>32</v>
      </c>
      <c r="B59" s="10">
        <f>SUM(B47:B58)</f>
        <v>1425824</v>
      </c>
      <c r="C59" s="10">
        <f>SUM(C47:C58)</f>
        <v>1379250</v>
      </c>
      <c r="D59" s="11">
        <f>SUM(D47:D58)</f>
        <v>46574</v>
      </c>
      <c r="E59" s="11">
        <f>E58</f>
        <v>2770551</v>
      </c>
    </row>
    <row r="60" spans="1:5" ht="15" customHeight="1" x14ac:dyDescent="0.2">
      <c r="A60" s="2" t="s">
        <v>33</v>
      </c>
      <c r="B60" s="3">
        <v>135813</v>
      </c>
      <c r="C60" s="3">
        <v>115602</v>
      </c>
      <c r="D60" s="4">
        <f t="shared" ref="D60:D71" si="8">B60-C60</f>
        <v>20211</v>
      </c>
      <c r="E60" s="4">
        <f>E58+D60</f>
        <v>2790762</v>
      </c>
    </row>
    <row r="61" spans="1:5" ht="15" customHeight="1" x14ac:dyDescent="0.2">
      <c r="A61" s="6" t="s">
        <v>9</v>
      </c>
      <c r="B61" s="7">
        <v>156125</v>
      </c>
      <c r="C61" s="7">
        <v>130902</v>
      </c>
      <c r="D61" s="5">
        <f t="shared" si="8"/>
        <v>25223</v>
      </c>
      <c r="E61" s="5">
        <f t="shared" ref="E61:E71" si="9">E60+D61</f>
        <v>2815985</v>
      </c>
    </row>
    <row r="62" spans="1:5" ht="15" customHeight="1" x14ac:dyDescent="0.2">
      <c r="A62" s="6" t="s">
        <v>10</v>
      </c>
      <c r="B62" s="7">
        <v>147389</v>
      </c>
      <c r="C62" s="7">
        <v>136966</v>
      </c>
      <c r="D62" s="5">
        <f t="shared" si="8"/>
        <v>10423</v>
      </c>
      <c r="E62" s="5">
        <f t="shared" si="9"/>
        <v>2826408</v>
      </c>
    </row>
    <row r="63" spans="1:5" ht="15" customHeight="1" x14ac:dyDescent="0.2">
      <c r="A63" s="6" t="s">
        <v>11</v>
      </c>
      <c r="B63" s="7">
        <v>142363</v>
      </c>
      <c r="C63" s="7">
        <v>129254</v>
      </c>
      <c r="D63" s="5">
        <f t="shared" si="8"/>
        <v>13109</v>
      </c>
      <c r="E63" s="5">
        <f t="shared" si="9"/>
        <v>2839517</v>
      </c>
    </row>
    <row r="64" spans="1:5" ht="15" customHeight="1" x14ac:dyDescent="0.2">
      <c r="A64" s="6" t="s">
        <v>12</v>
      </c>
      <c r="B64" s="7">
        <v>95003</v>
      </c>
      <c r="C64" s="7">
        <v>117006</v>
      </c>
      <c r="D64" s="5">
        <f t="shared" si="8"/>
        <v>-22003</v>
      </c>
      <c r="E64" s="5">
        <f t="shared" si="9"/>
        <v>2817514</v>
      </c>
    </row>
    <row r="65" spans="1:5" ht="15" customHeight="1" x14ac:dyDescent="0.2">
      <c r="A65" s="6" t="s">
        <v>13</v>
      </c>
      <c r="B65" s="7">
        <v>108945</v>
      </c>
      <c r="C65" s="7">
        <v>117559</v>
      </c>
      <c r="D65" s="5">
        <f t="shared" si="8"/>
        <v>-8614</v>
      </c>
      <c r="E65" s="5">
        <f t="shared" si="9"/>
        <v>2808900</v>
      </c>
    </row>
    <row r="66" spans="1:5" ht="15" customHeight="1" x14ac:dyDescent="0.2">
      <c r="A66" s="6" t="s">
        <v>14</v>
      </c>
      <c r="B66" s="7">
        <v>130002</v>
      </c>
      <c r="C66" s="7">
        <v>123358</v>
      </c>
      <c r="D66" s="5">
        <f t="shared" si="8"/>
        <v>6644</v>
      </c>
      <c r="E66" s="5">
        <f t="shared" si="9"/>
        <v>2815544</v>
      </c>
    </row>
    <row r="67" spans="1:5" ht="15" customHeight="1" x14ac:dyDescent="0.2">
      <c r="A67" s="6" t="s">
        <v>15</v>
      </c>
      <c r="B67" s="7">
        <v>132594</v>
      </c>
      <c r="C67" s="7">
        <v>122016</v>
      </c>
      <c r="D67" s="5">
        <f t="shared" si="8"/>
        <v>10578</v>
      </c>
      <c r="E67" s="5">
        <f t="shared" si="9"/>
        <v>2826122</v>
      </c>
    </row>
    <row r="68" spans="1:5" ht="15" customHeight="1" x14ac:dyDescent="0.2">
      <c r="A68" s="6" t="s">
        <v>16</v>
      </c>
      <c r="B68" s="7">
        <v>124742</v>
      </c>
      <c r="C68" s="7">
        <v>114503</v>
      </c>
      <c r="D68" s="5">
        <f t="shared" si="8"/>
        <v>10239</v>
      </c>
      <c r="E68" s="5">
        <f t="shared" si="9"/>
        <v>2836361</v>
      </c>
    </row>
    <row r="69" spans="1:5" ht="15" customHeight="1" x14ac:dyDescent="0.2">
      <c r="A69" s="6" t="s">
        <v>35</v>
      </c>
      <c r="B69" s="7">
        <v>141716</v>
      </c>
      <c r="C69" s="7">
        <v>127601</v>
      </c>
      <c r="D69" s="5">
        <f t="shared" si="8"/>
        <v>14115</v>
      </c>
      <c r="E69" s="5">
        <f t="shared" si="9"/>
        <v>2850476</v>
      </c>
    </row>
    <row r="70" spans="1:5" ht="14.2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2850476</v>
      </c>
    </row>
    <row r="71" spans="1:5" ht="15" hidden="1" customHeight="1" x14ac:dyDescent="0.2">
      <c r="A71" s="6" t="s">
        <v>26</v>
      </c>
      <c r="B71" s="7">
        <v>0</v>
      </c>
      <c r="C71" s="13">
        <v>0</v>
      </c>
      <c r="D71" s="5">
        <f t="shared" si="8"/>
        <v>0</v>
      </c>
      <c r="E71" s="5">
        <f t="shared" si="9"/>
        <v>2850476</v>
      </c>
    </row>
    <row r="72" spans="1:5" ht="15" customHeight="1" x14ac:dyDescent="0.2">
      <c r="A72" s="9" t="s">
        <v>31</v>
      </c>
      <c r="B72" s="10">
        <f>SUM(B60:B71)</f>
        <v>1314692</v>
      </c>
      <c r="C72" s="10">
        <f>SUM(C60:C71)</f>
        <v>1234767</v>
      </c>
      <c r="D72" s="11">
        <f>SUM(D60:D71)</f>
        <v>79925</v>
      </c>
      <c r="E72" s="11">
        <f>E71</f>
        <v>2850476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3.2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16</cp:revision>
  <cp:lastPrinted>2021-04-29T18:19:43Z</cp:lastPrinted>
  <dcterms:created xsi:type="dcterms:W3CDTF">2011-05-23T13:14:33Z</dcterms:created>
  <dcterms:modified xsi:type="dcterms:W3CDTF">2024-12-02T19:05:07Z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