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4\"/>
    </mc:Choice>
  </mc:AlternateContent>
  <xr:revisionPtr revIDLastSave="0" documentId="13_ncr:1_{A48867C7-2099-4E31-874C-59DEDEE527E6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Paraná" sheetId="1" r:id="rId1"/>
    <sheet name="Santa Catarina" sheetId="2" r:id="rId2"/>
    <sheet name="Rio Grande do Sul" sheetId="3" r:id="rId3"/>
  </sheets>
  <definedNames>
    <definedName name="_xlnm.Print_Area" localSheetId="0">Paraná!$A$1:$E$75</definedName>
    <definedName name="_xlnm.Print_Area" localSheetId="2">'Rio Grande do Sul'!$A$1:$E$75</definedName>
    <definedName name="_xlnm.Print_Area" localSheetId="1">'Santa Catarina'!$A$1:$E$75</definedName>
    <definedName name="_xlnm.Print_Titles" localSheetId="0">Paraná!$1:$7</definedName>
    <definedName name="_xlnm.Print_Titles" localSheetId="2">'Rio Grande do Sul'!$1:$7</definedName>
    <definedName name="_xlnm.Print_Titles" localSheetId="1">'Santa Catarina'!$1:$7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2" l="1"/>
  <c r="D47" i="2"/>
  <c r="D71" i="3"/>
  <c r="D70" i="3"/>
  <c r="D69" i="3"/>
  <c r="D68" i="3"/>
  <c r="D67" i="3"/>
  <c r="D66" i="3"/>
  <c r="D65" i="3"/>
  <c r="D64" i="3"/>
  <c r="D63" i="3"/>
  <c r="D62" i="3"/>
  <c r="D61" i="3"/>
  <c r="D60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60" i="1"/>
  <c r="D72" i="3" l="1"/>
  <c r="D72" i="2"/>
  <c r="D72" i="1"/>
  <c r="D34" i="1"/>
  <c r="D21" i="2" l="1"/>
  <c r="D34" i="3"/>
  <c r="D58" i="3" l="1"/>
  <c r="D57" i="3"/>
  <c r="D56" i="3"/>
  <c r="D55" i="3"/>
  <c r="D54" i="3"/>
  <c r="D53" i="3"/>
  <c r="D52" i="3"/>
  <c r="D51" i="3"/>
  <c r="D50" i="3"/>
  <c r="D49" i="3"/>
  <c r="D48" i="3"/>
  <c r="D47" i="3"/>
  <c r="D45" i="3"/>
  <c r="D44" i="3"/>
  <c r="D43" i="3"/>
  <c r="D42" i="3"/>
  <c r="D41" i="3"/>
  <c r="D40" i="3"/>
  <c r="D39" i="3"/>
  <c r="D38" i="3"/>
  <c r="D37" i="3"/>
  <c r="D36" i="3"/>
  <c r="D35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2" i="2"/>
  <c r="D31" i="2"/>
  <c r="D30" i="2"/>
  <c r="D29" i="2"/>
  <c r="D28" i="2"/>
  <c r="D27" i="2"/>
  <c r="D26" i="2"/>
  <c r="D25" i="2"/>
  <c r="D24" i="2"/>
  <c r="D23" i="2"/>
  <c r="D22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D8" i="1"/>
  <c r="D46" i="3" l="1"/>
  <c r="D46" i="2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E10" i="2"/>
  <c r="E11" i="2" s="1"/>
  <c r="E12" i="2" s="1"/>
  <c r="E13" i="2" s="1"/>
  <c r="E14" i="2" s="1"/>
  <c r="E15" i="2" s="1"/>
  <c r="E16" i="2" s="1"/>
  <c r="E17" i="2" s="1"/>
  <c r="E18" i="2" s="1"/>
  <c r="E19" i="2" s="1"/>
  <c r="D46" i="1"/>
  <c r="D20" i="1"/>
  <c r="D33" i="3"/>
  <c r="D33" i="2"/>
  <c r="D20" i="2"/>
  <c r="D33" i="1"/>
  <c r="D59" i="3"/>
  <c r="D59" i="2"/>
  <c r="D59" i="1"/>
  <c r="E9" i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D20" i="3"/>
  <c r="E21" i="2" l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4" i="2" s="1"/>
  <c r="E20" i="2"/>
  <c r="E20" i="3"/>
  <c r="E33" i="3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4" i="1" s="1"/>
  <c r="E20" i="1"/>
  <c r="E35" i="2" l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35" i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33" i="1"/>
  <c r="E46" i="3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46" i="2" l="1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59" i="2" l="1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</calcChain>
</file>

<file path=xl/sharedStrings.xml><?xml version="1.0" encoding="utf-8"?>
<sst xmlns="http://schemas.openxmlformats.org/spreadsheetml/2006/main" count="228" uniqueCount="35">
  <si>
    <t>ADMISSÕES, DESLIGAMENTOS E SALDOS DO EMPREGO FORMAL EM TODAS AS ATIVIDADES</t>
  </si>
  <si>
    <t>DADOS NOVO CAGED/MTP</t>
  </si>
  <si>
    <t>PARANÁ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</si>
  <si>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</si>
  <si>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</si>
  <si>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</si>
  <si>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</si>
  <si>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</si>
  <si>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</si>
  <si>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</si>
  <si>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</si>
  <si>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</si>
  <si>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</si>
  <si>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</si>
  <si>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</si>
  <si>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</si>
  <si>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</si>
  <si>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</si>
  <si>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</si>
  <si>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</si>
  <si>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</si>
  <si>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</si>
  <si>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</si>
  <si>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</si>
  <si>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</si>
  <si>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</si>
  <si>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</si>
  <si>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</si>
  <si>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</si>
  <si>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SANTA CATARINA</t>
  </si>
  <si>
    <t>RIO GRANDE DO SUL</t>
  </si>
  <si>
    <t>2024*</t>
  </si>
  <si>
    <t>2023</t>
  </si>
  <si>
    <t>24 JAN</t>
  </si>
  <si>
    <t>(*) Os totais de admissões, desligamentos e saldos referem-se ao valores de janeiro a novembro com ajustes somados aos valores de admissões, desligamentos e saldos de dezembro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</si>
</sst>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49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showGridLines="0" zoomScaleNormal="100" workbookViewId="0">
      <pane ySplit="7" topLeftCell="A68" activePane="bottomLeft" state="frozen"/>
      <selection pane="bottomLeft" activeCell="C79" sqref="C7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0" t="s">
        <v>2</v>
      </c>
      <c r="B4" s="20"/>
      <c r="C4" s="20"/>
      <c r="D4" s="20"/>
      <c r="E4" s="20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1" t="s">
        <v>3</v>
      </c>
      <c r="B6" s="22" t="s">
        <v>4</v>
      </c>
      <c r="C6" s="21" t="s">
        <v>5</v>
      </c>
      <c r="D6" s="23" t="s">
        <v>6</v>
      </c>
      <c r="E6" s="23" t="s">
        <v>7</v>
      </c>
    </row>
    <row r="7" spans="1:5" ht="15" customHeight="1" x14ac:dyDescent="0.2">
      <c r="A7" s="21"/>
      <c r="B7" s="22"/>
      <c r="C7" s="21"/>
      <c r="D7" s="23"/>
      <c r="E7" s="23"/>
    </row>
    <row r="8" spans="1:5" ht="15" customHeight="1" x14ac:dyDescent="0.2">
      <c r="A8" s="2" t="s">
        <v>8</v>
      </c>
      <c r="B8" s="3">
        <v>119804</v>
      </c>
      <c r="C8" s="3">
        <v>101246</v>
      </c>
      <c r="D8" s="4">
        <f t="shared" ref="D8:D19" si="0">B8-C8</f>
        <v>18558</v>
      </c>
      <c r="E8" s="5">
        <v>2694772</v>
      </c>
    </row>
    <row r="9" spans="1:5" ht="15" customHeight="1" x14ac:dyDescent="0.2">
      <c r="A9" s="6" t="s">
        <v>9</v>
      </c>
      <c r="B9" s="7">
        <v>137473</v>
      </c>
      <c r="C9" s="7">
        <v>109159</v>
      </c>
      <c r="D9" s="5">
        <f t="shared" si="0"/>
        <v>28314</v>
      </c>
      <c r="E9" s="5">
        <f t="shared" ref="E9:E19" si="1">E8+D9</f>
        <v>2723086</v>
      </c>
    </row>
    <row r="10" spans="1:5" ht="15" customHeight="1" x14ac:dyDescent="0.2">
      <c r="A10" s="6" t="s">
        <v>10</v>
      </c>
      <c r="B10" s="7">
        <v>116504</v>
      </c>
      <c r="C10" s="7">
        <v>131551</v>
      </c>
      <c r="D10" s="5">
        <f t="shared" si="0"/>
        <v>-15047</v>
      </c>
      <c r="E10" s="5">
        <f t="shared" si="1"/>
        <v>2708039</v>
      </c>
    </row>
    <row r="11" spans="1:5" ht="15" customHeight="1" x14ac:dyDescent="0.2">
      <c r="A11" s="6" t="s">
        <v>11</v>
      </c>
      <c r="B11" s="7">
        <v>51263</v>
      </c>
      <c r="C11" s="7">
        <v>114781</v>
      </c>
      <c r="D11" s="5">
        <f t="shared" si="0"/>
        <v>-63518</v>
      </c>
      <c r="E11" s="5">
        <f t="shared" si="1"/>
        <v>2644521</v>
      </c>
    </row>
    <row r="12" spans="1:5" ht="15" customHeight="1" x14ac:dyDescent="0.2">
      <c r="A12" s="6" t="s">
        <v>12</v>
      </c>
      <c r="B12" s="7">
        <v>60262</v>
      </c>
      <c r="C12" s="7">
        <v>88398</v>
      </c>
      <c r="D12" s="5">
        <f t="shared" si="0"/>
        <v>-28136</v>
      </c>
      <c r="E12" s="5">
        <f t="shared" si="1"/>
        <v>2616385</v>
      </c>
    </row>
    <row r="13" spans="1:5" ht="15" customHeight="1" x14ac:dyDescent="0.2">
      <c r="A13" s="6" t="s">
        <v>13</v>
      </c>
      <c r="B13" s="7">
        <v>78134</v>
      </c>
      <c r="C13" s="7">
        <v>78459</v>
      </c>
      <c r="D13" s="5">
        <f t="shared" si="0"/>
        <v>-325</v>
      </c>
      <c r="E13" s="5">
        <f t="shared" si="1"/>
        <v>2616060</v>
      </c>
    </row>
    <row r="14" spans="1:5" ht="15" customHeight="1" x14ac:dyDescent="0.2">
      <c r="A14" s="6" t="s">
        <v>14</v>
      </c>
      <c r="B14" s="7">
        <v>95243</v>
      </c>
      <c r="C14" s="7">
        <v>82648</v>
      </c>
      <c r="D14" s="5">
        <f t="shared" si="0"/>
        <v>12595</v>
      </c>
      <c r="E14" s="5">
        <f t="shared" si="1"/>
        <v>2628655</v>
      </c>
    </row>
    <row r="15" spans="1:5" ht="15" customHeight="1" x14ac:dyDescent="0.2">
      <c r="A15" s="6" t="s">
        <v>15</v>
      </c>
      <c r="B15" s="7">
        <v>103114</v>
      </c>
      <c r="C15" s="7">
        <v>88091</v>
      </c>
      <c r="D15" s="5">
        <f t="shared" si="0"/>
        <v>15023</v>
      </c>
      <c r="E15" s="5">
        <f t="shared" si="1"/>
        <v>2643678</v>
      </c>
    </row>
    <row r="16" spans="1:5" ht="15" customHeight="1" x14ac:dyDescent="0.2">
      <c r="A16" s="6" t="s">
        <v>16</v>
      </c>
      <c r="B16" s="7">
        <v>114895</v>
      </c>
      <c r="C16" s="7">
        <v>96145</v>
      </c>
      <c r="D16" s="5">
        <f t="shared" si="0"/>
        <v>18750</v>
      </c>
      <c r="E16" s="5">
        <f t="shared" si="1"/>
        <v>2662428</v>
      </c>
    </row>
    <row r="17" spans="1:5" ht="15" customHeight="1" x14ac:dyDescent="0.2">
      <c r="A17" s="6" t="s">
        <v>17</v>
      </c>
      <c r="B17" s="7">
        <v>133636</v>
      </c>
      <c r="C17" s="8">
        <v>102751</v>
      </c>
      <c r="D17" s="5">
        <f t="shared" si="0"/>
        <v>30885</v>
      </c>
      <c r="E17" s="5">
        <f t="shared" si="1"/>
        <v>2693313</v>
      </c>
    </row>
    <row r="18" spans="1:5" ht="15" customHeight="1" x14ac:dyDescent="0.2">
      <c r="A18" s="6" t="s">
        <v>18</v>
      </c>
      <c r="B18" s="7">
        <v>128978</v>
      </c>
      <c r="C18" s="7">
        <v>101388</v>
      </c>
      <c r="D18" s="5">
        <f t="shared" si="0"/>
        <v>27590</v>
      </c>
      <c r="E18" s="5">
        <f t="shared" si="1"/>
        <v>2720903</v>
      </c>
    </row>
    <row r="19" spans="1:5" ht="15" customHeight="1" x14ac:dyDescent="0.2">
      <c r="A19" s="6" t="s">
        <v>19</v>
      </c>
      <c r="B19" s="7">
        <v>98341</v>
      </c>
      <c r="C19" s="7">
        <v>112055</v>
      </c>
      <c r="D19" s="5">
        <f t="shared" si="0"/>
        <v>-13714</v>
      </c>
      <c r="E19" s="5">
        <f t="shared" si="1"/>
        <v>2707189</v>
      </c>
    </row>
    <row r="20" spans="1:5" ht="15" customHeight="1" x14ac:dyDescent="0.2">
      <c r="A20" s="9" t="s">
        <v>20</v>
      </c>
      <c r="B20" s="10">
        <v>1237647</v>
      </c>
      <c r="C20" s="10">
        <v>1206672</v>
      </c>
      <c r="D20" s="10">
        <f>SUM(D8:D19)</f>
        <v>30975</v>
      </c>
      <c r="E20" s="11">
        <f>E19</f>
        <v>2707189</v>
      </c>
    </row>
    <row r="21" spans="1:5" ht="15" customHeight="1" x14ac:dyDescent="0.2">
      <c r="A21" s="2" t="s">
        <v>21</v>
      </c>
      <c r="B21" s="12">
        <v>135052</v>
      </c>
      <c r="C21" s="3">
        <v>110001</v>
      </c>
      <c r="D21" s="4">
        <f t="shared" ref="D21:D32" si="2">B21-C21</f>
        <v>25051</v>
      </c>
      <c r="E21" s="4">
        <f>E19+D21</f>
        <v>2732240</v>
      </c>
    </row>
    <row r="22" spans="1:5" ht="15" customHeight="1" x14ac:dyDescent="0.2">
      <c r="A22" s="6" t="s">
        <v>9</v>
      </c>
      <c r="B22" s="7">
        <v>159773</v>
      </c>
      <c r="C22" s="7">
        <v>118378</v>
      </c>
      <c r="D22" s="5">
        <f t="shared" si="2"/>
        <v>41395</v>
      </c>
      <c r="E22" s="5">
        <f t="shared" ref="E22:E32" si="3">E21+D22</f>
        <v>2773635</v>
      </c>
    </row>
    <row r="23" spans="1:5" ht="15" customHeight="1" x14ac:dyDescent="0.2">
      <c r="A23" s="6" t="s">
        <v>10</v>
      </c>
      <c r="B23" s="7">
        <v>138011</v>
      </c>
      <c r="C23" s="7">
        <v>128792</v>
      </c>
      <c r="D23" s="5">
        <f t="shared" si="2"/>
        <v>9219</v>
      </c>
      <c r="E23" s="5">
        <f t="shared" si="3"/>
        <v>2782854</v>
      </c>
    </row>
    <row r="24" spans="1:5" ht="15" customHeight="1" x14ac:dyDescent="0.2">
      <c r="A24" s="6" t="s">
        <v>11</v>
      </c>
      <c r="B24" s="7">
        <v>119186</v>
      </c>
      <c r="C24" s="7">
        <v>110810</v>
      </c>
      <c r="D24" s="5">
        <f t="shared" si="2"/>
        <v>8376</v>
      </c>
      <c r="E24" s="5">
        <f t="shared" si="3"/>
        <v>2791230</v>
      </c>
    </row>
    <row r="25" spans="1:5" ht="15" customHeight="1" x14ac:dyDescent="0.2">
      <c r="A25" s="6" t="s">
        <v>12</v>
      </c>
      <c r="B25" s="7">
        <v>126441</v>
      </c>
      <c r="C25" s="7">
        <v>110640</v>
      </c>
      <c r="D25" s="5">
        <f t="shared" si="2"/>
        <v>15801</v>
      </c>
      <c r="E25" s="5">
        <f t="shared" si="3"/>
        <v>2807031</v>
      </c>
    </row>
    <row r="26" spans="1:5" ht="15" customHeight="1" x14ac:dyDescent="0.2">
      <c r="A26" s="6" t="s">
        <v>13</v>
      </c>
      <c r="B26" s="7">
        <v>124791</v>
      </c>
      <c r="C26" s="7">
        <v>108597</v>
      </c>
      <c r="D26" s="5">
        <f t="shared" si="2"/>
        <v>16194</v>
      </c>
      <c r="E26" s="5">
        <f t="shared" si="3"/>
        <v>2823225</v>
      </c>
    </row>
    <row r="27" spans="1:5" ht="15" customHeight="1" x14ac:dyDescent="0.2">
      <c r="A27" s="6" t="s">
        <v>14</v>
      </c>
      <c r="B27" s="7">
        <v>132720</v>
      </c>
      <c r="C27" s="7">
        <v>117684</v>
      </c>
      <c r="D27" s="5">
        <f t="shared" si="2"/>
        <v>15036</v>
      </c>
      <c r="E27" s="5">
        <f t="shared" si="3"/>
        <v>2838261</v>
      </c>
    </row>
    <row r="28" spans="1:5" ht="15" customHeight="1" x14ac:dyDescent="0.2">
      <c r="A28" s="6" t="s">
        <v>15</v>
      </c>
      <c r="B28" s="7">
        <v>148072</v>
      </c>
      <c r="C28" s="7">
        <v>124052</v>
      </c>
      <c r="D28" s="5">
        <f t="shared" si="2"/>
        <v>24020</v>
      </c>
      <c r="E28" s="5">
        <f t="shared" si="3"/>
        <v>2862281</v>
      </c>
    </row>
    <row r="29" spans="1:5" ht="15" customHeight="1" x14ac:dyDescent="0.2">
      <c r="A29" s="6" t="s">
        <v>16</v>
      </c>
      <c r="B29" s="7">
        <v>141009</v>
      </c>
      <c r="C29" s="7">
        <v>124319</v>
      </c>
      <c r="D29" s="5">
        <f t="shared" si="2"/>
        <v>16690</v>
      </c>
      <c r="E29" s="5">
        <f t="shared" si="3"/>
        <v>2878971</v>
      </c>
    </row>
    <row r="30" spans="1:5" ht="15" customHeight="1" x14ac:dyDescent="0.2">
      <c r="A30" s="6" t="s">
        <v>17</v>
      </c>
      <c r="B30" s="7">
        <v>137692</v>
      </c>
      <c r="C30" s="7">
        <v>121488</v>
      </c>
      <c r="D30" s="5">
        <f t="shared" si="2"/>
        <v>16204</v>
      </c>
      <c r="E30" s="5">
        <f t="shared" si="3"/>
        <v>2895175</v>
      </c>
    </row>
    <row r="31" spans="1:5" ht="14.25" customHeight="1" x14ac:dyDescent="0.2">
      <c r="A31" s="6" t="s">
        <v>18</v>
      </c>
      <c r="B31" s="7">
        <v>138231</v>
      </c>
      <c r="C31" s="7">
        <v>121407</v>
      </c>
      <c r="D31" s="5">
        <f t="shared" si="2"/>
        <v>16824</v>
      </c>
      <c r="E31" s="5">
        <f t="shared" si="3"/>
        <v>2911999</v>
      </c>
    </row>
    <row r="32" spans="1:5" ht="15" customHeight="1" x14ac:dyDescent="0.2">
      <c r="A32" s="6" t="s">
        <v>19</v>
      </c>
      <c r="B32" s="7">
        <v>109550</v>
      </c>
      <c r="C32" s="13">
        <v>135773</v>
      </c>
      <c r="D32" s="5">
        <f t="shared" si="2"/>
        <v>-26223</v>
      </c>
      <c r="E32" s="5">
        <f t="shared" si="3"/>
        <v>2885776</v>
      </c>
    </row>
    <row r="33" spans="1:5" ht="15" customHeight="1" x14ac:dyDescent="0.2">
      <c r="A33" s="9" t="s">
        <v>22</v>
      </c>
      <c r="B33" s="10">
        <v>1610528</v>
      </c>
      <c r="C33" s="10">
        <v>1431941</v>
      </c>
      <c r="D33" s="11">
        <f>SUM(D21:D32)</f>
        <v>178587</v>
      </c>
      <c r="E33" s="11">
        <f>E32</f>
        <v>2885776</v>
      </c>
    </row>
    <row r="34" spans="1:5" ht="15" customHeight="1" x14ac:dyDescent="0.2">
      <c r="A34" s="2" t="s">
        <v>23</v>
      </c>
      <c r="B34" s="3">
        <v>147151</v>
      </c>
      <c r="C34" s="3">
        <v>127293</v>
      </c>
      <c r="D34" s="4">
        <f t="shared" ref="D34:D45" si="4">B34-C34</f>
        <v>19858</v>
      </c>
      <c r="E34" s="4">
        <f>E32+D34</f>
        <v>2905634</v>
      </c>
    </row>
    <row r="35" spans="1:5" ht="15" customHeight="1" x14ac:dyDescent="0.2">
      <c r="A35" s="6" t="s">
        <v>9</v>
      </c>
      <c r="B35" s="7">
        <v>174944</v>
      </c>
      <c r="C35" s="7">
        <v>145495</v>
      </c>
      <c r="D35" s="5">
        <f t="shared" si="4"/>
        <v>29449</v>
      </c>
      <c r="E35" s="5">
        <f t="shared" ref="E35:E45" si="5">E34+D35</f>
        <v>2935083</v>
      </c>
    </row>
    <row r="36" spans="1:5" ht="15" customHeight="1" x14ac:dyDescent="0.2">
      <c r="A36" s="6" t="s">
        <v>10</v>
      </c>
      <c r="B36" s="7">
        <v>159975</v>
      </c>
      <c r="C36" s="7">
        <v>154384</v>
      </c>
      <c r="D36" s="5">
        <f t="shared" si="4"/>
        <v>5591</v>
      </c>
      <c r="E36" s="5">
        <f t="shared" si="5"/>
        <v>2940674</v>
      </c>
    </row>
    <row r="37" spans="1:5" ht="15" customHeight="1" x14ac:dyDescent="0.2">
      <c r="A37" s="6" t="s">
        <v>11</v>
      </c>
      <c r="B37" s="7">
        <v>141040</v>
      </c>
      <c r="C37" s="7">
        <v>131043</v>
      </c>
      <c r="D37" s="5">
        <f t="shared" si="4"/>
        <v>9997</v>
      </c>
      <c r="E37" s="5">
        <f t="shared" si="5"/>
        <v>2950671</v>
      </c>
    </row>
    <row r="38" spans="1:5" ht="15" customHeight="1" x14ac:dyDescent="0.2">
      <c r="A38" s="6" t="s">
        <v>12</v>
      </c>
      <c r="B38" s="7">
        <v>150356</v>
      </c>
      <c r="C38" s="7">
        <v>136011</v>
      </c>
      <c r="D38" s="5">
        <f t="shared" si="4"/>
        <v>14345</v>
      </c>
      <c r="E38" s="5">
        <f t="shared" si="5"/>
        <v>2965016</v>
      </c>
    </row>
    <row r="39" spans="1:5" ht="15" customHeight="1" x14ac:dyDescent="0.2">
      <c r="A39" s="6" t="s">
        <v>13</v>
      </c>
      <c r="B39" s="7">
        <v>146969</v>
      </c>
      <c r="C39" s="7">
        <v>132277</v>
      </c>
      <c r="D39" s="5">
        <f t="shared" si="4"/>
        <v>14692</v>
      </c>
      <c r="E39" s="5">
        <f t="shared" si="5"/>
        <v>2979708</v>
      </c>
    </row>
    <row r="40" spans="1:5" ht="15" customHeight="1" x14ac:dyDescent="0.2">
      <c r="A40" s="6" t="s">
        <v>14</v>
      </c>
      <c r="B40" s="7">
        <v>151237</v>
      </c>
      <c r="C40" s="7">
        <v>134593</v>
      </c>
      <c r="D40" s="5">
        <f t="shared" si="4"/>
        <v>16644</v>
      </c>
      <c r="E40" s="5">
        <f t="shared" si="5"/>
        <v>2996352</v>
      </c>
    </row>
    <row r="41" spans="1:5" ht="15" customHeight="1" x14ac:dyDescent="0.2">
      <c r="A41" s="6" t="s">
        <v>15</v>
      </c>
      <c r="B41" s="7">
        <v>158321</v>
      </c>
      <c r="C41" s="7">
        <v>142589</v>
      </c>
      <c r="D41" s="5">
        <f t="shared" si="4"/>
        <v>15732</v>
      </c>
      <c r="E41" s="5">
        <f t="shared" si="5"/>
        <v>3012084</v>
      </c>
    </row>
    <row r="42" spans="1:5" ht="15" customHeight="1" x14ac:dyDescent="0.2">
      <c r="A42" s="6" t="s">
        <v>16</v>
      </c>
      <c r="B42" s="7">
        <v>142727</v>
      </c>
      <c r="C42" s="7">
        <v>129480</v>
      </c>
      <c r="D42" s="5">
        <f t="shared" si="4"/>
        <v>13247</v>
      </c>
      <c r="E42" s="5">
        <f t="shared" si="5"/>
        <v>3025331</v>
      </c>
    </row>
    <row r="43" spans="1:5" ht="15" customHeight="1" x14ac:dyDescent="0.2">
      <c r="A43" s="6" t="s">
        <v>17</v>
      </c>
      <c r="B43" s="7">
        <v>137990</v>
      </c>
      <c r="C43" s="7">
        <v>126959</v>
      </c>
      <c r="D43" s="5">
        <f t="shared" si="4"/>
        <v>11031</v>
      </c>
      <c r="E43" s="5">
        <f t="shared" si="5"/>
        <v>3036362</v>
      </c>
    </row>
    <row r="44" spans="1:5" ht="14.25" customHeight="1" x14ac:dyDescent="0.2">
      <c r="A44" s="6" t="s">
        <v>18</v>
      </c>
      <c r="B44" s="7">
        <v>129543</v>
      </c>
      <c r="C44" s="7">
        <v>124804</v>
      </c>
      <c r="D44" s="5">
        <f t="shared" si="4"/>
        <v>4739</v>
      </c>
      <c r="E44" s="5">
        <f t="shared" si="5"/>
        <v>3041101</v>
      </c>
    </row>
    <row r="45" spans="1:5" ht="15" customHeight="1" x14ac:dyDescent="0.2">
      <c r="A45" s="6" t="s">
        <v>19</v>
      </c>
      <c r="B45" s="7">
        <v>102999</v>
      </c>
      <c r="C45" s="13">
        <v>139871</v>
      </c>
      <c r="D45" s="5">
        <f t="shared" si="4"/>
        <v>-36872</v>
      </c>
      <c r="E45" s="5">
        <f t="shared" si="5"/>
        <v>3004229</v>
      </c>
    </row>
    <row r="46" spans="1:5" ht="15" customHeight="1" x14ac:dyDescent="0.2">
      <c r="A46" s="9" t="s">
        <v>24</v>
      </c>
      <c r="B46" s="10">
        <v>1743252</v>
      </c>
      <c r="C46" s="10">
        <v>1624799</v>
      </c>
      <c r="D46" s="11">
        <f>SUM(D34:D45)</f>
        <v>118453</v>
      </c>
      <c r="E46" s="11">
        <f>E45</f>
        <v>3004229</v>
      </c>
    </row>
    <row r="47" spans="1:5" ht="15" customHeight="1" x14ac:dyDescent="0.2">
      <c r="A47" s="2" t="s">
        <v>25</v>
      </c>
      <c r="B47" s="3">
        <v>148522</v>
      </c>
      <c r="C47" s="3">
        <v>141309</v>
      </c>
      <c r="D47" s="4">
        <f t="shared" ref="D47:D58" si="6">B47-C47</f>
        <v>7213</v>
      </c>
      <c r="E47" s="4">
        <f>E45+D47</f>
        <v>3011442</v>
      </c>
    </row>
    <row r="48" spans="1:5" ht="15" customHeight="1" x14ac:dyDescent="0.2">
      <c r="A48" s="6" t="s">
        <v>9</v>
      </c>
      <c r="B48" s="7">
        <v>164823</v>
      </c>
      <c r="C48" s="7">
        <v>140627</v>
      </c>
      <c r="D48" s="5">
        <f t="shared" si="6"/>
        <v>24196</v>
      </c>
      <c r="E48" s="5">
        <f t="shared" ref="E48:E58" si="7">E47+D48</f>
        <v>3035638</v>
      </c>
    </row>
    <row r="49" spans="1:5" ht="15" customHeight="1" x14ac:dyDescent="0.2">
      <c r="A49" s="6" t="s">
        <v>10</v>
      </c>
      <c r="B49" s="7">
        <v>172393</v>
      </c>
      <c r="C49" s="7">
        <v>158852</v>
      </c>
      <c r="D49" s="5">
        <f t="shared" si="6"/>
        <v>13541</v>
      </c>
      <c r="E49" s="5">
        <f t="shared" si="7"/>
        <v>3049179</v>
      </c>
    </row>
    <row r="50" spans="1:5" ht="15" customHeight="1" x14ac:dyDescent="0.2">
      <c r="A50" s="6" t="s">
        <v>11</v>
      </c>
      <c r="B50" s="7">
        <v>144875</v>
      </c>
      <c r="C50" s="7">
        <v>134506</v>
      </c>
      <c r="D50" s="5">
        <f t="shared" si="6"/>
        <v>10369</v>
      </c>
      <c r="E50" s="5">
        <f t="shared" si="7"/>
        <v>3059548</v>
      </c>
    </row>
    <row r="51" spans="1:5" ht="15" customHeight="1" x14ac:dyDescent="0.2">
      <c r="A51" s="6" t="s">
        <v>12</v>
      </c>
      <c r="B51" s="7">
        <v>153722</v>
      </c>
      <c r="C51" s="7">
        <v>145706</v>
      </c>
      <c r="D51" s="5">
        <f t="shared" si="6"/>
        <v>8016</v>
      </c>
      <c r="E51" s="5">
        <f t="shared" si="7"/>
        <v>3067564</v>
      </c>
    </row>
    <row r="52" spans="1:5" ht="15" customHeight="1" x14ac:dyDescent="0.2">
      <c r="A52" s="6" t="s">
        <v>13</v>
      </c>
      <c r="B52" s="7">
        <v>146727</v>
      </c>
      <c r="C52" s="7">
        <v>138840</v>
      </c>
      <c r="D52" s="5">
        <f t="shared" si="6"/>
        <v>7887</v>
      </c>
      <c r="E52" s="5">
        <f t="shared" si="7"/>
        <v>3075451</v>
      </c>
    </row>
    <row r="53" spans="1:5" ht="15" customHeight="1" x14ac:dyDescent="0.2">
      <c r="A53" s="6" t="s">
        <v>14</v>
      </c>
      <c r="B53" s="7">
        <v>144472</v>
      </c>
      <c r="C53" s="7">
        <v>137240</v>
      </c>
      <c r="D53" s="5">
        <f t="shared" si="6"/>
        <v>7232</v>
      </c>
      <c r="E53" s="5">
        <f t="shared" si="7"/>
        <v>3082683</v>
      </c>
    </row>
    <row r="54" spans="1:5" ht="15" customHeight="1" x14ac:dyDescent="0.2">
      <c r="A54" s="6" t="s">
        <v>15</v>
      </c>
      <c r="B54" s="7">
        <v>160993</v>
      </c>
      <c r="C54" s="7">
        <v>147590</v>
      </c>
      <c r="D54" s="5">
        <f t="shared" si="6"/>
        <v>13403</v>
      </c>
      <c r="E54" s="5">
        <f t="shared" si="7"/>
        <v>3096086</v>
      </c>
    </row>
    <row r="55" spans="1:5" ht="15" customHeight="1" x14ac:dyDescent="0.2">
      <c r="A55" s="6" t="s">
        <v>16</v>
      </c>
      <c r="B55" s="7">
        <v>143907</v>
      </c>
      <c r="C55" s="7">
        <v>135018</v>
      </c>
      <c r="D55" s="5">
        <f t="shared" si="6"/>
        <v>8889</v>
      </c>
      <c r="E55" s="5">
        <f t="shared" si="7"/>
        <v>3104975</v>
      </c>
    </row>
    <row r="56" spans="1:5" ht="15" customHeight="1" x14ac:dyDescent="0.2">
      <c r="A56" s="6" t="s">
        <v>17</v>
      </c>
      <c r="B56" s="7">
        <v>150702</v>
      </c>
      <c r="C56" s="7">
        <v>135906</v>
      </c>
      <c r="D56" s="5">
        <f t="shared" si="6"/>
        <v>14796</v>
      </c>
      <c r="E56" s="5">
        <f t="shared" si="7"/>
        <v>3119771</v>
      </c>
    </row>
    <row r="57" spans="1:5" ht="14.25" customHeight="1" x14ac:dyDescent="0.2">
      <c r="A57" s="6" t="s">
        <v>18</v>
      </c>
      <c r="B57" s="7">
        <v>142186</v>
      </c>
      <c r="C57" s="7">
        <v>134921</v>
      </c>
      <c r="D57" s="5">
        <f t="shared" si="6"/>
        <v>7265</v>
      </c>
      <c r="E57" s="5">
        <f t="shared" si="7"/>
        <v>3127036</v>
      </c>
    </row>
    <row r="58" spans="1:5" ht="15" customHeight="1" x14ac:dyDescent="0.2">
      <c r="A58" s="6" t="s">
        <v>19</v>
      </c>
      <c r="B58" s="7">
        <v>110101</v>
      </c>
      <c r="C58" s="13">
        <v>145736</v>
      </c>
      <c r="D58" s="5">
        <f t="shared" si="6"/>
        <v>-35635</v>
      </c>
      <c r="E58" s="5">
        <f t="shared" si="7"/>
        <v>3091401</v>
      </c>
    </row>
    <row r="59" spans="1:5" ht="15" customHeight="1" x14ac:dyDescent="0.2">
      <c r="A59" s="9" t="s">
        <v>32</v>
      </c>
      <c r="B59" s="10">
        <v>1783423</v>
      </c>
      <c r="C59" s="10">
        <v>1696251</v>
      </c>
      <c r="D59" s="11">
        <f>SUM(D47:D58)</f>
        <v>87172</v>
      </c>
      <c r="E59" s="11">
        <f>E58</f>
        <v>3091401</v>
      </c>
    </row>
    <row r="60" spans="1:5" ht="15" customHeight="1" x14ac:dyDescent="0.2">
      <c r="A60" s="2" t="s">
        <v>33</v>
      </c>
      <c r="B60" s="3">
        <v>168690</v>
      </c>
      <c r="C60" s="3">
        <v>149496</v>
      </c>
      <c r="D60" s="4">
        <f t="shared" ref="D60:D71" si="8">B60-C60</f>
        <v>19194</v>
      </c>
      <c r="E60" s="4">
        <f>E58+D60</f>
        <v>3110595</v>
      </c>
    </row>
    <row r="61" spans="1:5" ht="15" customHeight="1" x14ac:dyDescent="0.2">
      <c r="A61" s="6" t="s">
        <v>9</v>
      </c>
      <c r="B61" s="7">
        <v>192274</v>
      </c>
      <c r="C61" s="7">
        <v>159314</v>
      </c>
      <c r="D61" s="5">
        <f t="shared" si="8"/>
        <v>32960</v>
      </c>
      <c r="E61" s="5">
        <f t="shared" ref="E61:E71" si="9">E60+D61</f>
        <v>3143555</v>
      </c>
    </row>
    <row r="62" spans="1:5" ht="15" customHeight="1" x14ac:dyDescent="0.2">
      <c r="A62" s="6" t="s">
        <v>10</v>
      </c>
      <c r="B62" s="7">
        <v>179662</v>
      </c>
      <c r="C62" s="7">
        <v>161650</v>
      </c>
      <c r="D62" s="5">
        <f t="shared" si="8"/>
        <v>18012</v>
      </c>
      <c r="E62" s="5">
        <f t="shared" si="9"/>
        <v>3161567</v>
      </c>
    </row>
    <row r="63" spans="1:5" ht="15" customHeight="1" x14ac:dyDescent="0.2">
      <c r="A63" s="6" t="s">
        <v>11</v>
      </c>
      <c r="B63" s="7">
        <v>177886</v>
      </c>
      <c r="C63" s="7">
        <v>159691</v>
      </c>
      <c r="D63" s="5">
        <f t="shared" si="8"/>
        <v>18195</v>
      </c>
      <c r="E63" s="5">
        <f t="shared" si="9"/>
        <v>3179762</v>
      </c>
    </row>
    <row r="64" spans="1:5" ht="15" customHeight="1" x14ac:dyDescent="0.2">
      <c r="A64" s="6" t="s">
        <v>12</v>
      </c>
      <c r="B64" s="7">
        <v>165032</v>
      </c>
      <c r="C64" s="7">
        <v>156585</v>
      </c>
      <c r="D64" s="5">
        <f t="shared" si="8"/>
        <v>8447</v>
      </c>
      <c r="E64" s="5">
        <f t="shared" si="9"/>
        <v>3188209</v>
      </c>
    </row>
    <row r="65" spans="1:5" ht="15" customHeight="1" x14ac:dyDescent="0.2">
      <c r="A65" s="6" t="s">
        <v>13</v>
      </c>
      <c r="B65" s="7">
        <v>162251</v>
      </c>
      <c r="C65" s="7">
        <v>148454</v>
      </c>
      <c r="D65" s="5">
        <f t="shared" si="8"/>
        <v>13797</v>
      </c>
      <c r="E65" s="5">
        <f t="shared" si="9"/>
        <v>3202006</v>
      </c>
    </row>
    <row r="66" spans="1:5" ht="15" customHeight="1" x14ac:dyDescent="0.2">
      <c r="A66" s="6" t="s">
        <v>14</v>
      </c>
      <c r="B66" s="7">
        <v>174136</v>
      </c>
      <c r="C66" s="7">
        <v>159830</v>
      </c>
      <c r="D66" s="5">
        <f t="shared" si="8"/>
        <v>14306</v>
      </c>
      <c r="E66" s="5">
        <f t="shared" si="9"/>
        <v>3216312</v>
      </c>
    </row>
    <row r="67" spans="1:5" ht="15" customHeight="1" x14ac:dyDescent="0.2">
      <c r="A67" s="6" t="s">
        <v>15</v>
      </c>
      <c r="B67" s="7">
        <v>172273</v>
      </c>
      <c r="C67" s="7">
        <v>159029</v>
      </c>
      <c r="D67" s="5">
        <f t="shared" si="8"/>
        <v>13244</v>
      </c>
      <c r="E67" s="5">
        <f t="shared" si="9"/>
        <v>3229556</v>
      </c>
    </row>
    <row r="68" spans="1:5" ht="15" customHeight="1" x14ac:dyDescent="0.2">
      <c r="A68" s="6" t="s">
        <v>16</v>
      </c>
      <c r="B68" s="7">
        <v>166195</v>
      </c>
      <c r="C68" s="7">
        <v>151101</v>
      </c>
      <c r="D68" s="5">
        <f t="shared" si="8"/>
        <v>15094</v>
      </c>
      <c r="E68" s="5">
        <f t="shared" si="9"/>
        <v>3244650</v>
      </c>
    </row>
    <row r="69" spans="1:5" ht="15" customHeight="1" x14ac:dyDescent="0.2">
      <c r="A69" s="6" t="s">
        <v>17</v>
      </c>
      <c r="B69" s="7">
        <v>174124</v>
      </c>
      <c r="C69" s="7">
        <v>163926</v>
      </c>
      <c r="D69" s="5">
        <f t="shared" si="8"/>
        <v>10198</v>
      </c>
      <c r="E69" s="5">
        <f t="shared" si="9"/>
        <v>3254848</v>
      </c>
    </row>
    <row r="70" spans="1:5" ht="14.25" customHeight="1" x14ac:dyDescent="0.2">
      <c r="A70" s="6" t="s">
        <v>18</v>
      </c>
      <c r="B70" s="7">
        <v>147555</v>
      </c>
      <c r="C70" s="7">
        <v>143205</v>
      </c>
      <c r="D70" s="5">
        <f t="shared" si="8"/>
        <v>4350</v>
      </c>
      <c r="E70" s="5">
        <f t="shared" si="9"/>
        <v>3259198</v>
      </c>
    </row>
    <row r="71" spans="1:5" ht="15" customHeight="1" x14ac:dyDescent="0.2">
      <c r="A71" s="6" t="s">
        <v>26</v>
      </c>
      <c r="B71" s="7">
        <v>109635</v>
      </c>
      <c r="C71" s="13">
        <v>149420</v>
      </c>
      <c r="D71" s="5">
        <f t="shared" si="8"/>
        <v>-39785</v>
      </c>
      <c r="E71" s="5">
        <f t="shared" si="9"/>
        <v>3219413</v>
      </c>
    </row>
    <row r="72" spans="1:5" ht="15" customHeight="1" x14ac:dyDescent="0.2">
      <c r="A72" s="9" t="s">
        <v>31</v>
      </c>
      <c r="B72" s="10">
        <v>1989713</v>
      </c>
      <c r="C72" s="10">
        <v>1861701</v>
      </c>
      <c r="D72" s="11">
        <f>SUM(D60:D71)</f>
        <v>128012</v>
      </c>
      <c r="E72" s="11">
        <f>E71</f>
        <v>3219413</v>
      </c>
    </row>
    <row r="73" spans="1:5" x14ac:dyDescent="0.2">
      <c r="A73" s="14" t="s">
        <v>27</v>
      </c>
    </row>
    <row r="74" spans="1:5" x14ac:dyDescent="0.2">
      <c r="A74" s="15" t="s">
        <v>28</v>
      </c>
    </row>
    <row r="75" spans="1:5" ht="25.5" customHeight="1" x14ac:dyDescent="0.2">
      <c r="A75" s="18" t="s">
        <v>34</v>
      </c>
      <c r="B75" s="18"/>
      <c r="C75" s="18"/>
      <c r="D75" s="18"/>
      <c r="E75" s="18"/>
    </row>
    <row r="77" spans="1:5" x14ac:dyDescent="0.2">
      <c r="E77" s="16"/>
    </row>
    <row r="78" spans="1:5" x14ac:dyDescent="0.2">
      <c r="E78" s="17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"/>
  <sheetViews>
    <sheetView showGridLines="0" zoomScaleNormal="100" workbookViewId="0">
      <pane ySplit="7" topLeftCell="A68" activePane="bottomLeft" state="frozen"/>
      <selection pane="bottomLeft" activeCell="D78" sqref="D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29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1" t="s">
        <v>3</v>
      </c>
      <c r="B6" s="22" t="s">
        <v>4</v>
      </c>
      <c r="C6" s="21" t="s">
        <v>5</v>
      </c>
      <c r="D6" s="23" t="s">
        <v>6</v>
      </c>
      <c r="E6" s="23" t="s">
        <v>7</v>
      </c>
    </row>
    <row r="7" spans="1:5" ht="15" customHeight="1" x14ac:dyDescent="0.2">
      <c r="A7" s="21"/>
      <c r="B7" s="22"/>
      <c r="C7" s="21"/>
      <c r="D7" s="23"/>
      <c r="E7" s="23"/>
    </row>
    <row r="8" spans="1:5" ht="15" customHeight="1" x14ac:dyDescent="0.2">
      <c r="A8" s="2" t="s">
        <v>8</v>
      </c>
      <c r="B8" s="12">
        <v>117748</v>
      </c>
      <c r="C8" s="3">
        <v>87859</v>
      </c>
      <c r="D8" s="4">
        <f t="shared" ref="D8:D19" si="0">B8-C8</f>
        <v>29889</v>
      </c>
      <c r="E8" s="5">
        <v>2135482</v>
      </c>
    </row>
    <row r="9" spans="1:5" ht="15" customHeight="1" x14ac:dyDescent="0.2">
      <c r="A9" s="6" t="s">
        <v>9</v>
      </c>
      <c r="B9" s="7">
        <v>116310</v>
      </c>
      <c r="C9" s="7">
        <v>95974</v>
      </c>
      <c r="D9" s="5">
        <f t="shared" si="0"/>
        <v>20336</v>
      </c>
      <c r="E9" s="5">
        <f t="shared" ref="E9:E19" si="1">E8+D9</f>
        <v>2155818</v>
      </c>
    </row>
    <row r="10" spans="1:5" ht="15" customHeight="1" x14ac:dyDescent="0.2">
      <c r="A10" s="6" t="s">
        <v>10</v>
      </c>
      <c r="B10" s="7">
        <v>92353</v>
      </c>
      <c r="C10" s="7">
        <v>101445</v>
      </c>
      <c r="D10" s="5">
        <f t="shared" si="0"/>
        <v>-9092</v>
      </c>
      <c r="E10" s="5">
        <f t="shared" si="1"/>
        <v>2146726</v>
      </c>
    </row>
    <row r="11" spans="1:5" ht="15" customHeight="1" x14ac:dyDescent="0.2">
      <c r="A11" s="6" t="s">
        <v>11</v>
      </c>
      <c r="B11" s="7">
        <v>35600</v>
      </c>
      <c r="C11" s="7">
        <v>115788</v>
      </c>
      <c r="D11" s="5">
        <f t="shared" si="0"/>
        <v>-80188</v>
      </c>
      <c r="E11" s="5">
        <f t="shared" si="1"/>
        <v>2066538</v>
      </c>
    </row>
    <row r="12" spans="1:5" ht="15" customHeight="1" x14ac:dyDescent="0.2">
      <c r="A12" s="6" t="s">
        <v>12</v>
      </c>
      <c r="B12" s="7">
        <v>48647</v>
      </c>
      <c r="C12" s="7">
        <v>75006</v>
      </c>
      <c r="D12" s="5">
        <f t="shared" si="0"/>
        <v>-26359</v>
      </c>
      <c r="E12" s="5">
        <f t="shared" si="1"/>
        <v>2040179</v>
      </c>
    </row>
    <row r="13" spans="1:5" ht="15" customHeight="1" x14ac:dyDescent="0.2">
      <c r="A13" s="6" t="s">
        <v>13</v>
      </c>
      <c r="B13" s="7">
        <v>63174</v>
      </c>
      <c r="C13" s="7">
        <v>61271</v>
      </c>
      <c r="D13" s="5">
        <f t="shared" si="0"/>
        <v>1903</v>
      </c>
      <c r="E13" s="5">
        <f t="shared" si="1"/>
        <v>2042082</v>
      </c>
    </row>
    <row r="14" spans="1:5" ht="15" customHeight="1" x14ac:dyDescent="0.2">
      <c r="A14" s="6" t="s">
        <v>14</v>
      </c>
      <c r="B14" s="7">
        <v>80379</v>
      </c>
      <c r="C14" s="7">
        <v>67113</v>
      </c>
      <c r="D14" s="5">
        <f t="shared" si="0"/>
        <v>13266</v>
      </c>
      <c r="E14" s="5">
        <f t="shared" si="1"/>
        <v>2055348</v>
      </c>
    </row>
    <row r="15" spans="1:5" ht="15" customHeight="1" x14ac:dyDescent="0.2">
      <c r="A15" s="6" t="s">
        <v>15</v>
      </c>
      <c r="B15" s="7">
        <v>90122</v>
      </c>
      <c r="C15" s="7">
        <v>73728</v>
      </c>
      <c r="D15" s="5">
        <f t="shared" si="0"/>
        <v>16394</v>
      </c>
      <c r="E15" s="5">
        <f t="shared" si="1"/>
        <v>2071742</v>
      </c>
    </row>
    <row r="16" spans="1:5" ht="15" customHeight="1" x14ac:dyDescent="0.2">
      <c r="A16" s="6" t="s">
        <v>16</v>
      </c>
      <c r="B16" s="7">
        <v>105316</v>
      </c>
      <c r="C16" s="7">
        <v>80154</v>
      </c>
      <c r="D16" s="5">
        <f t="shared" si="0"/>
        <v>25162</v>
      </c>
      <c r="E16" s="5">
        <f t="shared" si="1"/>
        <v>2096904</v>
      </c>
    </row>
    <row r="17" spans="1:5" ht="15" customHeight="1" x14ac:dyDescent="0.2">
      <c r="A17" s="6" t="s">
        <v>17</v>
      </c>
      <c r="B17" s="7">
        <v>122181</v>
      </c>
      <c r="C17" s="7">
        <v>90894</v>
      </c>
      <c r="D17" s="5">
        <f t="shared" si="0"/>
        <v>31287</v>
      </c>
      <c r="E17" s="5">
        <f t="shared" si="1"/>
        <v>2128191</v>
      </c>
    </row>
    <row r="18" spans="1:5" ht="15" customHeight="1" x14ac:dyDescent="0.2">
      <c r="A18" s="6" t="s">
        <v>18</v>
      </c>
      <c r="B18" s="7">
        <v>116704</v>
      </c>
      <c r="C18" s="7">
        <v>86692</v>
      </c>
      <c r="D18" s="5">
        <f t="shared" si="0"/>
        <v>30012</v>
      </c>
      <c r="E18" s="5">
        <f t="shared" si="1"/>
        <v>2158203</v>
      </c>
    </row>
    <row r="19" spans="1:5" ht="15" customHeight="1" x14ac:dyDescent="0.2">
      <c r="A19" s="6" t="s">
        <v>19</v>
      </c>
      <c r="B19" s="7">
        <v>88740</v>
      </c>
      <c r="C19" s="7">
        <v>105982</v>
      </c>
      <c r="D19" s="5">
        <f t="shared" si="0"/>
        <v>-17242</v>
      </c>
      <c r="E19" s="5">
        <f t="shared" si="1"/>
        <v>2140961</v>
      </c>
    </row>
    <row r="20" spans="1:5" ht="15" customHeight="1" x14ac:dyDescent="0.2">
      <c r="A20" s="9" t="s">
        <v>20</v>
      </c>
      <c r="B20" s="10">
        <v>1077274</v>
      </c>
      <c r="C20" s="10">
        <v>1041906</v>
      </c>
      <c r="D20" s="11">
        <f>SUM(D8:D19)</f>
        <v>35368</v>
      </c>
      <c r="E20" s="11">
        <f>E19</f>
        <v>2140961</v>
      </c>
    </row>
    <row r="21" spans="1:5" ht="15" customHeight="1" x14ac:dyDescent="0.2">
      <c r="A21" s="2" t="s">
        <v>21</v>
      </c>
      <c r="B21" s="3">
        <v>133504</v>
      </c>
      <c r="C21" s="3">
        <v>101113</v>
      </c>
      <c r="D21" s="4">
        <f t="shared" ref="D21:D32" si="2">B21-C21</f>
        <v>32391</v>
      </c>
      <c r="E21" s="4">
        <f>E19+D21</f>
        <v>2173352</v>
      </c>
    </row>
    <row r="22" spans="1:5" ht="15" customHeight="1" x14ac:dyDescent="0.2">
      <c r="A22" s="6" t="s">
        <v>9</v>
      </c>
      <c r="B22" s="7">
        <v>141782</v>
      </c>
      <c r="C22" s="7">
        <v>108110</v>
      </c>
      <c r="D22" s="5">
        <f t="shared" si="2"/>
        <v>33672</v>
      </c>
      <c r="E22" s="5">
        <f t="shared" ref="E22:E32" si="3">E21+D22</f>
        <v>2207024</v>
      </c>
    </row>
    <row r="23" spans="1:5" ht="14.25" customHeight="1" x14ac:dyDescent="0.2">
      <c r="A23" s="6" t="s">
        <v>10</v>
      </c>
      <c r="B23" s="7">
        <v>132847</v>
      </c>
      <c r="C23" s="7">
        <v>114062</v>
      </c>
      <c r="D23" s="5">
        <f t="shared" si="2"/>
        <v>18785</v>
      </c>
      <c r="E23" s="5">
        <f t="shared" si="3"/>
        <v>2225809</v>
      </c>
    </row>
    <row r="24" spans="1:5" ht="15" customHeight="1" x14ac:dyDescent="0.2">
      <c r="A24" s="6" t="s">
        <v>11</v>
      </c>
      <c r="B24" s="7">
        <v>109014</v>
      </c>
      <c r="C24" s="7">
        <v>100177</v>
      </c>
      <c r="D24" s="5">
        <f t="shared" si="2"/>
        <v>8837</v>
      </c>
      <c r="E24" s="5">
        <f t="shared" si="3"/>
        <v>2234646</v>
      </c>
    </row>
    <row r="25" spans="1:5" ht="15" customHeight="1" x14ac:dyDescent="0.2">
      <c r="A25" s="6" t="s">
        <v>12</v>
      </c>
      <c r="B25" s="7">
        <v>112896</v>
      </c>
      <c r="C25" s="7">
        <v>100700</v>
      </c>
      <c r="D25" s="5">
        <f t="shared" si="2"/>
        <v>12196</v>
      </c>
      <c r="E25" s="5">
        <f t="shared" si="3"/>
        <v>2246842</v>
      </c>
    </row>
    <row r="26" spans="1:5" ht="15" customHeight="1" x14ac:dyDescent="0.2">
      <c r="A26" s="6" t="s">
        <v>13</v>
      </c>
      <c r="B26" s="7">
        <v>114924</v>
      </c>
      <c r="C26" s="7">
        <v>99326</v>
      </c>
      <c r="D26" s="5">
        <f t="shared" si="2"/>
        <v>15598</v>
      </c>
      <c r="E26" s="5">
        <f t="shared" si="3"/>
        <v>2262440</v>
      </c>
    </row>
    <row r="27" spans="1:5" ht="15" customHeight="1" x14ac:dyDescent="0.2">
      <c r="A27" s="6" t="s">
        <v>14</v>
      </c>
      <c r="B27" s="7">
        <v>118496</v>
      </c>
      <c r="C27" s="7">
        <v>106260</v>
      </c>
      <c r="D27" s="5">
        <f t="shared" si="2"/>
        <v>12236</v>
      </c>
      <c r="E27" s="5">
        <f t="shared" si="3"/>
        <v>2274676</v>
      </c>
    </row>
    <row r="28" spans="1:5" ht="15" customHeight="1" x14ac:dyDescent="0.2">
      <c r="A28" s="6" t="s">
        <v>15</v>
      </c>
      <c r="B28" s="7">
        <v>130186</v>
      </c>
      <c r="C28" s="7">
        <v>109873</v>
      </c>
      <c r="D28" s="5">
        <f t="shared" si="2"/>
        <v>20313</v>
      </c>
      <c r="E28" s="5">
        <f t="shared" si="3"/>
        <v>2294989</v>
      </c>
    </row>
    <row r="29" spans="1:5" ht="15" customHeight="1" x14ac:dyDescent="0.2">
      <c r="A29" s="6" t="s">
        <v>16</v>
      </c>
      <c r="B29" s="7">
        <v>128663</v>
      </c>
      <c r="C29" s="7">
        <v>110426</v>
      </c>
      <c r="D29" s="5">
        <f t="shared" si="2"/>
        <v>18237</v>
      </c>
      <c r="E29" s="5">
        <f t="shared" si="3"/>
        <v>2313226</v>
      </c>
    </row>
    <row r="30" spans="1:5" ht="15" customHeight="1" x14ac:dyDescent="0.2">
      <c r="A30" s="6" t="s">
        <v>17</v>
      </c>
      <c r="B30" s="7">
        <v>125088</v>
      </c>
      <c r="C30" s="7">
        <v>107305</v>
      </c>
      <c r="D30" s="5">
        <f t="shared" si="2"/>
        <v>17783</v>
      </c>
      <c r="E30" s="5">
        <f t="shared" si="3"/>
        <v>2331009</v>
      </c>
    </row>
    <row r="31" spans="1:5" ht="15" customHeight="1" x14ac:dyDescent="0.2">
      <c r="A31" s="6" t="s">
        <v>18</v>
      </c>
      <c r="B31" s="7">
        <v>121720</v>
      </c>
      <c r="C31" s="7">
        <v>104259</v>
      </c>
      <c r="D31" s="5">
        <f t="shared" si="2"/>
        <v>17461</v>
      </c>
      <c r="E31" s="5">
        <f t="shared" si="3"/>
        <v>2348470</v>
      </c>
    </row>
    <row r="32" spans="1:5" ht="15" customHeight="1" x14ac:dyDescent="0.2">
      <c r="A32" s="6" t="s">
        <v>19</v>
      </c>
      <c r="B32" s="7">
        <v>90997</v>
      </c>
      <c r="C32" s="13">
        <v>130430</v>
      </c>
      <c r="D32" s="5">
        <f t="shared" si="2"/>
        <v>-39433</v>
      </c>
      <c r="E32" s="5">
        <f t="shared" si="3"/>
        <v>2309037</v>
      </c>
    </row>
    <row r="33" spans="1:5" ht="15" customHeight="1" x14ac:dyDescent="0.2">
      <c r="A33" s="9" t="s">
        <v>22</v>
      </c>
      <c r="B33" s="10">
        <v>1460117</v>
      </c>
      <c r="C33" s="10">
        <v>1292041</v>
      </c>
      <c r="D33" s="11">
        <f>SUM(D21:D32)</f>
        <v>168076</v>
      </c>
      <c r="E33" s="11">
        <f>E32</f>
        <v>2309037</v>
      </c>
    </row>
    <row r="34" spans="1:5" ht="15.75" customHeight="1" x14ac:dyDescent="0.2">
      <c r="A34" s="2" t="s">
        <v>23</v>
      </c>
      <c r="B34" s="3">
        <v>141040</v>
      </c>
      <c r="C34" s="3">
        <v>116949</v>
      </c>
      <c r="D34" s="4">
        <f t="shared" ref="D34:D45" si="4">B34-C34</f>
        <v>24091</v>
      </c>
      <c r="E34" s="4">
        <f>E32+D34</f>
        <v>2333128</v>
      </c>
    </row>
    <row r="35" spans="1:5" ht="15.75" customHeight="1" x14ac:dyDescent="0.2">
      <c r="A35" s="6" t="s">
        <v>9</v>
      </c>
      <c r="B35" s="7">
        <v>155180</v>
      </c>
      <c r="C35" s="7">
        <v>123588</v>
      </c>
      <c r="D35" s="5">
        <f t="shared" si="4"/>
        <v>31592</v>
      </c>
      <c r="E35" s="5">
        <f t="shared" ref="E35:E45" si="5">E34+D35</f>
        <v>2364720</v>
      </c>
    </row>
    <row r="36" spans="1:5" ht="15.75" customHeight="1" x14ac:dyDescent="0.2">
      <c r="A36" s="6" t="s">
        <v>10</v>
      </c>
      <c r="B36" s="7">
        <v>141138</v>
      </c>
      <c r="C36" s="7">
        <v>134007</v>
      </c>
      <c r="D36" s="5">
        <f t="shared" si="4"/>
        <v>7131</v>
      </c>
      <c r="E36" s="5">
        <f t="shared" si="5"/>
        <v>2371851</v>
      </c>
    </row>
    <row r="37" spans="1:5" ht="15.75" customHeight="1" x14ac:dyDescent="0.2">
      <c r="A37" s="6" t="s">
        <v>11</v>
      </c>
      <c r="B37" s="7">
        <v>119847</v>
      </c>
      <c r="C37" s="7">
        <v>112214</v>
      </c>
      <c r="D37" s="5">
        <f t="shared" si="4"/>
        <v>7633</v>
      </c>
      <c r="E37" s="5">
        <f t="shared" si="5"/>
        <v>2379484</v>
      </c>
    </row>
    <row r="38" spans="1:5" ht="15.75" customHeight="1" x14ac:dyDescent="0.2">
      <c r="A38" s="6" t="s">
        <v>12</v>
      </c>
      <c r="B38" s="7">
        <v>127221</v>
      </c>
      <c r="C38" s="7">
        <v>119820</v>
      </c>
      <c r="D38" s="5">
        <f t="shared" si="4"/>
        <v>7401</v>
      </c>
      <c r="E38" s="5">
        <f t="shared" si="5"/>
        <v>2386885</v>
      </c>
    </row>
    <row r="39" spans="1:5" ht="15.75" customHeight="1" x14ac:dyDescent="0.2">
      <c r="A39" s="6" t="s">
        <v>13</v>
      </c>
      <c r="B39" s="7">
        <v>120879</v>
      </c>
      <c r="C39" s="7">
        <v>110748</v>
      </c>
      <c r="D39" s="5">
        <f t="shared" si="4"/>
        <v>10131</v>
      </c>
      <c r="E39" s="5">
        <f t="shared" si="5"/>
        <v>2397016</v>
      </c>
    </row>
    <row r="40" spans="1:5" ht="15.75" customHeight="1" x14ac:dyDescent="0.2">
      <c r="A40" s="6" t="s">
        <v>14</v>
      </c>
      <c r="B40" s="7">
        <v>117848</v>
      </c>
      <c r="C40" s="7">
        <v>113040</v>
      </c>
      <c r="D40" s="5">
        <f t="shared" si="4"/>
        <v>4808</v>
      </c>
      <c r="E40" s="5">
        <f t="shared" si="5"/>
        <v>2401824</v>
      </c>
    </row>
    <row r="41" spans="1:5" ht="15.75" customHeight="1" x14ac:dyDescent="0.2">
      <c r="A41" s="6" t="s">
        <v>15</v>
      </c>
      <c r="B41" s="7">
        <v>130286</v>
      </c>
      <c r="C41" s="7">
        <v>119728</v>
      </c>
      <c r="D41" s="5">
        <f t="shared" si="4"/>
        <v>10558</v>
      </c>
      <c r="E41" s="5">
        <f t="shared" si="5"/>
        <v>2412382</v>
      </c>
    </row>
    <row r="42" spans="1:5" ht="15.75" customHeight="1" x14ac:dyDescent="0.2">
      <c r="A42" s="6" t="s">
        <v>16</v>
      </c>
      <c r="B42" s="7">
        <v>124617</v>
      </c>
      <c r="C42" s="7">
        <v>109564</v>
      </c>
      <c r="D42" s="5">
        <f t="shared" si="4"/>
        <v>15053</v>
      </c>
      <c r="E42" s="5">
        <f t="shared" si="5"/>
        <v>2427435</v>
      </c>
    </row>
    <row r="43" spans="1:5" ht="15.75" customHeight="1" x14ac:dyDescent="0.2">
      <c r="A43" s="6" t="s">
        <v>17</v>
      </c>
      <c r="B43" s="7">
        <v>119417</v>
      </c>
      <c r="C43" s="7">
        <v>112046</v>
      </c>
      <c r="D43" s="5">
        <f t="shared" si="4"/>
        <v>7371</v>
      </c>
      <c r="E43" s="5">
        <f t="shared" si="5"/>
        <v>2434806</v>
      </c>
    </row>
    <row r="44" spans="1:5" ht="15.75" customHeight="1" x14ac:dyDescent="0.2">
      <c r="A44" s="6" t="s">
        <v>18</v>
      </c>
      <c r="B44" s="7">
        <v>109666</v>
      </c>
      <c r="C44" s="7">
        <v>105421</v>
      </c>
      <c r="D44" s="5">
        <f t="shared" si="4"/>
        <v>4245</v>
      </c>
      <c r="E44" s="5">
        <f t="shared" si="5"/>
        <v>2439051</v>
      </c>
    </row>
    <row r="45" spans="1:5" ht="15.75" customHeight="1" x14ac:dyDescent="0.2">
      <c r="A45" s="6" t="s">
        <v>19</v>
      </c>
      <c r="B45" s="7">
        <v>84392</v>
      </c>
      <c r="C45" s="13">
        <v>123613</v>
      </c>
      <c r="D45" s="5">
        <f t="shared" si="4"/>
        <v>-39221</v>
      </c>
      <c r="E45" s="5">
        <f t="shared" si="5"/>
        <v>2399830</v>
      </c>
    </row>
    <row r="46" spans="1:5" ht="15.75" customHeight="1" x14ac:dyDescent="0.2">
      <c r="A46" s="9" t="s">
        <v>24</v>
      </c>
      <c r="B46" s="10">
        <v>1491531</v>
      </c>
      <c r="C46" s="10">
        <v>1400738</v>
      </c>
      <c r="D46" s="11">
        <f>SUM(D34:D45)</f>
        <v>90793</v>
      </c>
      <c r="E46" s="11">
        <f>E45</f>
        <v>2399830</v>
      </c>
    </row>
    <row r="47" spans="1:5" ht="15.75" customHeight="1" x14ac:dyDescent="0.2">
      <c r="A47" s="2" t="s">
        <v>25</v>
      </c>
      <c r="B47" s="3">
        <v>136607</v>
      </c>
      <c r="C47" s="3">
        <v>119678</v>
      </c>
      <c r="D47" s="4">
        <f t="shared" ref="D47:D58" si="6">B47-C47</f>
        <v>16929</v>
      </c>
      <c r="E47" s="4">
        <f>E45+D47</f>
        <v>2416759</v>
      </c>
    </row>
    <row r="48" spans="1:5" ht="15.75" customHeight="1" x14ac:dyDescent="0.2">
      <c r="A48" s="6" t="s">
        <v>9</v>
      </c>
      <c r="B48" s="7">
        <v>142338</v>
      </c>
      <c r="C48" s="7">
        <v>122039</v>
      </c>
      <c r="D48" s="5">
        <f t="shared" si="6"/>
        <v>20299</v>
      </c>
      <c r="E48" s="5">
        <f t="shared" ref="E48:E58" si="7">E47+D48</f>
        <v>2437058</v>
      </c>
    </row>
    <row r="49" spans="1:5" ht="15.75" customHeight="1" x14ac:dyDescent="0.2">
      <c r="A49" s="6" t="s">
        <v>10</v>
      </c>
      <c r="B49" s="7">
        <v>148716</v>
      </c>
      <c r="C49" s="7">
        <v>136863</v>
      </c>
      <c r="D49" s="5">
        <f t="shared" si="6"/>
        <v>11853</v>
      </c>
      <c r="E49" s="5">
        <f t="shared" si="7"/>
        <v>2448911</v>
      </c>
    </row>
    <row r="50" spans="1:5" ht="15.75" customHeight="1" x14ac:dyDescent="0.2">
      <c r="A50" s="6" t="s">
        <v>11</v>
      </c>
      <c r="B50" s="7">
        <v>120491</v>
      </c>
      <c r="C50" s="7">
        <v>113306</v>
      </c>
      <c r="D50" s="5">
        <f t="shared" si="6"/>
        <v>7185</v>
      </c>
      <c r="E50" s="5">
        <f t="shared" si="7"/>
        <v>2456096</v>
      </c>
    </row>
    <row r="51" spans="1:5" ht="15.75" customHeight="1" x14ac:dyDescent="0.2">
      <c r="A51" s="6" t="s">
        <v>12</v>
      </c>
      <c r="B51" s="7">
        <v>129140</v>
      </c>
      <c r="C51" s="7">
        <v>125367</v>
      </c>
      <c r="D51" s="5">
        <f t="shared" si="6"/>
        <v>3773</v>
      </c>
      <c r="E51" s="5">
        <f t="shared" si="7"/>
        <v>2459869</v>
      </c>
    </row>
    <row r="52" spans="1:5" ht="15.75" customHeight="1" x14ac:dyDescent="0.2">
      <c r="A52" s="6" t="s">
        <v>13</v>
      </c>
      <c r="B52" s="7">
        <v>119275</v>
      </c>
      <c r="C52" s="7">
        <v>117418</v>
      </c>
      <c r="D52" s="5">
        <f t="shared" si="6"/>
        <v>1857</v>
      </c>
      <c r="E52" s="5">
        <f t="shared" si="7"/>
        <v>2461726</v>
      </c>
    </row>
    <row r="53" spans="1:5" ht="15.75" customHeight="1" x14ac:dyDescent="0.2">
      <c r="A53" s="6" t="s">
        <v>14</v>
      </c>
      <c r="B53" s="7">
        <v>117348</v>
      </c>
      <c r="C53" s="7">
        <v>115056</v>
      </c>
      <c r="D53" s="5">
        <f t="shared" si="6"/>
        <v>2292</v>
      </c>
      <c r="E53" s="5">
        <f t="shared" si="7"/>
        <v>2464018</v>
      </c>
    </row>
    <row r="54" spans="1:5" ht="15.75" customHeight="1" x14ac:dyDescent="0.2">
      <c r="A54" s="6" t="s">
        <v>15</v>
      </c>
      <c r="B54" s="7">
        <v>132365</v>
      </c>
      <c r="C54" s="7">
        <v>125619</v>
      </c>
      <c r="D54" s="5">
        <f t="shared" si="6"/>
        <v>6746</v>
      </c>
      <c r="E54" s="5">
        <f t="shared" si="7"/>
        <v>2470764</v>
      </c>
    </row>
    <row r="55" spans="1:5" ht="15.75" customHeight="1" x14ac:dyDescent="0.2">
      <c r="A55" s="6" t="s">
        <v>16</v>
      </c>
      <c r="B55" s="7">
        <v>123882</v>
      </c>
      <c r="C55" s="7">
        <v>111951</v>
      </c>
      <c r="D55" s="5">
        <f t="shared" si="6"/>
        <v>11931</v>
      </c>
      <c r="E55" s="5">
        <f t="shared" si="7"/>
        <v>2482695</v>
      </c>
    </row>
    <row r="56" spans="1:5" ht="15.75" customHeight="1" x14ac:dyDescent="0.2">
      <c r="A56" s="6" t="s">
        <v>17</v>
      </c>
      <c r="B56" s="7">
        <v>126103</v>
      </c>
      <c r="C56" s="7">
        <v>114171</v>
      </c>
      <c r="D56" s="5">
        <f t="shared" si="6"/>
        <v>11932</v>
      </c>
      <c r="E56" s="5">
        <f t="shared" si="7"/>
        <v>2494627</v>
      </c>
    </row>
    <row r="57" spans="1:5" ht="15.75" customHeight="1" x14ac:dyDescent="0.2">
      <c r="A57" s="6" t="s">
        <v>18</v>
      </c>
      <c r="B57" s="7">
        <v>117656</v>
      </c>
      <c r="C57" s="7">
        <v>111309</v>
      </c>
      <c r="D57" s="5">
        <f t="shared" si="6"/>
        <v>6347</v>
      </c>
      <c r="E57" s="5">
        <f t="shared" si="7"/>
        <v>2500974</v>
      </c>
    </row>
    <row r="58" spans="1:5" ht="15.75" customHeight="1" x14ac:dyDescent="0.2">
      <c r="A58" s="6" t="s">
        <v>19</v>
      </c>
      <c r="B58" s="7">
        <v>91216</v>
      </c>
      <c r="C58" s="13">
        <v>130164</v>
      </c>
      <c r="D58" s="5">
        <f t="shared" si="6"/>
        <v>-38948</v>
      </c>
      <c r="E58" s="5">
        <f t="shared" si="7"/>
        <v>2462026</v>
      </c>
    </row>
    <row r="59" spans="1:5" ht="15.75" customHeight="1" x14ac:dyDescent="0.2">
      <c r="A59" s="9" t="s">
        <v>32</v>
      </c>
      <c r="B59" s="10">
        <v>1505137</v>
      </c>
      <c r="C59" s="10">
        <v>1442941</v>
      </c>
      <c r="D59" s="11">
        <f>SUM(D47:D58)</f>
        <v>62196</v>
      </c>
      <c r="E59" s="11">
        <f>E58</f>
        <v>2462026</v>
      </c>
    </row>
    <row r="60" spans="1:5" ht="15.75" customHeight="1" x14ac:dyDescent="0.2">
      <c r="A60" s="2" t="s">
        <v>33</v>
      </c>
      <c r="B60" s="3">
        <v>154490</v>
      </c>
      <c r="C60" s="3">
        <v>128395</v>
      </c>
      <c r="D60" s="4">
        <f t="shared" ref="D60:D71" si="8">B60-C60</f>
        <v>26095</v>
      </c>
      <c r="E60" s="4">
        <f>E58+D60</f>
        <v>2488121</v>
      </c>
    </row>
    <row r="61" spans="1:5" ht="15.75" customHeight="1" x14ac:dyDescent="0.2">
      <c r="A61" s="6" t="s">
        <v>9</v>
      </c>
      <c r="B61" s="7">
        <v>164919</v>
      </c>
      <c r="C61" s="7">
        <v>138414</v>
      </c>
      <c r="D61" s="5">
        <f t="shared" si="8"/>
        <v>26505</v>
      </c>
      <c r="E61" s="5">
        <f t="shared" ref="E61:E71" si="9">E60+D61</f>
        <v>2514626</v>
      </c>
    </row>
    <row r="62" spans="1:5" ht="15.75" customHeight="1" x14ac:dyDescent="0.2">
      <c r="A62" s="6" t="s">
        <v>10</v>
      </c>
      <c r="B62" s="7">
        <v>150399</v>
      </c>
      <c r="C62" s="7">
        <v>136143</v>
      </c>
      <c r="D62" s="5">
        <f t="shared" si="8"/>
        <v>14256</v>
      </c>
      <c r="E62" s="5">
        <f t="shared" si="9"/>
        <v>2528882</v>
      </c>
    </row>
    <row r="63" spans="1:5" ht="15.75" customHeight="1" x14ac:dyDescent="0.2">
      <c r="A63" s="6" t="s">
        <v>11</v>
      </c>
      <c r="B63" s="7">
        <v>150424</v>
      </c>
      <c r="C63" s="7">
        <v>136568</v>
      </c>
      <c r="D63" s="5">
        <f t="shared" si="8"/>
        <v>13856</v>
      </c>
      <c r="E63" s="5">
        <f t="shared" si="9"/>
        <v>2542738</v>
      </c>
    </row>
    <row r="64" spans="1:5" ht="15.75" customHeight="1" x14ac:dyDescent="0.2">
      <c r="A64" s="6" t="s">
        <v>12</v>
      </c>
      <c r="B64" s="7">
        <v>135701</v>
      </c>
      <c r="C64" s="7">
        <v>130819</v>
      </c>
      <c r="D64" s="5">
        <f t="shared" si="8"/>
        <v>4882</v>
      </c>
      <c r="E64" s="5">
        <f t="shared" si="9"/>
        <v>2547620</v>
      </c>
    </row>
    <row r="65" spans="1:5" ht="15.75" customHeight="1" x14ac:dyDescent="0.2">
      <c r="A65" s="6" t="s">
        <v>13</v>
      </c>
      <c r="B65" s="7">
        <v>132272</v>
      </c>
      <c r="C65" s="7">
        <v>121666</v>
      </c>
      <c r="D65" s="5">
        <f t="shared" si="8"/>
        <v>10606</v>
      </c>
      <c r="E65" s="5">
        <f t="shared" si="9"/>
        <v>2558226</v>
      </c>
    </row>
    <row r="66" spans="1:5" ht="15.75" customHeight="1" x14ac:dyDescent="0.2">
      <c r="A66" s="6" t="s">
        <v>14</v>
      </c>
      <c r="B66" s="7">
        <v>142944</v>
      </c>
      <c r="C66" s="7">
        <v>130556</v>
      </c>
      <c r="D66" s="5">
        <f t="shared" si="8"/>
        <v>12388</v>
      </c>
      <c r="E66" s="5">
        <f t="shared" si="9"/>
        <v>2570614</v>
      </c>
    </row>
    <row r="67" spans="1:5" ht="15.75" customHeight="1" x14ac:dyDescent="0.2">
      <c r="A67" s="6" t="s">
        <v>15</v>
      </c>
      <c r="B67" s="7">
        <v>140992</v>
      </c>
      <c r="C67" s="7">
        <v>132698</v>
      </c>
      <c r="D67" s="5">
        <f t="shared" si="8"/>
        <v>8294</v>
      </c>
      <c r="E67" s="5">
        <f t="shared" si="9"/>
        <v>2578908</v>
      </c>
    </row>
    <row r="68" spans="1:5" ht="15.75" customHeight="1" x14ac:dyDescent="0.2">
      <c r="A68" s="6" t="s">
        <v>16</v>
      </c>
      <c r="B68" s="7">
        <v>140627</v>
      </c>
      <c r="C68" s="7">
        <v>127197</v>
      </c>
      <c r="D68" s="5">
        <f t="shared" si="8"/>
        <v>13430</v>
      </c>
      <c r="E68" s="5">
        <f t="shared" si="9"/>
        <v>2592338</v>
      </c>
    </row>
    <row r="69" spans="1:5" ht="15.75" customHeight="1" x14ac:dyDescent="0.2">
      <c r="A69" s="6" t="s">
        <v>17</v>
      </c>
      <c r="B69" s="7">
        <v>149218</v>
      </c>
      <c r="C69" s="7">
        <v>138991</v>
      </c>
      <c r="D69" s="5">
        <f t="shared" si="8"/>
        <v>10227</v>
      </c>
      <c r="E69" s="5">
        <f t="shared" si="9"/>
        <v>2602565</v>
      </c>
    </row>
    <row r="70" spans="1:5" ht="15.75" customHeight="1" x14ac:dyDescent="0.2">
      <c r="A70" s="6" t="s">
        <v>18</v>
      </c>
      <c r="B70" s="7">
        <v>129165</v>
      </c>
      <c r="C70" s="7">
        <v>120295</v>
      </c>
      <c r="D70" s="5">
        <f t="shared" si="8"/>
        <v>8870</v>
      </c>
      <c r="E70" s="5">
        <f t="shared" si="9"/>
        <v>2611435</v>
      </c>
    </row>
    <row r="71" spans="1:5" ht="15.75" customHeight="1" x14ac:dyDescent="0.2">
      <c r="A71" s="6" t="s">
        <v>26</v>
      </c>
      <c r="B71" s="7">
        <v>92124</v>
      </c>
      <c r="C71" s="13">
        <v>135141</v>
      </c>
      <c r="D71" s="5">
        <f t="shared" si="8"/>
        <v>-43017</v>
      </c>
      <c r="E71" s="5">
        <f t="shared" si="9"/>
        <v>2568418</v>
      </c>
    </row>
    <row r="72" spans="1:5" ht="15.75" customHeight="1" x14ac:dyDescent="0.2">
      <c r="A72" s="9" t="s">
        <v>31</v>
      </c>
      <c r="B72" s="10">
        <v>1683275</v>
      </c>
      <c r="C72" s="10">
        <v>1576883</v>
      </c>
      <c r="D72" s="11">
        <f>SUM(D60:D71)</f>
        <v>106392</v>
      </c>
      <c r="E72" s="11">
        <f>E71</f>
        <v>2568418</v>
      </c>
    </row>
    <row r="73" spans="1:5" x14ac:dyDescent="0.2">
      <c r="A73" s="14" t="s">
        <v>27</v>
      </c>
    </row>
    <row r="74" spans="1:5" x14ac:dyDescent="0.2">
      <c r="A74" s="15" t="s">
        <v>28</v>
      </c>
    </row>
    <row r="75" spans="1:5" ht="21.75" customHeight="1" x14ac:dyDescent="0.2">
      <c r="A75" s="18" t="s">
        <v>34</v>
      </c>
      <c r="B75" s="18"/>
      <c r="C75" s="18"/>
      <c r="D75" s="18"/>
      <c r="E75" s="18"/>
    </row>
    <row r="77" spans="1:5" x14ac:dyDescent="0.2">
      <c r="E77" s="16"/>
    </row>
    <row r="78" spans="1:5" x14ac:dyDescent="0.2">
      <c r="E78" s="17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showGridLines="0" tabSelected="1" topLeftCell="A58" zoomScaleNormal="100" workbookViewId="0">
      <selection activeCell="D76" sqref="D7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30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1" t="s">
        <v>3</v>
      </c>
      <c r="B6" s="22" t="s">
        <v>4</v>
      </c>
      <c r="C6" s="21" t="s">
        <v>5</v>
      </c>
      <c r="D6" s="23" t="s">
        <v>6</v>
      </c>
      <c r="E6" s="23" t="s">
        <v>7</v>
      </c>
    </row>
    <row r="7" spans="1:5" ht="15" customHeight="1" x14ac:dyDescent="0.2">
      <c r="A7" s="21"/>
      <c r="B7" s="22"/>
      <c r="C7" s="21"/>
      <c r="D7" s="23"/>
      <c r="E7" s="23"/>
    </row>
    <row r="8" spans="1:5" ht="15" customHeight="1" x14ac:dyDescent="0.2">
      <c r="A8" s="2" t="s">
        <v>8</v>
      </c>
      <c r="B8" s="12">
        <v>104878</v>
      </c>
      <c r="C8" s="3">
        <v>91206</v>
      </c>
      <c r="D8" s="4">
        <f t="shared" ref="D8:D19" si="0">B8-C8</f>
        <v>13672</v>
      </c>
      <c r="E8" s="5">
        <v>2534516</v>
      </c>
    </row>
    <row r="9" spans="1:5" ht="15" customHeight="1" x14ac:dyDescent="0.2">
      <c r="A9" s="6" t="s">
        <v>9</v>
      </c>
      <c r="B9" s="7">
        <v>116815</v>
      </c>
      <c r="C9" s="7">
        <v>92944</v>
      </c>
      <c r="D9" s="5">
        <f t="shared" si="0"/>
        <v>23871</v>
      </c>
      <c r="E9" s="5">
        <f t="shared" ref="E9:E19" si="1">E8+D9</f>
        <v>2558387</v>
      </c>
    </row>
    <row r="10" spans="1:5" ht="15" customHeight="1" x14ac:dyDescent="0.2">
      <c r="A10" s="6" t="s">
        <v>10</v>
      </c>
      <c r="B10" s="7">
        <v>103541</v>
      </c>
      <c r="C10" s="7">
        <v>120171</v>
      </c>
      <c r="D10" s="5">
        <f t="shared" si="0"/>
        <v>-16630</v>
      </c>
      <c r="E10" s="5">
        <f t="shared" si="1"/>
        <v>2541757</v>
      </c>
    </row>
    <row r="11" spans="1:5" ht="15" customHeight="1" x14ac:dyDescent="0.2">
      <c r="A11" s="6" t="s">
        <v>11</v>
      </c>
      <c r="B11" s="7">
        <v>37631</v>
      </c>
      <c r="C11" s="7">
        <v>121180</v>
      </c>
      <c r="D11" s="5">
        <f t="shared" si="0"/>
        <v>-83549</v>
      </c>
      <c r="E11" s="5">
        <f t="shared" si="1"/>
        <v>2458208</v>
      </c>
    </row>
    <row r="12" spans="1:5" ht="15" customHeight="1" x14ac:dyDescent="0.2">
      <c r="A12" s="6" t="s">
        <v>12</v>
      </c>
      <c r="B12" s="7">
        <v>45853</v>
      </c>
      <c r="C12" s="7">
        <v>84003</v>
      </c>
      <c r="D12" s="5">
        <f t="shared" si="0"/>
        <v>-38150</v>
      </c>
      <c r="E12" s="5">
        <f t="shared" si="1"/>
        <v>2420058</v>
      </c>
    </row>
    <row r="13" spans="1:5" ht="15" customHeight="1" x14ac:dyDescent="0.2">
      <c r="A13" s="6" t="s">
        <v>13</v>
      </c>
      <c r="B13" s="7">
        <v>56444</v>
      </c>
      <c r="C13" s="7">
        <v>65374</v>
      </c>
      <c r="D13" s="5">
        <f t="shared" si="0"/>
        <v>-8930</v>
      </c>
      <c r="E13" s="5">
        <f t="shared" si="1"/>
        <v>2411128</v>
      </c>
    </row>
    <row r="14" spans="1:5" ht="15" customHeight="1" x14ac:dyDescent="0.2">
      <c r="A14" s="6" t="s">
        <v>14</v>
      </c>
      <c r="B14" s="7">
        <v>65720</v>
      </c>
      <c r="C14" s="7">
        <v>65620</v>
      </c>
      <c r="D14" s="5">
        <f t="shared" si="0"/>
        <v>100</v>
      </c>
      <c r="E14" s="5">
        <f t="shared" si="1"/>
        <v>2411228</v>
      </c>
    </row>
    <row r="15" spans="1:5" ht="15.75" customHeight="1" x14ac:dyDescent="0.2">
      <c r="A15" s="6" t="s">
        <v>15</v>
      </c>
      <c r="B15" s="7">
        <v>76294</v>
      </c>
      <c r="C15" s="7">
        <v>70933</v>
      </c>
      <c r="D15" s="5">
        <f t="shared" si="0"/>
        <v>5361</v>
      </c>
      <c r="E15" s="5">
        <f t="shared" si="1"/>
        <v>2416589</v>
      </c>
    </row>
    <row r="16" spans="1:5" ht="15" customHeight="1" x14ac:dyDescent="0.2">
      <c r="A16" s="6" t="s">
        <v>16</v>
      </c>
      <c r="B16" s="7">
        <v>90039</v>
      </c>
      <c r="C16" s="7">
        <v>75293</v>
      </c>
      <c r="D16" s="5">
        <f t="shared" si="0"/>
        <v>14746</v>
      </c>
      <c r="E16" s="5">
        <f t="shared" si="1"/>
        <v>2431335</v>
      </c>
    </row>
    <row r="17" spans="1:5" ht="15" customHeight="1" x14ac:dyDescent="0.2">
      <c r="A17" s="6" t="s">
        <v>17</v>
      </c>
      <c r="B17" s="7">
        <v>107418</v>
      </c>
      <c r="C17" s="7">
        <v>82267</v>
      </c>
      <c r="D17" s="5">
        <f t="shared" si="0"/>
        <v>25151</v>
      </c>
      <c r="E17" s="5">
        <f t="shared" si="1"/>
        <v>2456486</v>
      </c>
    </row>
    <row r="18" spans="1:5" ht="15" customHeight="1" x14ac:dyDescent="0.2">
      <c r="A18" s="6" t="s">
        <v>18</v>
      </c>
      <c r="B18" s="7">
        <v>109711</v>
      </c>
      <c r="C18" s="7">
        <v>81881</v>
      </c>
      <c r="D18" s="5">
        <f t="shared" si="0"/>
        <v>27830</v>
      </c>
      <c r="E18" s="5">
        <f t="shared" si="1"/>
        <v>2484316</v>
      </c>
    </row>
    <row r="19" spans="1:5" ht="15" customHeight="1" x14ac:dyDescent="0.2">
      <c r="A19" s="6" t="s">
        <v>19</v>
      </c>
      <c r="B19" s="7">
        <v>88099</v>
      </c>
      <c r="C19" s="7">
        <v>92957</v>
      </c>
      <c r="D19" s="5">
        <f t="shared" si="0"/>
        <v>-4858</v>
      </c>
      <c r="E19" s="5">
        <f t="shared" si="1"/>
        <v>2479458</v>
      </c>
    </row>
    <row r="20" spans="1:5" ht="15" customHeight="1" x14ac:dyDescent="0.2">
      <c r="A20" s="9" t="s">
        <v>20</v>
      </c>
      <c r="B20" s="10">
        <v>1002443</v>
      </c>
      <c r="C20" s="10">
        <v>1043829</v>
      </c>
      <c r="D20" s="11">
        <f>SUM(D8:D19)</f>
        <v>-41386</v>
      </c>
      <c r="E20" s="11">
        <f>E19</f>
        <v>2479458</v>
      </c>
    </row>
    <row r="21" spans="1:5" ht="15" customHeight="1" x14ac:dyDescent="0.2">
      <c r="A21" s="2" t="s">
        <v>21</v>
      </c>
      <c r="B21" s="3">
        <v>121495</v>
      </c>
      <c r="C21" s="3">
        <v>92420</v>
      </c>
      <c r="D21" s="4">
        <f t="shared" ref="D21:D32" si="2">B21-C21</f>
        <v>29075</v>
      </c>
      <c r="E21" s="4">
        <f>E19+D21</f>
        <v>2508533</v>
      </c>
    </row>
    <row r="22" spans="1:5" ht="15" customHeight="1" x14ac:dyDescent="0.2">
      <c r="A22" s="6" t="s">
        <v>9</v>
      </c>
      <c r="B22" s="7">
        <v>127412</v>
      </c>
      <c r="C22" s="7">
        <v>99287</v>
      </c>
      <c r="D22" s="5">
        <f t="shared" si="2"/>
        <v>28125</v>
      </c>
      <c r="E22" s="5">
        <f t="shared" ref="E22:E32" si="3">E21+D22</f>
        <v>2536658</v>
      </c>
    </row>
    <row r="23" spans="1:5" ht="15" customHeight="1" x14ac:dyDescent="0.2">
      <c r="A23" s="6" t="s">
        <v>10</v>
      </c>
      <c r="B23" s="7">
        <v>121748</v>
      </c>
      <c r="C23" s="7">
        <v>108476</v>
      </c>
      <c r="D23" s="5">
        <f t="shared" si="2"/>
        <v>13272</v>
      </c>
      <c r="E23" s="5">
        <f t="shared" si="3"/>
        <v>2549930</v>
      </c>
    </row>
    <row r="24" spans="1:5" ht="15" customHeight="1" x14ac:dyDescent="0.2">
      <c r="A24" s="6" t="s">
        <v>11</v>
      </c>
      <c r="B24" s="7">
        <v>95797</v>
      </c>
      <c r="C24" s="7">
        <v>99298</v>
      </c>
      <c r="D24" s="5">
        <f t="shared" si="2"/>
        <v>-3501</v>
      </c>
      <c r="E24" s="5">
        <f t="shared" si="3"/>
        <v>2546429</v>
      </c>
    </row>
    <row r="25" spans="1:5" ht="15" customHeight="1" x14ac:dyDescent="0.2">
      <c r="A25" s="6" t="s">
        <v>12</v>
      </c>
      <c r="B25" s="7">
        <v>101550</v>
      </c>
      <c r="C25" s="7">
        <v>95878</v>
      </c>
      <c r="D25" s="5">
        <f t="shared" si="2"/>
        <v>5672</v>
      </c>
      <c r="E25" s="5">
        <f t="shared" si="3"/>
        <v>2552101</v>
      </c>
    </row>
    <row r="26" spans="1:5" ht="15" customHeight="1" x14ac:dyDescent="0.2">
      <c r="A26" s="6" t="s">
        <v>13</v>
      </c>
      <c r="B26" s="7">
        <v>104108</v>
      </c>
      <c r="C26" s="7">
        <v>92607</v>
      </c>
      <c r="D26" s="5">
        <f t="shared" si="2"/>
        <v>11501</v>
      </c>
      <c r="E26" s="5">
        <f t="shared" si="3"/>
        <v>2563602</v>
      </c>
    </row>
    <row r="27" spans="1:5" ht="15" customHeight="1" x14ac:dyDescent="0.2">
      <c r="A27" s="6" t="s">
        <v>14</v>
      </c>
      <c r="B27" s="7">
        <v>112474</v>
      </c>
      <c r="C27" s="7">
        <v>98288</v>
      </c>
      <c r="D27" s="5">
        <f t="shared" si="2"/>
        <v>14186</v>
      </c>
      <c r="E27" s="5">
        <f t="shared" si="3"/>
        <v>2577788</v>
      </c>
    </row>
    <row r="28" spans="1:5" ht="15" customHeight="1" x14ac:dyDescent="0.2">
      <c r="A28" s="6" t="s">
        <v>15</v>
      </c>
      <c r="B28" s="7">
        <v>115516</v>
      </c>
      <c r="C28" s="7">
        <v>102681</v>
      </c>
      <c r="D28" s="5">
        <f t="shared" si="2"/>
        <v>12835</v>
      </c>
      <c r="E28" s="5">
        <f t="shared" si="3"/>
        <v>2590623</v>
      </c>
    </row>
    <row r="29" spans="1:5" ht="15" customHeight="1" x14ac:dyDescent="0.2">
      <c r="A29" s="6" t="s">
        <v>16</v>
      </c>
      <c r="B29" s="7">
        <v>112672</v>
      </c>
      <c r="C29" s="7">
        <v>97967</v>
      </c>
      <c r="D29" s="5">
        <f t="shared" si="2"/>
        <v>14705</v>
      </c>
      <c r="E29" s="5">
        <f t="shared" si="3"/>
        <v>2605328</v>
      </c>
    </row>
    <row r="30" spans="1:5" ht="15" customHeight="1" x14ac:dyDescent="0.2">
      <c r="A30" s="6" t="s">
        <v>17</v>
      </c>
      <c r="B30" s="7">
        <v>119533</v>
      </c>
      <c r="C30" s="13">
        <v>99462</v>
      </c>
      <c r="D30" s="5">
        <f t="shared" si="2"/>
        <v>20071</v>
      </c>
      <c r="E30" s="5">
        <f t="shared" si="3"/>
        <v>2625399</v>
      </c>
    </row>
    <row r="31" spans="1:5" ht="15" customHeight="1" x14ac:dyDescent="0.2">
      <c r="A31" s="6" t="s">
        <v>18</v>
      </c>
      <c r="B31" s="7">
        <v>118468</v>
      </c>
      <c r="C31" s="13">
        <v>100430</v>
      </c>
      <c r="D31" s="5">
        <f t="shared" si="2"/>
        <v>18038</v>
      </c>
      <c r="E31" s="5">
        <f t="shared" si="3"/>
        <v>2643437</v>
      </c>
    </row>
    <row r="32" spans="1:5" ht="15" customHeight="1" x14ac:dyDescent="0.2">
      <c r="A32" s="6" t="s">
        <v>19</v>
      </c>
      <c r="B32" s="7">
        <v>93434</v>
      </c>
      <c r="C32" s="13">
        <v>112894</v>
      </c>
      <c r="D32" s="5">
        <f t="shared" si="2"/>
        <v>-19460</v>
      </c>
      <c r="E32" s="5">
        <f t="shared" si="3"/>
        <v>2623977</v>
      </c>
    </row>
    <row r="33" spans="1:5" ht="15" customHeight="1" x14ac:dyDescent="0.2">
      <c r="A33" s="9" t="s">
        <v>22</v>
      </c>
      <c r="B33" s="10">
        <v>1344207</v>
      </c>
      <c r="C33" s="10">
        <v>1199688</v>
      </c>
      <c r="D33" s="11">
        <f>SUM(D21:D32)</f>
        <v>144519</v>
      </c>
      <c r="E33" s="11">
        <f>E32</f>
        <v>2623977</v>
      </c>
    </row>
    <row r="34" spans="1:5" ht="15" customHeight="1" x14ac:dyDescent="0.2">
      <c r="A34" s="2" t="s">
        <v>23</v>
      </c>
      <c r="B34" s="3">
        <v>122682</v>
      </c>
      <c r="C34" s="3">
        <v>104801</v>
      </c>
      <c r="D34" s="4">
        <f t="shared" ref="D34:D45" si="4">B34-C34</f>
        <v>17881</v>
      </c>
      <c r="E34" s="4">
        <f>E32+D34</f>
        <v>2641858</v>
      </c>
    </row>
    <row r="35" spans="1:5" ht="15" customHeight="1" x14ac:dyDescent="0.2">
      <c r="A35" s="6" t="s">
        <v>9</v>
      </c>
      <c r="B35" s="7">
        <v>140685</v>
      </c>
      <c r="C35" s="7">
        <v>113854</v>
      </c>
      <c r="D35" s="5">
        <f t="shared" si="4"/>
        <v>26831</v>
      </c>
      <c r="E35" s="5">
        <f t="shared" ref="E35:E45" si="5">E34+D35</f>
        <v>2668689</v>
      </c>
    </row>
    <row r="36" spans="1:5" ht="15" customHeight="1" x14ac:dyDescent="0.2">
      <c r="A36" s="6" t="s">
        <v>10</v>
      </c>
      <c r="B36" s="7">
        <v>139812</v>
      </c>
      <c r="C36" s="7">
        <v>129085</v>
      </c>
      <c r="D36" s="5">
        <f t="shared" si="4"/>
        <v>10727</v>
      </c>
      <c r="E36" s="5">
        <f t="shared" si="5"/>
        <v>2679416</v>
      </c>
    </row>
    <row r="37" spans="1:5" ht="15" customHeight="1" x14ac:dyDescent="0.2">
      <c r="A37" s="6" t="s">
        <v>11</v>
      </c>
      <c r="B37" s="7">
        <v>117996</v>
      </c>
      <c r="C37" s="7">
        <v>109413</v>
      </c>
      <c r="D37" s="5">
        <f t="shared" si="4"/>
        <v>8583</v>
      </c>
      <c r="E37" s="5">
        <f t="shared" si="5"/>
        <v>2687999</v>
      </c>
    </row>
    <row r="38" spans="1:5" ht="15" customHeight="1" x14ac:dyDescent="0.2">
      <c r="A38" s="6" t="s">
        <v>12</v>
      </c>
      <c r="B38" s="7">
        <v>117875</v>
      </c>
      <c r="C38" s="7">
        <v>114196</v>
      </c>
      <c r="D38" s="5">
        <f t="shared" si="4"/>
        <v>3679</v>
      </c>
      <c r="E38" s="5">
        <f t="shared" si="5"/>
        <v>2691678</v>
      </c>
    </row>
    <row r="39" spans="1:5" ht="15" customHeight="1" x14ac:dyDescent="0.2">
      <c r="A39" s="6" t="s">
        <v>13</v>
      </c>
      <c r="B39" s="7">
        <v>114237</v>
      </c>
      <c r="C39" s="7">
        <v>106356</v>
      </c>
      <c r="D39" s="5">
        <f t="shared" si="4"/>
        <v>7881</v>
      </c>
      <c r="E39" s="5">
        <f t="shared" si="5"/>
        <v>2699559</v>
      </c>
    </row>
    <row r="40" spans="1:5" ht="15" customHeight="1" x14ac:dyDescent="0.2">
      <c r="A40" s="6" t="s">
        <v>14</v>
      </c>
      <c r="B40" s="7">
        <v>116230</v>
      </c>
      <c r="C40" s="7">
        <v>108800</v>
      </c>
      <c r="D40" s="5">
        <f t="shared" si="4"/>
        <v>7430</v>
      </c>
      <c r="E40" s="5">
        <f t="shared" si="5"/>
        <v>2706989</v>
      </c>
    </row>
    <row r="41" spans="1:5" ht="15" customHeight="1" x14ac:dyDescent="0.2">
      <c r="A41" s="6" t="s">
        <v>15</v>
      </c>
      <c r="B41" s="7">
        <v>125302</v>
      </c>
      <c r="C41" s="7">
        <v>115441</v>
      </c>
      <c r="D41" s="5">
        <f t="shared" si="4"/>
        <v>9861</v>
      </c>
      <c r="E41" s="5">
        <f t="shared" si="5"/>
        <v>2716850</v>
      </c>
    </row>
    <row r="42" spans="1:5" ht="15" customHeight="1" x14ac:dyDescent="0.2">
      <c r="A42" s="6" t="s">
        <v>16</v>
      </c>
      <c r="B42" s="7">
        <v>114628</v>
      </c>
      <c r="C42" s="7">
        <v>104200</v>
      </c>
      <c r="D42" s="5">
        <f t="shared" si="4"/>
        <v>10428</v>
      </c>
      <c r="E42" s="5">
        <f t="shared" si="5"/>
        <v>2727278</v>
      </c>
    </row>
    <row r="43" spans="1:5" ht="15" customHeight="1" x14ac:dyDescent="0.2">
      <c r="A43" s="6" t="s">
        <v>17</v>
      </c>
      <c r="B43" s="7">
        <v>115287</v>
      </c>
      <c r="C43" s="8">
        <v>101366</v>
      </c>
      <c r="D43" s="5">
        <f t="shared" si="4"/>
        <v>13921</v>
      </c>
      <c r="E43" s="5">
        <f t="shared" si="5"/>
        <v>2741199</v>
      </c>
    </row>
    <row r="44" spans="1:5" ht="14.25" customHeight="1" x14ac:dyDescent="0.2">
      <c r="A44" s="6" t="s">
        <v>18</v>
      </c>
      <c r="B44" s="7">
        <v>112593</v>
      </c>
      <c r="C44" s="7">
        <v>101325</v>
      </c>
      <c r="D44" s="5">
        <f t="shared" si="4"/>
        <v>11268</v>
      </c>
      <c r="E44" s="5">
        <f t="shared" si="5"/>
        <v>2752467</v>
      </c>
    </row>
    <row r="45" spans="1:5" ht="15" customHeight="1" x14ac:dyDescent="0.2">
      <c r="A45" s="6" t="s">
        <v>19</v>
      </c>
      <c r="B45" s="7">
        <v>88191</v>
      </c>
      <c r="C45" s="13">
        <v>116681</v>
      </c>
      <c r="D45" s="5">
        <f t="shared" si="4"/>
        <v>-28490</v>
      </c>
      <c r="E45" s="5">
        <f t="shared" si="5"/>
        <v>2723977</v>
      </c>
    </row>
    <row r="46" spans="1:5" ht="15" customHeight="1" x14ac:dyDescent="0.2">
      <c r="A46" s="9" t="s">
        <v>24</v>
      </c>
      <c r="B46" s="10">
        <v>1425518</v>
      </c>
      <c r="C46" s="10">
        <v>1325518</v>
      </c>
      <c r="D46" s="11">
        <f>SUM(D34:D45)</f>
        <v>100000</v>
      </c>
      <c r="E46" s="11">
        <f>E45</f>
        <v>2723977</v>
      </c>
    </row>
    <row r="47" spans="1:5" ht="15" customHeight="1" x14ac:dyDescent="0.2">
      <c r="A47" s="2" t="s">
        <v>25</v>
      </c>
      <c r="B47" s="3">
        <v>124304</v>
      </c>
      <c r="C47" s="3">
        <v>113524</v>
      </c>
      <c r="D47" s="4">
        <f t="shared" ref="D47:D58" si="6">B47-C47</f>
        <v>10780</v>
      </c>
      <c r="E47" s="4">
        <f>E45+D47</f>
        <v>2734757</v>
      </c>
    </row>
    <row r="48" spans="1:5" ht="15" customHeight="1" x14ac:dyDescent="0.2">
      <c r="A48" s="6" t="s">
        <v>9</v>
      </c>
      <c r="B48" s="7">
        <v>134620</v>
      </c>
      <c r="C48" s="7">
        <v>114262</v>
      </c>
      <c r="D48" s="5">
        <f t="shared" si="6"/>
        <v>20358</v>
      </c>
      <c r="E48" s="5">
        <f t="shared" ref="E48:E58" si="7">E47+D48</f>
        <v>2755115</v>
      </c>
    </row>
    <row r="49" spans="1:5" ht="15" customHeight="1" x14ac:dyDescent="0.2">
      <c r="A49" s="6" t="s">
        <v>10</v>
      </c>
      <c r="B49" s="7">
        <v>151116</v>
      </c>
      <c r="C49" s="7">
        <v>138544</v>
      </c>
      <c r="D49" s="5">
        <f t="shared" si="6"/>
        <v>12572</v>
      </c>
      <c r="E49" s="5">
        <f t="shared" si="7"/>
        <v>2767687</v>
      </c>
    </row>
    <row r="50" spans="1:5" ht="15" customHeight="1" x14ac:dyDescent="0.2">
      <c r="A50" s="6" t="s">
        <v>11</v>
      </c>
      <c r="B50" s="7">
        <v>122707</v>
      </c>
      <c r="C50" s="7">
        <v>110632</v>
      </c>
      <c r="D50" s="5">
        <f t="shared" si="6"/>
        <v>12075</v>
      </c>
      <c r="E50" s="5">
        <f t="shared" si="7"/>
        <v>2779762</v>
      </c>
    </row>
    <row r="51" spans="1:5" ht="15" customHeight="1" x14ac:dyDescent="0.2">
      <c r="A51" s="6" t="s">
        <v>12</v>
      </c>
      <c r="B51" s="7">
        <v>120506</v>
      </c>
      <c r="C51" s="7">
        <v>122770</v>
      </c>
      <c r="D51" s="5">
        <f t="shared" si="6"/>
        <v>-2264</v>
      </c>
      <c r="E51" s="5">
        <f t="shared" si="7"/>
        <v>2777498</v>
      </c>
    </row>
    <row r="52" spans="1:5" ht="15" customHeight="1" x14ac:dyDescent="0.2">
      <c r="A52" s="6" t="s">
        <v>13</v>
      </c>
      <c r="B52" s="7">
        <v>113343</v>
      </c>
      <c r="C52" s="7">
        <v>113845</v>
      </c>
      <c r="D52" s="5">
        <f t="shared" si="6"/>
        <v>-502</v>
      </c>
      <c r="E52" s="5">
        <f t="shared" si="7"/>
        <v>2776996</v>
      </c>
    </row>
    <row r="53" spans="1:5" ht="15" customHeight="1" x14ac:dyDescent="0.2">
      <c r="A53" s="6" t="s">
        <v>14</v>
      </c>
      <c r="B53" s="7">
        <v>109994</v>
      </c>
      <c r="C53" s="7">
        <v>112041</v>
      </c>
      <c r="D53" s="5">
        <f t="shared" si="6"/>
        <v>-2047</v>
      </c>
      <c r="E53" s="5">
        <f t="shared" si="7"/>
        <v>2774949</v>
      </c>
    </row>
    <row r="54" spans="1:5" ht="15" customHeight="1" x14ac:dyDescent="0.2">
      <c r="A54" s="6" t="s">
        <v>15</v>
      </c>
      <c r="B54" s="7">
        <v>123776</v>
      </c>
      <c r="C54" s="7">
        <v>121340</v>
      </c>
      <c r="D54" s="5">
        <f t="shared" si="6"/>
        <v>2436</v>
      </c>
      <c r="E54" s="5">
        <f t="shared" si="7"/>
        <v>2777385</v>
      </c>
    </row>
    <row r="55" spans="1:5" ht="15" customHeight="1" x14ac:dyDescent="0.2">
      <c r="A55" s="6" t="s">
        <v>16</v>
      </c>
      <c r="B55" s="7">
        <v>105573</v>
      </c>
      <c r="C55" s="7">
        <v>104748</v>
      </c>
      <c r="D55" s="5">
        <f t="shared" si="6"/>
        <v>825</v>
      </c>
      <c r="E55" s="5">
        <f t="shared" si="7"/>
        <v>2778210</v>
      </c>
    </row>
    <row r="56" spans="1:5" ht="15" customHeight="1" x14ac:dyDescent="0.2">
      <c r="A56" s="6" t="s">
        <v>17</v>
      </c>
      <c r="B56" s="7">
        <v>116868</v>
      </c>
      <c r="C56" s="7">
        <v>106311</v>
      </c>
      <c r="D56" s="5">
        <f t="shared" si="6"/>
        <v>10557</v>
      </c>
      <c r="E56" s="5">
        <f t="shared" si="7"/>
        <v>2788767</v>
      </c>
    </row>
    <row r="57" spans="1:5" ht="14.25" customHeight="1" x14ac:dyDescent="0.2">
      <c r="A57" s="6" t="s">
        <v>18</v>
      </c>
      <c r="B57" s="7">
        <v>115397</v>
      </c>
      <c r="C57" s="7">
        <v>103999</v>
      </c>
      <c r="D57" s="5">
        <f t="shared" si="6"/>
        <v>11398</v>
      </c>
      <c r="E57" s="5">
        <f t="shared" si="7"/>
        <v>2800165</v>
      </c>
    </row>
    <row r="58" spans="1:5" ht="15" customHeight="1" x14ac:dyDescent="0.2">
      <c r="A58" s="6" t="s">
        <v>19</v>
      </c>
      <c r="B58" s="7">
        <v>87627</v>
      </c>
      <c r="C58" s="13">
        <v>117241</v>
      </c>
      <c r="D58" s="5">
        <f t="shared" si="6"/>
        <v>-29614</v>
      </c>
      <c r="E58" s="5">
        <f t="shared" si="7"/>
        <v>2770551</v>
      </c>
    </row>
    <row r="59" spans="1:5" ht="15" customHeight="1" x14ac:dyDescent="0.2">
      <c r="A59" s="9" t="s">
        <v>32</v>
      </c>
      <c r="B59" s="10">
        <v>1425831</v>
      </c>
      <c r="C59" s="10">
        <v>1379257</v>
      </c>
      <c r="D59" s="11">
        <f>SUM(D47:D58)</f>
        <v>46574</v>
      </c>
      <c r="E59" s="11">
        <f>E58</f>
        <v>2770551</v>
      </c>
    </row>
    <row r="60" spans="1:5" ht="15" customHeight="1" x14ac:dyDescent="0.2">
      <c r="A60" s="2" t="s">
        <v>33</v>
      </c>
      <c r="B60" s="3">
        <v>136071</v>
      </c>
      <c r="C60" s="3">
        <v>115628</v>
      </c>
      <c r="D60" s="4">
        <f t="shared" ref="D60:D71" si="8">B60-C60</f>
        <v>20443</v>
      </c>
      <c r="E60" s="4">
        <f>E58+D60</f>
        <v>2790994</v>
      </c>
    </row>
    <row r="61" spans="1:5" ht="15" customHeight="1" x14ac:dyDescent="0.2">
      <c r="A61" s="6" t="s">
        <v>9</v>
      </c>
      <c r="B61" s="7">
        <v>156147</v>
      </c>
      <c r="C61" s="7">
        <v>130928</v>
      </c>
      <c r="D61" s="5">
        <f t="shared" si="8"/>
        <v>25219</v>
      </c>
      <c r="E61" s="5">
        <f t="shared" ref="E61:E71" si="9">E60+D61</f>
        <v>2816213</v>
      </c>
    </row>
    <row r="62" spans="1:5" ht="15" customHeight="1" x14ac:dyDescent="0.2">
      <c r="A62" s="6" t="s">
        <v>10</v>
      </c>
      <c r="B62" s="7">
        <v>147410</v>
      </c>
      <c r="C62" s="7">
        <v>136999</v>
      </c>
      <c r="D62" s="5">
        <f t="shared" si="8"/>
        <v>10411</v>
      </c>
      <c r="E62" s="5">
        <f t="shared" si="9"/>
        <v>2826624</v>
      </c>
    </row>
    <row r="63" spans="1:5" ht="15" customHeight="1" x14ac:dyDescent="0.2">
      <c r="A63" s="6" t="s">
        <v>11</v>
      </c>
      <c r="B63" s="7">
        <v>142395</v>
      </c>
      <c r="C63" s="7">
        <v>129284</v>
      </c>
      <c r="D63" s="5">
        <f t="shared" si="8"/>
        <v>13111</v>
      </c>
      <c r="E63" s="5">
        <f t="shared" si="9"/>
        <v>2839735</v>
      </c>
    </row>
    <row r="64" spans="1:5" ht="15" customHeight="1" x14ac:dyDescent="0.2">
      <c r="A64" s="6" t="s">
        <v>12</v>
      </c>
      <c r="B64" s="7">
        <v>95019</v>
      </c>
      <c r="C64" s="7">
        <v>117042</v>
      </c>
      <c r="D64" s="5">
        <f t="shared" si="8"/>
        <v>-22023</v>
      </c>
      <c r="E64" s="5">
        <f t="shared" si="9"/>
        <v>2817712</v>
      </c>
    </row>
    <row r="65" spans="1:5" ht="15" customHeight="1" x14ac:dyDescent="0.2">
      <c r="A65" s="6" t="s">
        <v>13</v>
      </c>
      <c r="B65" s="7">
        <v>108988</v>
      </c>
      <c r="C65" s="7">
        <v>117592</v>
      </c>
      <c r="D65" s="5">
        <f t="shared" si="8"/>
        <v>-8604</v>
      </c>
      <c r="E65" s="5">
        <f t="shared" si="9"/>
        <v>2809108</v>
      </c>
    </row>
    <row r="66" spans="1:5" ht="15" customHeight="1" x14ac:dyDescent="0.2">
      <c r="A66" s="6" t="s">
        <v>14</v>
      </c>
      <c r="B66" s="7">
        <v>130055</v>
      </c>
      <c r="C66" s="7">
        <v>123408</v>
      </c>
      <c r="D66" s="5">
        <f t="shared" si="8"/>
        <v>6647</v>
      </c>
      <c r="E66" s="5">
        <f t="shared" si="9"/>
        <v>2815755</v>
      </c>
    </row>
    <row r="67" spans="1:5" ht="15" customHeight="1" x14ac:dyDescent="0.2">
      <c r="A67" s="6" t="s">
        <v>15</v>
      </c>
      <c r="B67" s="7">
        <v>132680</v>
      </c>
      <c r="C67" s="7">
        <v>122112</v>
      </c>
      <c r="D67" s="5">
        <f t="shared" si="8"/>
        <v>10568</v>
      </c>
      <c r="E67" s="5">
        <f t="shared" si="9"/>
        <v>2826323</v>
      </c>
    </row>
    <row r="68" spans="1:5" ht="15" customHeight="1" x14ac:dyDescent="0.2">
      <c r="A68" s="6" t="s">
        <v>16</v>
      </c>
      <c r="B68" s="7">
        <v>124848</v>
      </c>
      <c r="C68" s="7">
        <v>114583</v>
      </c>
      <c r="D68" s="5">
        <f t="shared" si="8"/>
        <v>10265</v>
      </c>
      <c r="E68" s="5">
        <f t="shared" si="9"/>
        <v>2836588</v>
      </c>
    </row>
    <row r="69" spans="1:5" ht="15" customHeight="1" x14ac:dyDescent="0.2">
      <c r="A69" s="6" t="s">
        <v>17</v>
      </c>
      <c r="B69" s="7">
        <v>142196</v>
      </c>
      <c r="C69" s="7">
        <v>128073</v>
      </c>
      <c r="D69" s="5">
        <f t="shared" si="8"/>
        <v>14123</v>
      </c>
      <c r="E69" s="5">
        <f t="shared" si="9"/>
        <v>2850711</v>
      </c>
    </row>
    <row r="70" spans="1:5" ht="14.25" customHeight="1" x14ac:dyDescent="0.2">
      <c r="A70" s="6" t="s">
        <v>18</v>
      </c>
      <c r="B70" s="7">
        <v>127630</v>
      </c>
      <c r="C70" s="7">
        <v>115855</v>
      </c>
      <c r="D70" s="5">
        <f t="shared" si="8"/>
        <v>11775</v>
      </c>
      <c r="E70" s="5">
        <f t="shared" si="9"/>
        <v>2862486</v>
      </c>
    </row>
    <row r="71" spans="1:5" ht="15" customHeight="1" x14ac:dyDescent="0.2">
      <c r="A71" s="6" t="s">
        <v>26</v>
      </c>
      <c r="B71" s="7">
        <v>95156</v>
      </c>
      <c r="C71" s="13">
        <v>123540</v>
      </c>
      <c r="D71" s="5">
        <f t="shared" si="8"/>
        <v>-28384</v>
      </c>
      <c r="E71" s="5">
        <f t="shared" si="9"/>
        <v>2834102</v>
      </c>
    </row>
    <row r="72" spans="1:5" ht="15" customHeight="1" x14ac:dyDescent="0.2">
      <c r="A72" s="9" t="s">
        <v>31</v>
      </c>
      <c r="B72" s="10">
        <v>1538595</v>
      </c>
      <c r="C72" s="10">
        <v>1475044</v>
      </c>
      <c r="D72" s="11">
        <f>SUM(D60:D71)</f>
        <v>63551</v>
      </c>
      <c r="E72" s="11">
        <f>E71</f>
        <v>2834102</v>
      </c>
    </row>
    <row r="73" spans="1:5" x14ac:dyDescent="0.2">
      <c r="A73" s="14" t="s">
        <v>27</v>
      </c>
    </row>
    <row r="74" spans="1:5" x14ac:dyDescent="0.2">
      <c r="A74" s="15" t="s">
        <v>28</v>
      </c>
    </row>
    <row r="75" spans="1:5" ht="23.25" customHeight="1" x14ac:dyDescent="0.2">
      <c r="A75" s="18" t="s">
        <v>34</v>
      </c>
      <c r="B75" s="18"/>
      <c r="C75" s="18"/>
      <c r="D75" s="18"/>
      <c r="E75" s="18"/>
    </row>
    <row r="77" spans="1:5" x14ac:dyDescent="0.2">
      <c r="E77" s="16"/>
    </row>
    <row r="78" spans="1:5" x14ac:dyDescent="0.2">
      <c r="E78" s="17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Paraná</vt:lpstr>
      <vt:lpstr>Santa Catarina</vt:lpstr>
      <vt:lpstr>Rio Grande do Sul</vt:lpstr>
      <vt:lpstr>Paraná!Area_de_impressao</vt:lpstr>
      <vt:lpstr>'Rio Grande do Sul'!Area_de_impressao</vt:lpstr>
      <vt:lpstr>'Santa Catarina'!Area_de_impressao</vt:lpstr>
      <vt:lpstr>Paraná!Titulos_de_impressao</vt:lpstr>
      <vt:lpstr>'Rio Grande do Sul'!Titulos_de_impressao</vt:lpstr>
      <vt:lpstr>'Santa Catarina'!Titulos_de_impressao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16</cp:revision>
  <cp:lastPrinted>2021-04-29T18:19:43Z</cp:lastPrinted>
  <dcterms:created xsi:type="dcterms:W3CDTF">2011-05-23T13:14:33Z</dcterms:created>
  <dcterms:modified xsi:type="dcterms:W3CDTF">2025-02-03T17:31:54Z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