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A71BA031-1A18-43D7-A4D6-5BFD2EE63879}" xr6:coauthVersionLast="47" xr6:coauthVersionMax="47" xr10:uidLastSave="{00000000-0000-0000-0000-000000000000}"/>
  <bookViews>
    <workbookView xWindow="-120" yWindow="-120" windowWidth="20730" windowHeight="11160" tabRatio="722" activeTab="8" xr2:uid="{00000000-000D-0000-FFFF-FFFF00000000}"/>
  </bookViews>
  <sheets>
    <sheet name="Maranhão" sheetId="1" r:id="rId1"/>
    <sheet name="Piauí" sheetId="2" r:id="rId2"/>
    <sheet name="Ceará" sheetId="3" r:id="rId3"/>
    <sheet name="Rio Grande do Norte" sheetId="4" r:id="rId4"/>
    <sheet name="Paraíba" sheetId="5" r:id="rId5"/>
    <sheet name="Pernambuco" sheetId="6" r:id="rId6"/>
    <sheet name="Alagoas" sheetId="7" r:id="rId7"/>
    <sheet name="Sergipe" sheetId="8" r:id="rId8"/>
    <sheet name="Bahia" sheetId="9" r:id="rId9"/>
  </sheets>
  <definedNames>
    <definedName name="_xlnm.Print_Area" localSheetId="6">Alagoas!$A$1:$E$76</definedName>
    <definedName name="_xlnm.Print_Area" localSheetId="8">Bahia!$A$1:$E$76</definedName>
    <definedName name="_xlnm.Print_Area" localSheetId="2">Ceará!$A$1:$E$75</definedName>
    <definedName name="_xlnm.Print_Area" localSheetId="0">Maranhão!$A$1:$E$75</definedName>
    <definedName name="_xlnm.Print_Area" localSheetId="4">Paraíba!$A$1:$E$75</definedName>
    <definedName name="_xlnm.Print_Area" localSheetId="5">Pernambuco!$A$1:$E$75</definedName>
    <definedName name="_xlnm.Print_Area" localSheetId="1">Piauí!$A$1:$E$75</definedName>
    <definedName name="_xlnm.Print_Area" localSheetId="3">'Rio Grande do Norte'!$A$1:$E$75</definedName>
    <definedName name="_xlnm.Print_Area" localSheetId="7">Sergipe!$A$1:$E$75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8" l="1"/>
  <c r="D47" i="1"/>
  <c r="D34" i="6"/>
  <c r="C59" i="9" l="1"/>
  <c r="B59" i="9"/>
  <c r="D58" i="9"/>
  <c r="D57" i="9"/>
  <c r="D56" i="9"/>
  <c r="D55" i="9"/>
  <c r="D54" i="9"/>
  <c r="D53" i="9"/>
  <c r="D52" i="9"/>
  <c r="D51" i="9"/>
  <c r="D50" i="9"/>
  <c r="D49" i="9"/>
  <c r="D48" i="9"/>
  <c r="D47" i="9"/>
  <c r="C59" i="8"/>
  <c r="B59" i="8"/>
  <c r="D58" i="8"/>
  <c r="D57" i="8"/>
  <c r="D56" i="8"/>
  <c r="D55" i="8"/>
  <c r="D54" i="8"/>
  <c r="D53" i="8"/>
  <c r="D52" i="8"/>
  <c r="D51" i="8"/>
  <c r="D50" i="8"/>
  <c r="D49" i="8"/>
  <c r="D48" i="8"/>
  <c r="C59" i="7"/>
  <c r="B59" i="7"/>
  <c r="D58" i="7"/>
  <c r="D57" i="7"/>
  <c r="D56" i="7"/>
  <c r="D55" i="7"/>
  <c r="D54" i="7"/>
  <c r="D53" i="7"/>
  <c r="D52" i="7"/>
  <c r="D51" i="7"/>
  <c r="D50" i="7"/>
  <c r="D49" i="7"/>
  <c r="D48" i="7"/>
  <c r="D47" i="7"/>
  <c r="C72" i="6"/>
  <c r="B72" i="6"/>
  <c r="D71" i="6"/>
  <c r="D70" i="6"/>
  <c r="D69" i="6"/>
  <c r="D68" i="6"/>
  <c r="D67" i="6"/>
  <c r="D66" i="6"/>
  <c r="D65" i="6"/>
  <c r="D64" i="6"/>
  <c r="D63" i="6"/>
  <c r="D62" i="6"/>
  <c r="D61" i="6"/>
  <c r="D60" i="6"/>
  <c r="C59" i="5"/>
  <c r="B59" i="5"/>
  <c r="D58" i="5"/>
  <c r="D57" i="5"/>
  <c r="D56" i="5"/>
  <c r="D55" i="5"/>
  <c r="D54" i="5"/>
  <c r="D53" i="5"/>
  <c r="D52" i="5"/>
  <c r="D51" i="5"/>
  <c r="D50" i="5"/>
  <c r="D49" i="5"/>
  <c r="D48" i="5"/>
  <c r="D47" i="5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9" l="1"/>
  <c r="D59" i="8"/>
  <c r="D59" i="7"/>
  <c r="D59" i="5"/>
  <c r="D59" i="4"/>
  <c r="D59" i="3"/>
  <c r="D72" i="6"/>
  <c r="D72" i="2"/>
  <c r="D72" i="1"/>
  <c r="D21" i="9"/>
  <c r="D21" i="8"/>
  <c r="D8" i="2" l="1"/>
  <c r="D34" i="5"/>
  <c r="C72" i="9"/>
  <c r="B72" i="9"/>
  <c r="D71" i="9"/>
  <c r="D70" i="9"/>
  <c r="D69" i="9"/>
  <c r="D68" i="9"/>
  <c r="D67" i="9"/>
  <c r="D66" i="9"/>
  <c r="D65" i="9"/>
  <c r="D64" i="9"/>
  <c r="D63" i="9"/>
  <c r="D62" i="9"/>
  <c r="D61" i="9"/>
  <c r="D60" i="9"/>
  <c r="C46" i="9"/>
  <c r="B46" i="9"/>
  <c r="D45" i="9"/>
  <c r="D44" i="9"/>
  <c r="D43" i="9"/>
  <c r="D42" i="9"/>
  <c r="D41" i="9"/>
  <c r="D40" i="9"/>
  <c r="D39" i="9"/>
  <c r="D38" i="9"/>
  <c r="D37" i="9"/>
  <c r="D36" i="9"/>
  <c r="D35" i="9"/>
  <c r="D34" i="9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D8" i="9"/>
  <c r="C72" i="8"/>
  <c r="B72" i="8"/>
  <c r="D71" i="8"/>
  <c r="D70" i="8"/>
  <c r="D69" i="8"/>
  <c r="D68" i="8"/>
  <c r="D67" i="8"/>
  <c r="D66" i="8"/>
  <c r="D65" i="8"/>
  <c r="D64" i="8"/>
  <c r="D63" i="8"/>
  <c r="D62" i="8"/>
  <c r="D61" i="8"/>
  <c r="D60" i="8"/>
  <c r="C46" i="8"/>
  <c r="B46" i="8"/>
  <c r="D45" i="8"/>
  <c r="D44" i="8"/>
  <c r="D43" i="8"/>
  <c r="D42" i="8"/>
  <c r="D41" i="8"/>
  <c r="D40" i="8"/>
  <c r="D39" i="8"/>
  <c r="D38" i="8"/>
  <c r="D37" i="8"/>
  <c r="D36" i="8"/>
  <c r="D35" i="8"/>
  <c r="D34" i="8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D8" i="8"/>
  <c r="C72" i="7"/>
  <c r="B72" i="7"/>
  <c r="D71" i="7"/>
  <c r="D70" i="7"/>
  <c r="D69" i="7"/>
  <c r="D68" i="7"/>
  <c r="D67" i="7"/>
  <c r="D66" i="7"/>
  <c r="D65" i="7"/>
  <c r="D64" i="7"/>
  <c r="D63" i="7"/>
  <c r="D62" i="7"/>
  <c r="D61" i="7"/>
  <c r="D60" i="7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59" i="6"/>
  <c r="B59" i="6"/>
  <c r="D58" i="6"/>
  <c r="D57" i="6"/>
  <c r="D56" i="6"/>
  <c r="D55" i="6"/>
  <c r="D54" i="6"/>
  <c r="D53" i="6"/>
  <c r="D52" i="6"/>
  <c r="D51" i="6"/>
  <c r="D50" i="6"/>
  <c r="D49" i="6"/>
  <c r="D48" i="6"/>
  <c r="D47" i="6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72" i="5"/>
  <c r="B72" i="5"/>
  <c r="D71" i="5"/>
  <c r="D70" i="5"/>
  <c r="D69" i="5"/>
  <c r="D68" i="5"/>
  <c r="D67" i="5"/>
  <c r="D66" i="5"/>
  <c r="D65" i="5"/>
  <c r="D64" i="5"/>
  <c r="D63" i="5"/>
  <c r="D62" i="5"/>
  <c r="D61" i="5"/>
  <c r="D60" i="5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33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10" i="9"/>
  <c r="E11" i="9" s="1"/>
  <c r="E12" i="9" s="1"/>
  <c r="E13" i="9" s="1"/>
  <c r="E14" i="9" s="1"/>
  <c r="E15" i="9" s="1"/>
  <c r="E16" i="9" s="1"/>
  <c r="E17" i="9" s="1"/>
  <c r="E18" i="9" s="1"/>
  <c r="E19" i="9" s="1"/>
  <c r="D46" i="1"/>
  <c r="D33" i="1"/>
  <c r="D20" i="1"/>
  <c r="D59" i="1"/>
  <c r="D33" i="9"/>
  <c r="D20" i="9"/>
  <c r="D46" i="7"/>
  <c r="E10" i="7"/>
  <c r="D20" i="7"/>
  <c r="D59" i="6"/>
  <c r="D20" i="6"/>
  <c r="D33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D20" i="5"/>
  <c r="D33" i="4"/>
  <c r="D20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D20" i="3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D20" i="2"/>
  <c r="D72" i="9"/>
  <c r="D72" i="4"/>
  <c r="D33" i="2"/>
  <c r="D20" i="8"/>
  <c r="E10" i="2"/>
  <c r="E11" i="2" s="1"/>
  <c r="E12" i="2" s="1"/>
  <c r="E13" i="2" s="1"/>
  <c r="E14" i="2" s="1"/>
  <c r="E15" i="2" s="1"/>
  <c r="E16" i="2" s="1"/>
  <c r="E17" i="2" s="1"/>
  <c r="E18" i="2" s="1"/>
  <c r="E19" i="2" s="1"/>
  <c r="D46" i="2"/>
  <c r="D46" i="6"/>
  <c r="D72" i="8"/>
  <c r="D59" i="2"/>
  <c r="D33" i="3"/>
  <c r="D46" i="3"/>
  <c r="D72" i="3"/>
  <c r="D33" i="7"/>
  <c r="D72" i="7"/>
  <c r="D46" i="9"/>
  <c r="D46" i="5"/>
  <c r="D72" i="5"/>
  <c r="D33" i="8"/>
  <c r="D46" i="4"/>
  <c r="E10" i="8"/>
  <c r="E11" i="8" s="1"/>
  <c r="E12" i="8" s="1"/>
  <c r="E13" i="8" s="1"/>
  <c r="E14" i="8" s="1"/>
  <c r="E15" i="8" s="1"/>
  <c r="E16" i="8" s="1"/>
  <c r="E17" i="8" s="1"/>
  <c r="E18" i="8" s="1"/>
  <c r="E19" i="8" s="1"/>
  <c r="E21" i="8" s="1"/>
  <c r="D46" i="8"/>
  <c r="E11" i="7" l="1"/>
  <c r="E12" i="7" s="1"/>
  <c r="E13" i="7" s="1"/>
  <c r="E14" i="7" s="1"/>
  <c r="E15" i="7" s="1"/>
  <c r="E16" i="7" s="1"/>
  <c r="E17" i="7" s="1"/>
  <c r="E18" i="7" s="1"/>
  <c r="E19" i="7" s="1"/>
  <c r="E21" i="9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20" i="1"/>
  <c r="E20" i="9"/>
  <c r="E21" i="6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21" i="3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20" i="5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22" i="8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20" i="8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20" i="2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1" s="1"/>
  <c r="E33" i="1"/>
  <c r="E20" i="7" l="1"/>
  <c r="E21" i="7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3" i="6"/>
  <c r="E34" i="6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34" i="5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33" i="4"/>
  <c r="E33" i="3"/>
  <c r="E33" i="9"/>
  <c r="E34" i="9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33" i="5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2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46" i="1"/>
  <c r="E34" i="8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33" i="8"/>
  <c r="E34" i="7" l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47" i="8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47" i="9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46" i="6"/>
  <c r="E47" i="6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60" i="6" s="1"/>
  <c r="E59" i="5"/>
  <c r="E60" i="5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59" i="4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3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46" i="9"/>
  <c r="E46" i="4"/>
  <c r="E46" i="3"/>
  <c r="E46" i="5"/>
  <c r="E46" i="8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46" i="7" l="1"/>
  <c r="E59" i="7"/>
  <c r="E60" i="8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59" i="8"/>
  <c r="E60" i="9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59" i="9"/>
  <c r="E59" i="6"/>
  <c r="E61" i="6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</calcChain>
</file>

<file path=xl/sharedStrings.xml><?xml version="1.0" encoding="utf-8"?>
<sst xmlns="http://schemas.openxmlformats.org/spreadsheetml/2006/main" count="684" uniqueCount="41">
  <si>
    <t>ADMISSÕES, DESLIGAMENTOS E SALDOS DO EMPREGO FORMAL EM TODAS AS ATIVIDADES</t>
  </si>
  <si>
    <t>DADOS NOVO CAGED/MTP</t>
  </si>
  <si>
    <t>MARANHÃO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</si>
  <si>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</si>
  <si>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</si>
  <si>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</si>
  <si>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</si>
  <si>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</si>
  <si>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</si>
  <si>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</si>
  <si>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</si>
  <si>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</si>
  <si>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</si>
  <si>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</si>
  <si>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</si>
  <si>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</si>
  <si>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</si>
  <si>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</si>
  <si>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</si>
  <si>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</si>
  <si>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</si>
  <si>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</si>
  <si>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</si>
  <si>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</si>
  <si>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</si>
  <si>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</si>
  <si>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Fonte: NOVO CADASTRO GERAL DE EMPREGADOS E DESEMPREGADOS-CAGED, MINISTÉRIO DO TRABALHO E PREVIDÊNCIA.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</si>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</sst>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C77" sqref="C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2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13766</v>
      </c>
      <c r="C8" s="3">
        <v>13278</v>
      </c>
      <c r="D8" s="4">
        <f t="shared" ref="D8:D19" si="0">B8-C8</f>
        <v>488</v>
      </c>
      <c r="E8" s="5">
        <v>518613</v>
      </c>
    </row>
    <row r="9" spans="1:5" ht="15" customHeight="1" x14ac:dyDescent="0.2">
      <c r="A9" s="6" t="s">
        <v>9</v>
      </c>
      <c r="B9" s="7">
        <v>13959</v>
      </c>
      <c r="C9" s="7">
        <v>11625</v>
      </c>
      <c r="D9" s="5">
        <f t="shared" si="0"/>
        <v>2334</v>
      </c>
      <c r="E9" s="5">
        <f t="shared" ref="E9:E19" si="1">E8+D9</f>
        <v>520947</v>
      </c>
    </row>
    <row r="10" spans="1:5" ht="15" customHeight="1" x14ac:dyDescent="0.2">
      <c r="A10" s="6" t="s">
        <v>10</v>
      </c>
      <c r="B10" s="7">
        <v>12908</v>
      </c>
      <c r="C10" s="7">
        <v>14786</v>
      </c>
      <c r="D10" s="5">
        <f t="shared" si="0"/>
        <v>-1878</v>
      </c>
      <c r="E10" s="5">
        <f t="shared" si="1"/>
        <v>519069</v>
      </c>
    </row>
    <row r="11" spans="1:5" ht="15" customHeight="1" x14ac:dyDescent="0.2">
      <c r="A11" s="6" t="s">
        <v>11</v>
      </c>
      <c r="B11" s="7">
        <v>8099</v>
      </c>
      <c r="C11" s="7">
        <v>15024</v>
      </c>
      <c r="D11" s="5">
        <f t="shared" si="0"/>
        <v>-6925</v>
      </c>
      <c r="E11" s="5">
        <f t="shared" si="1"/>
        <v>512144</v>
      </c>
    </row>
    <row r="12" spans="1:5" ht="15" customHeight="1" x14ac:dyDescent="0.2">
      <c r="A12" s="6" t="s">
        <v>12</v>
      </c>
      <c r="B12" s="7">
        <v>10365</v>
      </c>
      <c r="C12" s="7">
        <v>12101</v>
      </c>
      <c r="D12" s="5">
        <f t="shared" si="0"/>
        <v>-1736</v>
      </c>
      <c r="E12" s="5">
        <f t="shared" si="1"/>
        <v>510408</v>
      </c>
    </row>
    <row r="13" spans="1:5" ht="15" customHeight="1" x14ac:dyDescent="0.2">
      <c r="A13" s="6" t="s">
        <v>13</v>
      </c>
      <c r="B13" s="7">
        <v>13367</v>
      </c>
      <c r="C13" s="7">
        <v>10105</v>
      </c>
      <c r="D13" s="5">
        <f t="shared" si="0"/>
        <v>3262</v>
      </c>
      <c r="E13" s="5">
        <f t="shared" si="1"/>
        <v>513670</v>
      </c>
    </row>
    <row r="14" spans="1:5" ht="15" customHeight="1" x14ac:dyDescent="0.2">
      <c r="A14" s="6" t="s">
        <v>14</v>
      </c>
      <c r="B14" s="7">
        <v>15856</v>
      </c>
      <c r="C14" s="7">
        <v>10605</v>
      </c>
      <c r="D14" s="5">
        <f t="shared" si="0"/>
        <v>5251</v>
      </c>
      <c r="E14" s="5">
        <f t="shared" si="1"/>
        <v>518921</v>
      </c>
    </row>
    <row r="15" spans="1:5" ht="15" customHeight="1" x14ac:dyDescent="0.2">
      <c r="A15" s="6" t="s">
        <v>15</v>
      </c>
      <c r="B15" s="7">
        <v>17412</v>
      </c>
      <c r="C15" s="7">
        <v>11504</v>
      </c>
      <c r="D15" s="5">
        <f t="shared" si="0"/>
        <v>5908</v>
      </c>
      <c r="E15" s="5">
        <f t="shared" si="1"/>
        <v>524829</v>
      </c>
    </row>
    <row r="16" spans="1:5" ht="15" customHeight="1" x14ac:dyDescent="0.2">
      <c r="A16" s="6" t="s">
        <v>16</v>
      </c>
      <c r="B16" s="7">
        <v>17318</v>
      </c>
      <c r="C16" s="7">
        <v>11894</v>
      </c>
      <c r="D16" s="5">
        <f t="shared" si="0"/>
        <v>5424</v>
      </c>
      <c r="E16" s="5">
        <f t="shared" si="1"/>
        <v>530253</v>
      </c>
    </row>
    <row r="17" spans="1:5" ht="15" customHeight="1" x14ac:dyDescent="0.2">
      <c r="A17" s="6" t="s">
        <v>17</v>
      </c>
      <c r="B17" s="7">
        <v>18647</v>
      </c>
      <c r="C17" s="7">
        <v>12820</v>
      </c>
      <c r="D17" s="5">
        <f t="shared" si="0"/>
        <v>5827</v>
      </c>
      <c r="E17" s="5">
        <f t="shared" si="1"/>
        <v>536080</v>
      </c>
    </row>
    <row r="18" spans="1:5" ht="15" customHeight="1" x14ac:dyDescent="0.2">
      <c r="A18" s="6" t="s">
        <v>18</v>
      </c>
      <c r="B18" s="7">
        <v>16885</v>
      </c>
      <c r="C18" s="7">
        <v>12961</v>
      </c>
      <c r="D18" s="5">
        <f t="shared" si="0"/>
        <v>3924</v>
      </c>
      <c r="E18" s="5">
        <f t="shared" si="1"/>
        <v>540004</v>
      </c>
    </row>
    <row r="19" spans="1:5" ht="15" customHeight="1" x14ac:dyDescent="0.2">
      <c r="A19" s="6" t="s">
        <v>19</v>
      </c>
      <c r="B19" s="7">
        <v>12416</v>
      </c>
      <c r="C19" s="7">
        <v>16829</v>
      </c>
      <c r="D19" s="5">
        <f t="shared" si="0"/>
        <v>-4413</v>
      </c>
      <c r="E19" s="5">
        <f t="shared" si="1"/>
        <v>535591</v>
      </c>
    </row>
    <row r="20" spans="1:5" ht="15" customHeight="1" x14ac:dyDescent="0.2">
      <c r="A20" s="8" t="s">
        <v>20</v>
      </c>
      <c r="B20" s="9">
        <f>SUM(B8:B19)</f>
        <v>170998</v>
      </c>
      <c r="C20" s="9">
        <f>SUM(C8:C19)</f>
        <v>153532</v>
      </c>
      <c r="D20" s="9">
        <f>SUM(D8:D19)</f>
        <v>17466</v>
      </c>
      <c r="E20" s="10">
        <f>E19</f>
        <v>535591</v>
      </c>
    </row>
    <row r="21" spans="1:5" ht="15" customHeight="1" x14ac:dyDescent="0.2">
      <c r="A21" s="2" t="s">
        <v>21</v>
      </c>
      <c r="B21" s="11">
        <v>18524</v>
      </c>
      <c r="C21" s="11">
        <v>18372</v>
      </c>
      <c r="D21" s="4">
        <f t="shared" ref="D21:D32" si="2">B21-C21</f>
        <v>152</v>
      </c>
      <c r="E21" s="5">
        <f>E19+D21</f>
        <v>535743</v>
      </c>
    </row>
    <row r="22" spans="1:5" ht="15" customHeight="1" x14ac:dyDescent="0.2">
      <c r="A22" s="6" t="s">
        <v>9</v>
      </c>
      <c r="B22" s="7">
        <v>18999</v>
      </c>
      <c r="C22" s="7">
        <v>14962</v>
      </c>
      <c r="D22" s="5">
        <f t="shared" si="2"/>
        <v>4037</v>
      </c>
      <c r="E22" s="5">
        <f t="shared" ref="E22:E32" si="3">E21+D22</f>
        <v>539780</v>
      </c>
    </row>
    <row r="23" spans="1:5" ht="15" customHeight="1" x14ac:dyDescent="0.2">
      <c r="A23" s="6" t="s">
        <v>10</v>
      </c>
      <c r="B23" s="7">
        <v>18921</v>
      </c>
      <c r="C23" s="7">
        <v>14917</v>
      </c>
      <c r="D23" s="5">
        <f t="shared" si="2"/>
        <v>4004</v>
      </c>
      <c r="E23" s="5">
        <f t="shared" si="3"/>
        <v>543784</v>
      </c>
    </row>
    <row r="24" spans="1:5" ht="15" customHeight="1" x14ac:dyDescent="0.2">
      <c r="A24" s="6" t="s">
        <v>11</v>
      </c>
      <c r="B24" s="7">
        <v>17491</v>
      </c>
      <c r="C24" s="7">
        <v>14473</v>
      </c>
      <c r="D24" s="5">
        <f t="shared" si="2"/>
        <v>3018</v>
      </c>
      <c r="E24" s="5">
        <f t="shared" si="3"/>
        <v>546802</v>
      </c>
    </row>
    <row r="25" spans="1:5" ht="15" customHeight="1" x14ac:dyDescent="0.2">
      <c r="A25" s="6" t="s">
        <v>12</v>
      </c>
      <c r="B25" s="7">
        <v>18089</v>
      </c>
      <c r="C25" s="7">
        <v>13935</v>
      </c>
      <c r="D25" s="5">
        <f t="shared" si="2"/>
        <v>4154</v>
      </c>
      <c r="E25" s="5">
        <f t="shared" si="3"/>
        <v>550956</v>
      </c>
    </row>
    <row r="26" spans="1:5" ht="15" customHeight="1" x14ac:dyDescent="0.2">
      <c r="A26" s="6" t="s">
        <v>13</v>
      </c>
      <c r="B26" s="7">
        <v>20861</v>
      </c>
      <c r="C26" s="7">
        <v>13324</v>
      </c>
      <c r="D26" s="5">
        <f t="shared" si="2"/>
        <v>7537</v>
      </c>
      <c r="E26" s="5">
        <f t="shared" si="3"/>
        <v>558493</v>
      </c>
    </row>
    <row r="27" spans="1:5" ht="15" customHeight="1" x14ac:dyDescent="0.2">
      <c r="A27" s="6" t="s">
        <v>14</v>
      </c>
      <c r="B27" s="7">
        <v>20800</v>
      </c>
      <c r="C27" s="7">
        <v>15095</v>
      </c>
      <c r="D27" s="5">
        <f t="shared" si="2"/>
        <v>5705</v>
      </c>
      <c r="E27" s="5">
        <f t="shared" si="3"/>
        <v>564198</v>
      </c>
    </row>
    <row r="28" spans="1:5" ht="15" customHeight="1" x14ac:dyDescent="0.2">
      <c r="A28" s="6" t="s">
        <v>15</v>
      </c>
      <c r="B28" s="7">
        <v>20595</v>
      </c>
      <c r="C28" s="7">
        <v>15159</v>
      </c>
      <c r="D28" s="5">
        <f t="shared" si="2"/>
        <v>5436</v>
      </c>
      <c r="E28" s="5">
        <f t="shared" si="3"/>
        <v>569634</v>
      </c>
    </row>
    <row r="29" spans="1:5" ht="15" customHeight="1" x14ac:dyDescent="0.2">
      <c r="A29" s="6" t="s">
        <v>16</v>
      </c>
      <c r="B29" s="7">
        <v>19852</v>
      </c>
      <c r="C29" s="7">
        <v>15971</v>
      </c>
      <c r="D29" s="5">
        <f t="shared" si="2"/>
        <v>3881</v>
      </c>
      <c r="E29" s="5">
        <f t="shared" si="3"/>
        <v>573515</v>
      </c>
    </row>
    <row r="30" spans="1:5" ht="15" customHeight="1" x14ac:dyDescent="0.2">
      <c r="A30" s="6" t="s">
        <v>17</v>
      </c>
      <c r="B30" s="7">
        <v>20658</v>
      </c>
      <c r="C30" s="7">
        <v>14814</v>
      </c>
      <c r="D30" s="5">
        <f t="shared" si="2"/>
        <v>5844</v>
      </c>
      <c r="E30" s="5">
        <f t="shared" si="3"/>
        <v>579359</v>
      </c>
    </row>
    <row r="31" spans="1:5" ht="15" customHeight="1" x14ac:dyDescent="0.2">
      <c r="A31" s="6" t="s">
        <v>18</v>
      </c>
      <c r="B31" s="7">
        <v>18883</v>
      </c>
      <c r="C31" s="7">
        <v>16086</v>
      </c>
      <c r="D31" s="5">
        <f t="shared" si="2"/>
        <v>2797</v>
      </c>
      <c r="E31" s="5">
        <f t="shared" si="3"/>
        <v>582156</v>
      </c>
    </row>
    <row r="32" spans="1:5" ht="15" customHeight="1" x14ac:dyDescent="0.2">
      <c r="A32" s="6" t="s">
        <v>19</v>
      </c>
      <c r="B32" s="7">
        <v>16012</v>
      </c>
      <c r="C32" s="7">
        <v>17635</v>
      </c>
      <c r="D32" s="5">
        <f t="shared" si="2"/>
        <v>-1623</v>
      </c>
      <c r="E32" s="5">
        <f t="shared" si="3"/>
        <v>580533</v>
      </c>
    </row>
    <row r="33" spans="1:5" ht="15" customHeight="1" x14ac:dyDescent="0.2">
      <c r="A33" s="8" t="s">
        <v>22</v>
      </c>
      <c r="B33" s="9">
        <f>SUM(B21:B32)</f>
        <v>229685</v>
      </c>
      <c r="C33" s="9">
        <f>SUM(C21:C32)</f>
        <v>184743</v>
      </c>
      <c r="D33" s="10">
        <f>SUM(D21:D32)</f>
        <v>44942</v>
      </c>
      <c r="E33" s="10">
        <f>E32</f>
        <v>580533</v>
      </c>
    </row>
    <row r="34" spans="1:5" ht="15" customHeight="1" x14ac:dyDescent="0.2">
      <c r="A34" s="2" t="s">
        <v>23</v>
      </c>
      <c r="B34" s="3">
        <v>19441</v>
      </c>
      <c r="C34" s="3">
        <v>18474</v>
      </c>
      <c r="D34" s="4">
        <f t="shared" ref="D34:D45" si="4">B34-C34</f>
        <v>967</v>
      </c>
      <c r="E34" s="5">
        <f>E32+D34</f>
        <v>581500</v>
      </c>
    </row>
    <row r="35" spans="1:5" ht="15" customHeight="1" x14ac:dyDescent="0.2">
      <c r="A35" s="6" t="s">
        <v>9</v>
      </c>
      <c r="B35" s="7">
        <v>21664</v>
      </c>
      <c r="C35" s="7">
        <v>17151</v>
      </c>
      <c r="D35" s="5">
        <f t="shared" si="4"/>
        <v>4513</v>
      </c>
      <c r="E35" s="5">
        <f t="shared" ref="E35:E45" si="5">E34+D35</f>
        <v>586013</v>
      </c>
    </row>
    <row r="36" spans="1:5" ht="15" customHeight="1" x14ac:dyDescent="0.2">
      <c r="A36" s="6" t="s">
        <v>10</v>
      </c>
      <c r="B36" s="7">
        <v>20110</v>
      </c>
      <c r="C36" s="7">
        <v>18662</v>
      </c>
      <c r="D36" s="5">
        <f t="shared" si="4"/>
        <v>1448</v>
      </c>
      <c r="E36" s="5">
        <f t="shared" si="5"/>
        <v>587461</v>
      </c>
    </row>
    <row r="37" spans="1:5" ht="15" customHeight="1" x14ac:dyDescent="0.2">
      <c r="A37" s="6" t="s">
        <v>11</v>
      </c>
      <c r="B37" s="7">
        <v>20848</v>
      </c>
      <c r="C37" s="7">
        <v>17243</v>
      </c>
      <c r="D37" s="5">
        <f t="shared" si="4"/>
        <v>3605</v>
      </c>
      <c r="E37" s="5">
        <f t="shared" si="5"/>
        <v>591066</v>
      </c>
    </row>
    <row r="38" spans="1:5" ht="18.75" customHeight="1" x14ac:dyDescent="0.2">
      <c r="A38" s="6" t="s">
        <v>12</v>
      </c>
      <c r="B38" s="7">
        <v>23147</v>
      </c>
      <c r="C38" s="7">
        <v>18072</v>
      </c>
      <c r="D38" s="5">
        <f t="shared" si="4"/>
        <v>5075</v>
      </c>
      <c r="E38" s="5">
        <f t="shared" si="5"/>
        <v>596141</v>
      </c>
    </row>
    <row r="39" spans="1:5" ht="15" customHeight="1" x14ac:dyDescent="0.2">
      <c r="A39" s="6" t="s">
        <v>13</v>
      </c>
      <c r="B39" s="7">
        <v>24025</v>
      </c>
      <c r="C39" s="7">
        <v>17310</v>
      </c>
      <c r="D39" s="5">
        <f t="shared" si="4"/>
        <v>6715</v>
      </c>
      <c r="E39" s="5">
        <f t="shared" si="5"/>
        <v>602856</v>
      </c>
    </row>
    <row r="40" spans="1:5" ht="15" customHeight="1" x14ac:dyDescent="0.2">
      <c r="A40" s="6" t="s">
        <v>14</v>
      </c>
      <c r="B40" s="7">
        <v>23975</v>
      </c>
      <c r="C40" s="7">
        <v>18244</v>
      </c>
      <c r="D40" s="5">
        <f t="shared" si="4"/>
        <v>5731</v>
      </c>
      <c r="E40" s="5">
        <f t="shared" si="5"/>
        <v>608587</v>
      </c>
    </row>
    <row r="41" spans="1:5" ht="15" customHeight="1" x14ac:dyDescent="0.2">
      <c r="A41" s="6" t="s">
        <v>15</v>
      </c>
      <c r="B41" s="7">
        <v>25493</v>
      </c>
      <c r="C41" s="7">
        <v>19991</v>
      </c>
      <c r="D41" s="5">
        <f t="shared" si="4"/>
        <v>5502</v>
      </c>
      <c r="E41" s="5">
        <f t="shared" si="5"/>
        <v>614089</v>
      </c>
    </row>
    <row r="42" spans="1:5" ht="15" customHeight="1" x14ac:dyDescent="0.2">
      <c r="A42" s="6" t="s">
        <v>16</v>
      </c>
      <c r="B42" s="7">
        <v>24122</v>
      </c>
      <c r="C42" s="7">
        <v>17058</v>
      </c>
      <c r="D42" s="5">
        <f t="shared" si="4"/>
        <v>7064</v>
      </c>
      <c r="E42" s="5">
        <f t="shared" si="5"/>
        <v>621153</v>
      </c>
    </row>
    <row r="43" spans="1:5" ht="15" customHeight="1" x14ac:dyDescent="0.2">
      <c r="A43" s="6" t="s">
        <v>17</v>
      </c>
      <c r="B43" s="7">
        <v>20707</v>
      </c>
      <c r="C43" s="7">
        <v>17550</v>
      </c>
      <c r="D43" s="5">
        <f t="shared" si="4"/>
        <v>3157</v>
      </c>
      <c r="E43" s="5">
        <f t="shared" si="5"/>
        <v>624310</v>
      </c>
    </row>
    <row r="44" spans="1:5" ht="15" customHeight="1" x14ac:dyDescent="0.2">
      <c r="A44" s="6" t="s">
        <v>18</v>
      </c>
      <c r="B44" s="7">
        <v>20280</v>
      </c>
      <c r="C44" s="7">
        <v>18548</v>
      </c>
      <c r="D44" s="5">
        <f t="shared" si="4"/>
        <v>1732</v>
      </c>
      <c r="E44" s="5">
        <f t="shared" si="5"/>
        <v>626042</v>
      </c>
    </row>
    <row r="45" spans="1:5" ht="15" customHeight="1" x14ac:dyDescent="0.2">
      <c r="A45" s="6" t="s">
        <v>19</v>
      </c>
      <c r="B45" s="7">
        <v>15468</v>
      </c>
      <c r="C45" s="7">
        <v>20768</v>
      </c>
      <c r="D45" s="5">
        <f t="shared" si="4"/>
        <v>-5300</v>
      </c>
      <c r="E45" s="5">
        <f t="shared" si="5"/>
        <v>620742</v>
      </c>
    </row>
    <row r="46" spans="1:5" ht="15" customHeight="1" x14ac:dyDescent="0.2">
      <c r="A46" s="8" t="s">
        <v>24</v>
      </c>
      <c r="B46" s="9">
        <f>SUM(B34:B45)</f>
        <v>259280</v>
      </c>
      <c r="C46" s="9">
        <f>SUM(C34:C45)</f>
        <v>219071</v>
      </c>
      <c r="D46" s="10">
        <f>SUM(D34:D45)</f>
        <v>40209</v>
      </c>
      <c r="E46" s="10">
        <f>E45</f>
        <v>620742</v>
      </c>
    </row>
    <row r="47" spans="1:5" ht="15" customHeight="1" x14ac:dyDescent="0.2">
      <c r="A47" s="2" t="s">
        <v>25</v>
      </c>
      <c r="B47" s="3">
        <v>20595</v>
      </c>
      <c r="C47" s="3">
        <v>19127</v>
      </c>
      <c r="D47" s="4">
        <f t="shared" ref="D47:D58" si="6">B47-C47</f>
        <v>1468</v>
      </c>
      <c r="E47" s="5">
        <f>E45+D47</f>
        <v>622210</v>
      </c>
    </row>
    <row r="48" spans="1:5" ht="15" customHeight="1" x14ac:dyDescent="0.2">
      <c r="A48" s="6" t="s">
        <v>9</v>
      </c>
      <c r="B48" s="7">
        <v>18618</v>
      </c>
      <c r="C48" s="7">
        <v>17658</v>
      </c>
      <c r="D48" s="5">
        <f t="shared" si="6"/>
        <v>960</v>
      </c>
      <c r="E48" s="5">
        <f t="shared" ref="E48:E58" si="7">E47+D48</f>
        <v>623170</v>
      </c>
    </row>
    <row r="49" spans="1:5" ht="15" customHeight="1" x14ac:dyDescent="0.2">
      <c r="A49" s="6" t="s">
        <v>10</v>
      </c>
      <c r="B49" s="7">
        <v>22123</v>
      </c>
      <c r="C49" s="7">
        <v>19449</v>
      </c>
      <c r="D49" s="5">
        <f t="shared" si="6"/>
        <v>2674</v>
      </c>
      <c r="E49" s="5">
        <f t="shared" si="7"/>
        <v>625844</v>
      </c>
    </row>
    <row r="50" spans="1:5" ht="15" customHeight="1" x14ac:dyDescent="0.2">
      <c r="A50" s="6" t="s">
        <v>11</v>
      </c>
      <c r="B50" s="7">
        <v>19073</v>
      </c>
      <c r="C50" s="7">
        <v>17099</v>
      </c>
      <c r="D50" s="5">
        <f t="shared" si="6"/>
        <v>1974</v>
      </c>
      <c r="E50" s="5">
        <f t="shared" si="7"/>
        <v>627818</v>
      </c>
    </row>
    <row r="51" spans="1:5" ht="18.75" customHeight="1" x14ac:dyDescent="0.2">
      <c r="A51" s="6" t="s">
        <v>12</v>
      </c>
      <c r="B51" s="7">
        <v>20727</v>
      </c>
      <c r="C51" s="7">
        <v>18352</v>
      </c>
      <c r="D51" s="5">
        <f t="shared" si="6"/>
        <v>2375</v>
      </c>
      <c r="E51" s="5">
        <f t="shared" si="7"/>
        <v>630193</v>
      </c>
    </row>
    <row r="52" spans="1:5" ht="15" customHeight="1" x14ac:dyDescent="0.2">
      <c r="A52" s="6" t="s">
        <v>13</v>
      </c>
      <c r="B52" s="7">
        <v>24011</v>
      </c>
      <c r="C52" s="7">
        <v>19274</v>
      </c>
      <c r="D52" s="5">
        <f t="shared" si="6"/>
        <v>4737</v>
      </c>
      <c r="E52" s="5">
        <f t="shared" si="7"/>
        <v>634930</v>
      </c>
    </row>
    <row r="53" spans="1:5" ht="15" customHeight="1" x14ac:dyDescent="0.2">
      <c r="A53" s="6" t="s">
        <v>14</v>
      </c>
      <c r="B53" s="7">
        <v>21431</v>
      </c>
      <c r="C53" s="7">
        <v>18713</v>
      </c>
      <c r="D53" s="5">
        <f t="shared" si="6"/>
        <v>2718</v>
      </c>
      <c r="E53" s="5">
        <f t="shared" si="7"/>
        <v>637648</v>
      </c>
    </row>
    <row r="54" spans="1:5" ht="15" customHeight="1" x14ac:dyDescent="0.2">
      <c r="A54" s="6" t="s">
        <v>15</v>
      </c>
      <c r="B54" s="7">
        <v>23325</v>
      </c>
      <c r="C54" s="7">
        <v>20850</v>
      </c>
      <c r="D54" s="5">
        <f t="shared" si="6"/>
        <v>2475</v>
      </c>
      <c r="E54" s="5">
        <f t="shared" si="7"/>
        <v>640123</v>
      </c>
    </row>
    <row r="55" spans="1:5" ht="15" customHeight="1" x14ac:dyDescent="0.2">
      <c r="A55" s="6" t="s">
        <v>16</v>
      </c>
      <c r="B55" s="7">
        <v>21979</v>
      </c>
      <c r="C55" s="7">
        <v>19073</v>
      </c>
      <c r="D55" s="5">
        <f t="shared" si="6"/>
        <v>2906</v>
      </c>
      <c r="E55" s="5">
        <f t="shared" si="7"/>
        <v>643029</v>
      </c>
    </row>
    <row r="56" spans="1:5" ht="15" customHeight="1" x14ac:dyDescent="0.2">
      <c r="A56" s="6" t="s">
        <v>17</v>
      </c>
      <c r="B56" s="7">
        <v>21380</v>
      </c>
      <c r="C56" s="7">
        <v>19053</v>
      </c>
      <c r="D56" s="5">
        <f t="shared" si="6"/>
        <v>2327</v>
      </c>
      <c r="E56" s="5">
        <f t="shared" si="7"/>
        <v>645356</v>
      </c>
    </row>
    <row r="57" spans="1:5" ht="15" customHeight="1" x14ac:dyDescent="0.2">
      <c r="A57" s="6" t="s">
        <v>18</v>
      </c>
      <c r="B57" s="7">
        <v>20159</v>
      </c>
      <c r="C57" s="7">
        <v>18794</v>
      </c>
      <c r="D57" s="5">
        <f t="shared" si="6"/>
        <v>1365</v>
      </c>
      <c r="E57" s="5">
        <f t="shared" si="7"/>
        <v>646721</v>
      </c>
    </row>
    <row r="58" spans="1:5" ht="15" customHeight="1" x14ac:dyDescent="0.2">
      <c r="A58" s="6" t="s">
        <v>19</v>
      </c>
      <c r="B58" s="7">
        <v>14980</v>
      </c>
      <c r="C58" s="7">
        <v>18967</v>
      </c>
      <c r="D58" s="5">
        <f t="shared" si="6"/>
        <v>-3987</v>
      </c>
      <c r="E58" s="5">
        <f t="shared" si="7"/>
        <v>642734</v>
      </c>
    </row>
    <row r="59" spans="1:5" ht="15" customHeight="1" x14ac:dyDescent="0.2">
      <c r="A59" s="8" t="s">
        <v>37</v>
      </c>
      <c r="B59" s="9">
        <f>SUM(B47:B58)</f>
        <v>248401</v>
      </c>
      <c r="C59" s="9">
        <f>SUM(C47:C58)</f>
        <v>226409</v>
      </c>
      <c r="D59" s="10">
        <f>SUM(D47:D58)</f>
        <v>21992</v>
      </c>
      <c r="E59" s="10">
        <f>E58</f>
        <v>642734</v>
      </c>
    </row>
    <row r="60" spans="1:5" ht="15" customHeight="1" x14ac:dyDescent="0.2">
      <c r="A60" s="2" t="s">
        <v>38</v>
      </c>
      <c r="B60" s="3">
        <v>20666</v>
      </c>
      <c r="C60" s="3">
        <v>21474</v>
      </c>
      <c r="D60" s="4">
        <f t="shared" ref="D60:D71" si="8">B60-C60</f>
        <v>-808</v>
      </c>
      <c r="E60" s="5">
        <f>E58+D60</f>
        <v>641926</v>
      </c>
    </row>
    <row r="61" spans="1:5" ht="15" customHeight="1" x14ac:dyDescent="0.2">
      <c r="A61" s="6" t="s">
        <v>9</v>
      </c>
      <c r="B61" s="7">
        <v>19712</v>
      </c>
      <c r="C61" s="7">
        <v>22448</v>
      </c>
      <c r="D61" s="5">
        <f t="shared" si="8"/>
        <v>-2736</v>
      </c>
      <c r="E61" s="5">
        <f t="shared" ref="E61:E71" si="9">E60+D61</f>
        <v>639190</v>
      </c>
    </row>
    <row r="62" spans="1:5" ht="15" customHeight="1" x14ac:dyDescent="0.2">
      <c r="A62" s="6" t="s">
        <v>10</v>
      </c>
      <c r="B62" s="7">
        <v>22469</v>
      </c>
      <c r="C62" s="7">
        <v>19736</v>
      </c>
      <c r="D62" s="5">
        <f t="shared" si="8"/>
        <v>2733</v>
      </c>
      <c r="E62" s="5">
        <f t="shared" si="9"/>
        <v>641923</v>
      </c>
    </row>
    <row r="63" spans="1:5" ht="15" customHeight="1" x14ac:dyDescent="0.2">
      <c r="A63" s="6" t="s">
        <v>11</v>
      </c>
      <c r="B63" s="7">
        <v>22458</v>
      </c>
      <c r="C63" s="7">
        <v>19668</v>
      </c>
      <c r="D63" s="5">
        <f t="shared" si="8"/>
        <v>2790</v>
      </c>
      <c r="E63" s="5">
        <f t="shared" si="9"/>
        <v>644713</v>
      </c>
    </row>
    <row r="64" spans="1:5" ht="18.75" customHeight="1" x14ac:dyDescent="0.2">
      <c r="A64" s="6" t="s">
        <v>40</v>
      </c>
      <c r="B64" s="7">
        <v>22623</v>
      </c>
      <c r="C64" s="7">
        <v>20207</v>
      </c>
      <c r="D64" s="5">
        <f t="shared" si="8"/>
        <v>2416</v>
      </c>
      <c r="E64" s="5">
        <f t="shared" si="9"/>
        <v>647129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647129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647129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647129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647129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647129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647129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647129</v>
      </c>
    </row>
    <row r="72" spans="1:5" ht="15" customHeight="1" x14ac:dyDescent="0.2">
      <c r="A72" s="8" t="s">
        <v>36</v>
      </c>
      <c r="B72" s="9">
        <f>SUM(B60:B71)</f>
        <v>107928</v>
      </c>
      <c r="C72" s="9">
        <f>SUM(C60:C71)</f>
        <v>103533</v>
      </c>
      <c r="D72" s="10">
        <f>SUM(D60:D71)</f>
        <v>4395</v>
      </c>
      <c r="E72" s="10">
        <f>E71</f>
        <v>647129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3.2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62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28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11">
        <v>8398</v>
      </c>
      <c r="C8" s="3">
        <v>8354</v>
      </c>
      <c r="D8" s="4">
        <f t="shared" ref="D8:D19" si="0">B8-C8</f>
        <v>44</v>
      </c>
      <c r="E8" s="5">
        <v>295802</v>
      </c>
    </row>
    <row r="9" spans="1:5" ht="15" customHeight="1" x14ac:dyDescent="0.2">
      <c r="A9" s="6" t="s">
        <v>9</v>
      </c>
      <c r="B9" s="7">
        <v>8281</v>
      </c>
      <c r="C9" s="7">
        <v>7191</v>
      </c>
      <c r="D9" s="5">
        <f t="shared" si="0"/>
        <v>1090</v>
      </c>
      <c r="E9" s="5">
        <f t="shared" ref="E9:E19" si="1">E8+D9</f>
        <v>296892</v>
      </c>
    </row>
    <row r="10" spans="1:5" ht="15" customHeight="1" x14ac:dyDescent="0.2">
      <c r="A10" s="6" t="s">
        <v>10</v>
      </c>
      <c r="B10" s="7">
        <v>8232</v>
      </c>
      <c r="C10" s="7">
        <v>8969</v>
      </c>
      <c r="D10" s="5">
        <f t="shared" si="0"/>
        <v>-737</v>
      </c>
      <c r="E10" s="5">
        <f t="shared" si="1"/>
        <v>296155</v>
      </c>
    </row>
    <row r="11" spans="1:5" ht="15" customHeight="1" x14ac:dyDescent="0.2">
      <c r="A11" s="6" t="s">
        <v>11</v>
      </c>
      <c r="B11" s="7">
        <v>2513</v>
      </c>
      <c r="C11" s="7">
        <v>9541</v>
      </c>
      <c r="D11" s="5">
        <f t="shared" si="0"/>
        <v>-7028</v>
      </c>
      <c r="E11" s="5">
        <f t="shared" si="1"/>
        <v>289127</v>
      </c>
    </row>
    <row r="12" spans="1:5" ht="15" customHeight="1" x14ac:dyDescent="0.2">
      <c r="A12" s="6" t="s">
        <v>12</v>
      </c>
      <c r="B12" s="7">
        <v>3159</v>
      </c>
      <c r="C12" s="7">
        <v>7235</v>
      </c>
      <c r="D12" s="5">
        <f t="shared" si="0"/>
        <v>-4076</v>
      </c>
      <c r="E12" s="5">
        <f t="shared" si="1"/>
        <v>285051</v>
      </c>
    </row>
    <row r="13" spans="1:5" ht="15" customHeight="1" x14ac:dyDescent="0.2">
      <c r="A13" s="6" t="s">
        <v>13</v>
      </c>
      <c r="B13" s="7">
        <v>5634</v>
      </c>
      <c r="C13" s="7">
        <v>5841</v>
      </c>
      <c r="D13" s="5">
        <f t="shared" si="0"/>
        <v>-207</v>
      </c>
      <c r="E13" s="5">
        <f t="shared" si="1"/>
        <v>284844</v>
      </c>
    </row>
    <row r="14" spans="1:5" ht="15" customHeight="1" x14ac:dyDescent="0.2">
      <c r="A14" s="6" t="s">
        <v>14</v>
      </c>
      <c r="B14" s="7">
        <v>6144</v>
      </c>
      <c r="C14" s="7">
        <v>5221</v>
      </c>
      <c r="D14" s="5">
        <f t="shared" si="0"/>
        <v>923</v>
      </c>
      <c r="E14" s="5">
        <f t="shared" si="1"/>
        <v>285767</v>
      </c>
    </row>
    <row r="15" spans="1:5" ht="15" customHeight="1" x14ac:dyDescent="0.2">
      <c r="A15" s="6" t="s">
        <v>15</v>
      </c>
      <c r="B15" s="7">
        <v>7675</v>
      </c>
      <c r="C15" s="7">
        <v>5691</v>
      </c>
      <c r="D15" s="5">
        <f t="shared" si="0"/>
        <v>1984</v>
      </c>
      <c r="E15" s="5">
        <f t="shared" si="1"/>
        <v>287751</v>
      </c>
    </row>
    <row r="16" spans="1:5" ht="15" customHeight="1" x14ac:dyDescent="0.2">
      <c r="A16" s="6" t="s">
        <v>16</v>
      </c>
      <c r="B16" s="7">
        <v>8578</v>
      </c>
      <c r="C16" s="7">
        <v>6233</v>
      </c>
      <c r="D16" s="5">
        <f t="shared" si="0"/>
        <v>2345</v>
      </c>
      <c r="E16" s="5">
        <f t="shared" si="1"/>
        <v>290096</v>
      </c>
    </row>
    <row r="17" spans="1:5" ht="15" customHeight="1" x14ac:dyDescent="0.2">
      <c r="A17" s="6" t="s">
        <v>17</v>
      </c>
      <c r="B17" s="7">
        <v>9914</v>
      </c>
      <c r="C17" s="7">
        <v>6562</v>
      </c>
      <c r="D17" s="5">
        <f t="shared" si="0"/>
        <v>3352</v>
      </c>
      <c r="E17" s="5">
        <f t="shared" si="1"/>
        <v>293448</v>
      </c>
    </row>
    <row r="18" spans="1:5" ht="15" customHeight="1" x14ac:dyDescent="0.2">
      <c r="A18" s="6" t="s">
        <v>18</v>
      </c>
      <c r="B18" s="7">
        <v>9647</v>
      </c>
      <c r="C18" s="7">
        <v>7905</v>
      </c>
      <c r="D18" s="5">
        <f t="shared" si="0"/>
        <v>1742</v>
      </c>
      <c r="E18" s="5">
        <f t="shared" si="1"/>
        <v>295190</v>
      </c>
    </row>
    <row r="19" spans="1:5" ht="15" customHeight="1" x14ac:dyDescent="0.2">
      <c r="A19" s="6" t="s">
        <v>19</v>
      </c>
      <c r="B19" s="7">
        <v>6899</v>
      </c>
      <c r="C19" s="7">
        <v>8075</v>
      </c>
      <c r="D19" s="5">
        <f t="shared" si="0"/>
        <v>-1176</v>
      </c>
      <c r="E19" s="5">
        <f t="shared" si="1"/>
        <v>294014</v>
      </c>
    </row>
    <row r="20" spans="1:5" ht="15" customHeight="1" x14ac:dyDescent="0.2">
      <c r="A20" s="8" t="s">
        <v>20</v>
      </c>
      <c r="B20" s="9">
        <f>SUM(B8:B19)</f>
        <v>85074</v>
      </c>
      <c r="C20" s="9">
        <f>SUM(C8:C19)</f>
        <v>86818</v>
      </c>
      <c r="D20" s="9">
        <f>SUM(D8:D19)</f>
        <v>-1744</v>
      </c>
      <c r="E20" s="10">
        <f>E19</f>
        <v>294014</v>
      </c>
    </row>
    <row r="21" spans="1:5" ht="15" customHeight="1" x14ac:dyDescent="0.2">
      <c r="A21" s="2" t="s">
        <v>21</v>
      </c>
      <c r="B21" s="3">
        <v>10107</v>
      </c>
      <c r="C21" s="3">
        <v>9002</v>
      </c>
      <c r="D21" s="4">
        <f t="shared" ref="D21:D32" si="2">B21-C21</f>
        <v>1105</v>
      </c>
      <c r="E21" s="4">
        <f>E19+D21</f>
        <v>295119</v>
      </c>
    </row>
    <row r="22" spans="1:5" ht="15" customHeight="1" x14ac:dyDescent="0.2">
      <c r="A22" s="6" t="s">
        <v>9</v>
      </c>
      <c r="B22" s="7">
        <v>11450</v>
      </c>
      <c r="C22" s="7">
        <v>8843</v>
      </c>
      <c r="D22" s="5">
        <f t="shared" si="2"/>
        <v>2607</v>
      </c>
      <c r="E22" s="5">
        <f t="shared" ref="E22:E32" si="3">E21+D22</f>
        <v>297726</v>
      </c>
    </row>
    <row r="23" spans="1:5" ht="15" customHeight="1" x14ac:dyDescent="0.2">
      <c r="A23" s="6" t="s">
        <v>10</v>
      </c>
      <c r="B23" s="7">
        <v>9210</v>
      </c>
      <c r="C23" s="7">
        <v>8450</v>
      </c>
      <c r="D23" s="5">
        <f t="shared" si="2"/>
        <v>760</v>
      </c>
      <c r="E23" s="5">
        <f t="shared" si="3"/>
        <v>298486</v>
      </c>
    </row>
    <row r="24" spans="1:5" ht="15" customHeight="1" x14ac:dyDescent="0.2">
      <c r="A24" s="6" t="s">
        <v>11</v>
      </c>
      <c r="B24" s="7">
        <v>9178</v>
      </c>
      <c r="C24" s="16">
        <v>7649</v>
      </c>
      <c r="D24" s="5">
        <f t="shared" si="2"/>
        <v>1529</v>
      </c>
      <c r="E24" s="5">
        <f t="shared" si="3"/>
        <v>300015</v>
      </c>
    </row>
    <row r="25" spans="1:5" ht="15" customHeight="1" x14ac:dyDescent="0.2">
      <c r="A25" s="6" t="s">
        <v>12</v>
      </c>
      <c r="B25" s="7">
        <v>10022</v>
      </c>
      <c r="C25" s="7">
        <v>7106</v>
      </c>
      <c r="D25" s="5">
        <f t="shared" si="2"/>
        <v>2916</v>
      </c>
      <c r="E25" s="5">
        <f t="shared" si="3"/>
        <v>302931</v>
      </c>
    </row>
    <row r="26" spans="1:5" ht="15" customHeight="1" x14ac:dyDescent="0.2">
      <c r="A26" s="6" t="s">
        <v>13</v>
      </c>
      <c r="B26" s="7">
        <v>12466</v>
      </c>
      <c r="C26" s="7">
        <v>9551</v>
      </c>
      <c r="D26" s="5">
        <f t="shared" si="2"/>
        <v>2915</v>
      </c>
      <c r="E26" s="5">
        <f t="shared" si="3"/>
        <v>305846</v>
      </c>
    </row>
    <row r="27" spans="1:5" ht="15" customHeight="1" x14ac:dyDescent="0.2">
      <c r="A27" s="6" t="s">
        <v>14</v>
      </c>
      <c r="B27" s="7">
        <v>10692</v>
      </c>
      <c r="C27" s="7">
        <v>8106</v>
      </c>
      <c r="D27" s="5">
        <f t="shared" si="2"/>
        <v>2586</v>
      </c>
      <c r="E27" s="5">
        <f t="shared" si="3"/>
        <v>308432</v>
      </c>
    </row>
    <row r="28" spans="1:5" ht="15" customHeight="1" x14ac:dyDescent="0.2">
      <c r="A28" s="6" t="s">
        <v>15</v>
      </c>
      <c r="B28" s="7">
        <v>11554</v>
      </c>
      <c r="C28" s="7">
        <v>8541</v>
      </c>
      <c r="D28" s="5">
        <f t="shared" si="2"/>
        <v>3013</v>
      </c>
      <c r="E28" s="5">
        <f t="shared" si="3"/>
        <v>311445</v>
      </c>
    </row>
    <row r="29" spans="1:5" ht="15" customHeight="1" x14ac:dyDescent="0.2">
      <c r="A29" s="6" t="s">
        <v>16</v>
      </c>
      <c r="B29" s="7">
        <v>11641</v>
      </c>
      <c r="C29" s="7">
        <v>8281</v>
      </c>
      <c r="D29" s="5">
        <f t="shared" si="2"/>
        <v>3360</v>
      </c>
      <c r="E29" s="5">
        <f t="shared" si="3"/>
        <v>314805</v>
      </c>
    </row>
    <row r="30" spans="1:5" ht="15" customHeight="1" x14ac:dyDescent="0.2">
      <c r="A30" s="6" t="s">
        <v>17</v>
      </c>
      <c r="B30" s="7">
        <v>10673</v>
      </c>
      <c r="C30" s="7">
        <v>9290</v>
      </c>
      <c r="D30" s="5">
        <f t="shared" si="2"/>
        <v>1383</v>
      </c>
      <c r="E30" s="5">
        <f t="shared" si="3"/>
        <v>316188</v>
      </c>
    </row>
    <row r="31" spans="1:5" ht="15" customHeight="1" x14ac:dyDescent="0.2">
      <c r="A31" s="6" t="s">
        <v>18</v>
      </c>
      <c r="B31" s="7">
        <v>9986</v>
      </c>
      <c r="C31" s="7">
        <v>8686</v>
      </c>
      <c r="D31" s="5">
        <f t="shared" si="2"/>
        <v>1300</v>
      </c>
      <c r="E31" s="5">
        <f t="shared" si="3"/>
        <v>317488</v>
      </c>
    </row>
    <row r="32" spans="1:5" ht="15" customHeight="1" x14ac:dyDescent="0.2">
      <c r="A32" s="6" t="s">
        <v>19</v>
      </c>
      <c r="B32" s="7">
        <v>8010</v>
      </c>
      <c r="C32" s="7">
        <v>10111</v>
      </c>
      <c r="D32" s="5">
        <f t="shared" si="2"/>
        <v>-2101</v>
      </c>
      <c r="E32" s="5">
        <f t="shared" si="3"/>
        <v>315387</v>
      </c>
    </row>
    <row r="33" spans="1:5" ht="15" customHeight="1" x14ac:dyDescent="0.2">
      <c r="A33" s="8" t="s">
        <v>22</v>
      </c>
      <c r="B33" s="9">
        <f>SUM(B21:B32)</f>
        <v>124989</v>
      </c>
      <c r="C33" s="9">
        <f>SUM(C21:C32)</f>
        <v>103616</v>
      </c>
      <c r="D33" s="10">
        <f>SUM(D21:D32)</f>
        <v>21373</v>
      </c>
      <c r="E33" s="10">
        <f>E32</f>
        <v>315387</v>
      </c>
    </row>
    <row r="34" spans="1:5" ht="15" customHeight="1" x14ac:dyDescent="0.2">
      <c r="A34" s="2" t="s">
        <v>23</v>
      </c>
      <c r="B34" s="19">
        <v>9989</v>
      </c>
      <c r="C34" s="3">
        <v>10430</v>
      </c>
      <c r="D34" s="4">
        <f t="shared" ref="D34:D45" si="4">B34-C34</f>
        <v>-441</v>
      </c>
      <c r="E34" s="5">
        <f>E32+D34</f>
        <v>314946</v>
      </c>
    </row>
    <row r="35" spans="1:5" ht="15" customHeight="1" x14ac:dyDescent="0.2">
      <c r="A35" s="6" t="s">
        <v>9</v>
      </c>
      <c r="B35" s="7">
        <v>11448</v>
      </c>
      <c r="C35" s="7">
        <v>9404</v>
      </c>
      <c r="D35" s="5">
        <f t="shared" si="4"/>
        <v>2044</v>
      </c>
      <c r="E35" s="5">
        <f t="shared" ref="E35:E45" si="5">E34+D35</f>
        <v>316990</v>
      </c>
    </row>
    <row r="36" spans="1:5" ht="15" customHeight="1" x14ac:dyDescent="0.2">
      <c r="A36" s="6" t="s">
        <v>10</v>
      </c>
      <c r="B36" s="7">
        <v>10942</v>
      </c>
      <c r="C36" s="7">
        <v>10086</v>
      </c>
      <c r="D36" s="5">
        <f t="shared" si="4"/>
        <v>856</v>
      </c>
      <c r="E36" s="5">
        <f t="shared" si="5"/>
        <v>317846</v>
      </c>
    </row>
    <row r="37" spans="1:5" ht="15" customHeight="1" x14ac:dyDescent="0.2">
      <c r="A37" s="6" t="s">
        <v>11</v>
      </c>
      <c r="B37" s="7">
        <v>10814</v>
      </c>
      <c r="C37" s="7">
        <v>9814</v>
      </c>
      <c r="D37" s="5">
        <f t="shared" si="4"/>
        <v>1000</v>
      </c>
      <c r="E37" s="5">
        <f t="shared" si="5"/>
        <v>318846</v>
      </c>
    </row>
    <row r="38" spans="1:5" ht="15" customHeight="1" x14ac:dyDescent="0.2">
      <c r="A38" s="6" t="s">
        <v>12</v>
      </c>
      <c r="B38" s="7">
        <v>12236</v>
      </c>
      <c r="C38" s="7">
        <v>9488</v>
      </c>
      <c r="D38" s="5">
        <f t="shared" si="4"/>
        <v>2748</v>
      </c>
      <c r="E38" s="5">
        <f t="shared" si="5"/>
        <v>321594</v>
      </c>
    </row>
    <row r="39" spans="1:5" ht="15" customHeight="1" x14ac:dyDescent="0.2">
      <c r="A39" s="6" t="s">
        <v>13</v>
      </c>
      <c r="B39" s="7">
        <v>13562</v>
      </c>
      <c r="C39" s="7">
        <v>8918</v>
      </c>
      <c r="D39" s="5">
        <f t="shared" si="4"/>
        <v>4644</v>
      </c>
      <c r="E39" s="5">
        <f t="shared" si="5"/>
        <v>326238</v>
      </c>
    </row>
    <row r="40" spans="1:5" ht="15" customHeight="1" x14ac:dyDescent="0.2">
      <c r="A40" s="6" t="s">
        <v>14</v>
      </c>
      <c r="B40" s="7">
        <v>11344</v>
      </c>
      <c r="C40" s="7">
        <v>9689</v>
      </c>
      <c r="D40" s="5">
        <f t="shared" si="4"/>
        <v>1655</v>
      </c>
      <c r="E40" s="5">
        <f t="shared" si="5"/>
        <v>327893</v>
      </c>
    </row>
    <row r="41" spans="1:5" ht="15" customHeight="1" x14ac:dyDescent="0.2">
      <c r="A41" s="6" t="s">
        <v>15</v>
      </c>
      <c r="B41" s="7">
        <v>12243</v>
      </c>
      <c r="C41" s="7">
        <v>11291</v>
      </c>
      <c r="D41" s="5">
        <f t="shared" si="4"/>
        <v>952</v>
      </c>
      <c r="E41" s="5">
        <f t="shared" si="5"/>
        <v>328845</v>
      </c>
    </row>
    <row r="42" spans="1:5" ht="15" customHeight="1" x14ac:dyDescent="0.2">
      <c r="A42" s="6" t="s">
        <v>16</v>
      </c>
      <c r="B42" s="7">
        <v>12320</v>
      </c>
      <c r="C42" s="7">
        <v>9469</v>
      </c>
      <c r="D42" s="5">
        <f t="shared" si="4"/>
        <v>2851</v>
      </c>
      <c r="E42" s="5">
        <f t="shared" si="5"/>
        <v>331696</v>
      </c>
    </row>
    <row r="43" spans="1:5" ht="15" customHeight="1" x14ac:dyDescent="0.2">
      <c r="A43" s="6" t="s">
        <v>17</v>
      </c>
      <c r="B43" s="7">
        <v>10448</v>
      </c>
      <c r="C43" s="7">
        <v>9442</v>
      </c>
      <c r="D43" s="5">
        <f t="shared" si="4"/>
        <v>1006</v>
      </c>
      <c r="E43" s="5">
        <f t="shared" si="5"/>
        <v>332702</v>
      </c>
    </row>
    <row r="44" spans="1:5" ht="15" customHeight="1" x14ac:dyDescent="0.2">
      <c r="A44" s="6" t="s">
        <v>18</v>
      </c>
      <c r="B44" s="7">
        <v>10271</v>
      </c>
      <c r="C44" s="7">
        <v>10381</v>
      </c>
      <c r="D44" s="5">
        <f t="shared" si="4"/>
        <v>-110</v>
      </c>
      <c r="E44" s="5">
        <f t="shared" si="5"/>
        <v>332592</v>
      </c>
    </row>
    <row r="45" spans="1:5" ht="15" customHeight="1" x14ac:dyDescent="0.2">
      <c r="A45" s="6" t="s">
        <v>19</v>
      </c>
      <c r="B45" s="7">
        <v>8071</v>
      </c>
      <c r="C45" s="7">
        <v>12205</v>
      </c>
      <c r="D45" s="5">
        <f t="shared" si="4"/>
        <v>-4134</v>
      </c>
      <c r="E45" s="5">
        <f t="shared" si="5"/>
        <v>328458</v>
      </c>
    </row>
    <row r="46" spans="1:5" ht="15" customHeight="1" x14ac:dyDescent="0.2">
      <c r="A46" s="8" t="s">
        <v>24</v>
      </c>
      <c r="B46" s="9">
        <f>SUM(B34:B45)</f>
        <v>133688</v>
      </c>
      <c r="C46" s="9">
        <f>SUM(C34:C45)</f>
        <v>120617</v>
      </c>
      <c r="D46" s="10">
        <f>SUM(D34:D45)</f>
        <v>13071</v>
      </c>
      <c r="E46" s="10">
        <f>E45</f>
        <v>328458</v>
      </c>
    </row>
    <row r="47" spans="1:5" ht="15" customHeight="1" x14ac:dyDescent="0.2">
      <c r="A47" s="2" t="s">
        <v>25</v>
      </c>
      <c r="B47" s="3">
        <v>10548</v>
      </c>
      <c r="C47" s="3">
        <v>10106</v>
      </c>
      <c r="D47" s="4">
        <f t="shared" ref="D47:D58" si="6">B47-C47</f>
        <v>442</v>
      </c>
      <c r="E47" s="5">
        <f>E45+D47</f>
        <v>328900</v>
      </c>
    </row>
    <row r="48" spans="1:5" ht="15" customHeight="1" x14ac:dyDescent="0.2">
      <c r="A48" s="6" t="s">
        <v>9</v>
      </c>
      <c r="B48" s="7">
        <v>10830</v>
      </c>
      <c r="C48" s="7">
        <v>9556</v>
      </c>
      <c r="D48" s="5">
        <f t="shared" si="6"/>
        <v>1274</v>
      </c>
      <c r="E48" s="5">
        <f t="shared" ref="E48:E58" si="7">E47+D48</f>
        <v>330174</v>
      </c>
    </row>
    <row r="49" spans="1:5" ht="15" customHeight="1" x14ac:dyDescent="0.2">
      <c r="A49" s="6" t="s">
        <v>10</v>
      </c>
      <c r="B49" s="7">
        <v>12427</v>
      </c>
      <c r="C49" s="7">
        <v>10502</v>
      </c>
      <c r="D49" s="5">
        <f t="shared" si="6"/>
        <v>1925</v>
      </c>
      <c r="E49" s="5">
        <f t="shared" si="7"/>
        <v>332099</v>
      </c>
    </row>
    <row r="50" spans="1:5" ht="15" customHeight="1" x14ac:dyDescent="0.2">
      <c r="A50" s="6" t="s">
        <v>11</v>
      </c>
      <c r="B50" s="7">
        <v>12375</v>
      </c>
      <c r="C50" s="7">
        <v>10077</v>
      </c>
      <c r="D50" s="5">
        <f t="shared" si="6"/>
        <v>2298</v>
      </c>
      <c r="E50" s="5">
        <f t="shared" si="7"/>
        <v>334397</v>
      </c>
    </row>
    <row r="51" spans="1:5" ht="15" customHeight="1" x14ac:dyDescent="0.2">
      <c r="A51" s="6" t="s">
        <v>12</v>
      </c>
      <c r="B51" s="7">
        <v>12923</v>
      </c>
      <c r="C51" s="7">
        <v>10213</v>
      </c>
      <c r="D51" s="5">
        <f t="shared" si="6"/>
        <v>2710</v>
      </c>
      <c r="E51" s="5">
        <f t="shared" si="7"/>
        <v>337107</v>
      </c>
    </row>
    <row r="52" spans="1:5" ht="15" customHeight="1" x14ac:dyDescent="0.2">
      <c r="A52" s="6" t="s">
        <v>13</v>
      </c>
      <c r="B52" s="7">
        <v>14280</v>
      </c>
      <c r="C52" s="7">
        <v>10146</v>
      </c>
      <c r="D52" s="5">
        <f t="shared" si="6"/>
        <v>4134</v>
      </c>
      <c r="E52" s="5">
        <f t="shared" si="7"/>
        <v>341241</v>
      </c>
    </row>
    <row r="53" spans="1:5" ht="15" customHeight="1" x14ac:dyDescent="0.2">
      <c r="A53" s="6" t="s">
        <v>14</v>
      </c>
      <c r="B53" s="7">
        <v>13884</v>
      </c>
      <c r="C53" s="7">
        <v>10142</v>
      </c>
      <c r="D53" s="5">
        <f t="shared" si="6"/>
        <v>3742</v>
      </c>
      <c r="E53" s="5">
        <f t="shared" si="7"/>
        <v>344983</v>
      </c>
    </row>
    <row r="54" spans="1:5" ht="15" customHeight="1" x14ac:dyDescent="0.2">
      <c r="A54" s="6" t="s">
        <v>15</v>
      </c>
      <c r="B54" s="7">
        <v>13762</v>
      </c>
      <c r="C54" s="7">
        <v>11008</v>
      </c>
      <c r="D54" s="5">
        <f t="shared" si="6"/>
        <v>2754</v>
      </c>
      <c r="E54" s="5">
        <f t="shared" si="7"/>
        <v>347737</v>
      </c>
    </row>
    <row r="55" spans="1:5" ht="15" customHeight="1" x14ac:dyDescent="0.2">
      <c r="A55" s="6" t="s">
        <v>16</v>
      </c>
      <c r="B55" s="7">
        <v>12942</v>
      </c>
      <c r="C55" s="7">
        <v>10444</v>
      </c>
      <c r="D55" s="5">
        <f t="shared" si="6"/>
        <v>2498</v>
      </c>
      <c r="E55" s="5">
        <f t="shared" si="7"/>
        <v>350235</v>
      </c>
    </row>
    <row r="56" spans="1:5" ht="15" customHeight="1" x14ac:dyDescent="0.2">
      <c r="A56" s="6" t="s">
        <v>17</v>
      </c>
      <c r="B56" s="7">
        <v>12642</v>
      </c>
      <c r="C56" s="7">
        <v>10500</v>
      </c>
      <c r="D56" s="5">
        <f t="shared" si="6"/>
        <v>2142</v>
      </c>
      <c r="E56" s="5">
        <f t="shared" si="7"/>
        <v>352377</v>
      </c>
    </row>
    <row r="57" spans="1:5" ht="15" customHeight="1" x14ac:dyDescent="0.2">
      <c r="A57" s="6" t="s">
        <v>18</v>
      </c>
      <c r="B57" s="7">
        <v>11716</v>
      </c>
      <c r="C57" s="7">
        <v>11976</v>
      </c>
      <c r="D57" s="5">
        <f t="shared" si="6"/>
        <v>-260</v>
      </c>
      <c r="E57" s="5">
        <f t="shared" si="7"/>
        <v>352117</v>
      </c>
    </row>
    <row r="58" spans="1:5" ht="15" customHeight="1" x14ac:dyDescent="0.2">
      <c r="A58" s="6" t="s">
        <v>19</v>
      </c>
      <c r="B58" s="7">
        <v>8199</v>
      </c>
      <c r="C58" s="7">
        <v>11779</v>
      </c>
      <c r="D58" s="5">
        <f t="shared" si="6"/>
        <v>-3580</v>
      </c>
      <c r="E58" s="5">
        <f t="shared" si="7"/>
        <v>348537</v>
      </c>
    </row>
    <row r="59" spans="1:5" ht="15" customHeight="1" x14ac:dyDescent="0.2">
      <c r="A59" s="8" t="s">
        <v>37</v>
      </c>
      <c r="B59" s="9">
        <f>SUM(B47:B58)</f>
        <v>146528</v>
      </c>
      <c r="C59" s="9">
        <f>SUM(C47:C58)</f>
        <v>126449</v>
      </c>
      <c r="D59" s="10">
        <f>SUM(D47:D58)</f>
        <v>20079</v>
      </c>
      <c r="E59" s="10">
        <f>E58</f>
        <v>348537</v>
      </c>
    </row>
    <row r="60" spans="1:5" ht="15" customHeight="1" x14ac:dyDescent="0.2">
      <c r="A60" s="2" t="s">
        <v>38</v>
      </c>
      <c r="B60" s="3">
        <v>12036</v>
      </c>
      <c r="C60" s="3">
        <v>11533</v>
      </c>
      <c r="D60" s="4">
        <f t="shared" ref="D60:D71" si="8">B60-C60</f>
        <v>503</v>
      </c>
      <c r="E60" s="5">
        <f>E58+D60</f>
        <v>349040</v>
      </c>
    </row>
    <row r="61" spans="1:5" ht="15" customHeight="1" x14ac:dyDescent="0.2">
      <c r="A61" s="6" t="s">
        <v>9</v>
      </c>
      <c r="B61" s="7">
        <v>12340</v>
      </c>
      <c r="C61" s="7">
        <v>11849</v>
      </c>
      <c r="D61" s="5">
        <f t="shared" si="8"/>
        <v>491</v>
      </c>
      <c r="E61" s="5">
        <f t="shared" ref="E61:E71" si="9">E60+D61</f>
        <v>349531</v>
      </c>
    </row>
    <row r="62" spans="1:5" ht="15" customHeight="1" x14ac:dyDescent="0.2">
      <c r="A62" s="6" t="s">
        <v>10</v>
      </c>
      <c r="B62" s="7">
        <v>14225</v>
      </c>
      <c r="C62" s="7">
        <v>11205</v>
      </c>
      <c r="D62" s="5">
        <f t="shared" si="8"/>
        <v>3020</v>
      </c>
      <c r="E62" s="5">
        <f t="shared" si="9"/>
        <v>352551</v>
      </c>
    </row>
    <row r="63" spans="1:5" ht="15" customHeight="1" x14ac:dyDescent="0.2">
      <c r="A63" s="6" t="s">
        <v>11</v>
      </c>
      <c r="B63" s="7">
        <v>13625</v>
      </c>
      <c r="C63" s="7">
        <v>11430</v>
      </c>
      <c r="D63" s="5">
        <f t="shared" si="8"/>
        <v>2195</v>
      </c>
      <c r="E63" s="5">
        <f t="shared" si="9"/>
        <v>354746</v>
      </c>
    </row>
    <row r="64" spans="1:5" ht="15" customHeight="1" x14ac:dyDescent="0.2">
      <c r="A64" s="6" t="s">
        <v>40</v>
      </c>
      <c r="B64" s="7">
        <v>12722</v>
      </c>
      <c r="C64" s="7">
        <v>10588</v>
      </c>
      <c r="D64" s="5">
        <f t="shared" si="8"/>
        <v>2134</v>
      </c>
      <c r="E64" s="5">
        <f t="shared" si="9"/>
        <v>356880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356880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356880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356880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356880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356880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356880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356880</v>
      </c>
    </row>
    <row r="72" spans="1:5" ht="15" customHeight="1" x14ac:dyDescent="0.2">
      <c r="A72" s="8" t="s">
        <v>36</v>
      </c>
      <c r="B72" s="9">
        <f>SUM(B60:B71)</f>
        <v>64948</v>
      </c>
      <c r="C72" s="9">
        <f>SUM(C60:C71)</f>
        <v>56605</v>
      </c>
      <c r="D72" s="10">
        <f>SUM(D60:D71)</f>
        <v>8343</v>
      </c>
      <c r="E72" s="10">
        <f>E71</f>
        <v>356880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8.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29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36951</v>
      </c>
      <c r="C8" s="3">
        <v>34490</v>
      </c>
      <c r="D8" s="4">
        <f t="shared" ref="D8:D19" si="0">B8-C8</f>
        <v>2461</v>
      </c>
      <c r="E8" s="5">
        <v>1147566</v>
      </c>
    </row>
    <row r="9" spans="1:5" ht="15" customHeight="1" x14ac:dyDescent="0.2">
      <c r="A9" s="6" t="s">
        <v>9</v>
      </c>
      <c r="B9" s="7">
        <v>38108</v>
      </c>
      <c r="C9" s="7">
        <v>31136</v>
      </c>
      <c r="D9" s="5">
        <f t="shared" si="0"/>
        <v>6972</v>
      </c>
      <c r="E9" s="5">
        <f t="shared" ref="E9:E19" si="1">E8+D9</f>
        <v>1154538</v>
      </c>
    </row>
    <row r="10" spans="1:5" ht="15" customHeight="1" x14ac:dyDescent="0.2">
      <c r="A10" s="6" t="s">
        <v>10</v>
      </c>
      <c r="B10" s="7">
        <v>33552</v>
      </c>
      <c r="C10" s="7">
        <v>41359</v>
      </c>
      <c r="D10" s="5">
        <f t="shared" si="0"/>
        <v>-7807</v>
      </c>
      <c r="E10" s="5">
        <f t="shared" si="1"/>
        <v>1146731</v>
      </c>
    </row>
    <row r="11" spans="1:5" ht="15" customHeight="1" x14ac:dyDescent="0.2">
      <c r="A11" s="6" t="s">
        <v>11</v>
      </c>
      <c r="B11" s="7">
        <v>13143</v>
      </c>
      <c r="C11" s="7">
        <v>49340</v>
      </c>
      <c r="D11" s="5">
        <f t="shared" si="0"/>
        <v>-36197</v>
      </c>
      <c r="E11" s="5">
        <f t="shared" si="1"/>
        <v>1110534</v>
      </c>
    </row>
    <row r="12" spans="1:5" ht="15" customHeight="1" x14ac:dyDescent="0.2">
      <c r="A12" s="6" t="s">
        <v>12</v>
      </c>
      <c r="B12" s="7">
        <v>14923</v>
      </c>
      <c r="C12" s="7">
        <v>27117</v>
      </c>
      <c r="D12" s="5">
        <f t="shared" si="0"/>
        <v>-12194</v>
      </c>
      <c r="E12" s="5">
        <f t="shared" si="1"/>
        <v>1098340</v>
      </c>
    </row>
    <row r="13" spans="1:5" ht="15" customHeight="1" x14ac:dyDescent="0.2">
      <c r="A13" s="6" t="s">
        <v>13</v>
      </c>
      <c r="B13" s="7">
        <v>19547</v>
      </c>
      <c r="C13" s="7">
        <v>23155</v>
      </c>
      <c r="D13" s="5">
        <f t="shared" si="0"/>
        <v>-3608</v>
      </c>
      <c r="E13" s="5">
        <f t="shared" si="1"/>
        <v>1094732</v>
      </c>
    </row>
    <row r="14" spans="1:5" ht="15" customHeight="1" x14ac:dyDescent="0.2">
      <c r="A14" s="6" t="s">
        <v>14</v>
      </c>
      <c r="B14" s="7">
        <v>28049</v>
      </c>
      <c r="C14" s="7">
        <v>23054</v>
      </c>
      <c r="D14" s="5">
        <f t="shared" si="0"/>
        <v>4995</v>
      </c>
      <c r="E14" s="5">
        <f t="shared" si="1"/>
        <v>1099727</v>
      </c>
    </row>
    <row r="15" spans="1:5" ht="15" customHeight="1" x14ac:dyDescent="0.2">
      <c r="A15" s="6" t="s">
        <v>15</v>
      </c>
      <c r="B15" s="7">
        <v>35473</v>
      </c>
      <c r="C15" s="7">
        <v>24651</v>
      </c>
      <c r="D15" s="5">
        <f t="shared" si="0"/>
        <v>10822</v>
      </c>
      <c r="E15" s="5">
        <f t="shared" si="1"/>
        <v>1110549</v>
      </c>
    </row>
    <row r="16" spans="1:5" ht="15" customHeight="1" x14ac:dyDescent="0.2">
      <c r="A16" s="6" t="s">
        <v>16</v>
      </c>
      <c r="B16" s="7">
        <v>38619</v>
      </c>
      <c r="C16" s="7">
        <v>27208</v>
      </c>
      <c r="D16" s="5">
        <f t="shared" si="0"/>
        <v>11411</v>
      </c>
      <c r="E16" s="5">
        <f t="shared" si="1"/>
        <v>1121960</v>
      </c>
    </row>
    <row r="17" spans="1:5" ht="15" customHeight="1" x14ac:dyDescent="0.2">
      <c r="A17" s="6" t="s">
        <v>17</v>
      </c>
      <c r="B17" s="7">
        <v>44742</v>
      </c>
      <c r="C17" s="7">
        <v>29666</v>
      </c>
      <c r="D17" s="5">
        <f t="shared" si="0"/>
        <v>15076</v>
      </c>
      <c r="E17" s="5">
        <f t="shared" si="1"/>
        <v>1137036</v>
      </c>
    </row>
    <row r="18" spans="1:5" ht="15" customHeight="1" x14ac:dyDescent="0.2">
      <c r="A18" s="6" t="s">
        <v>18</v>
      </c>
      <c r="B18" s="7">
        <v>41423</v>
      </c>
      <c r="C18" s="7">
        <v>27543</v>
      </c>
      <c r="D18" s="5">
        <f t="shared" si="0"/>
        <v>13880</v>
      </c>
      <c r="E18" s="5">
        <f t="shared" si="1"/>
        <v>1150916</v>
      </c>
    </row>
    <row r="19" spans="1:5" ht="15" customHeight="1" x14ac:dyDescent="0.2">
      <c r="A19" s="6" t="s">
        <v>19</v>
      </c>
      <c r="B19" s="7">
        <v>31252</v>
      </c>
      <c r="C19" s="7">
        <v>30659</v>
      </c>
      <c r="D19" s="5">
        <f t="shared" si="0"/>
        <v>593</v>
      </c>
      <c r="E19" s="5">
        <f t="shared" si="1"/>
        <v>1151509</v>
      </c>
    </row>
    <row r="20" spans="1:5" ht="15" customHeight="1" x14ac:dyDescent="0.2">
      <c r="A20" s="8" t="s">
        <v>20</v>
      </c>
      <c r="B20" s="9">
        <f>SUM(B8:B19)</f>
        <v>375782</v>
      </c>
      <c r="C20" s="9">
        <f>SUM(C8:C19)</f>
        <v>369378</v>
      </c>
      <c r="D20" s="9">
        <f>SUM(D8:D19)</f>
        <v>6404</v>
      </c>
      <c r="E20" s="10">
        <f>E19</f>
        <v>1151509</v>
      </c>
    </row>
    <row r="21" spans="1:5" ht="15" customHeight="1" x14ac:dyDescent="0.2">
      <c r="A21" s="2" t="s">
        <v>21</v>
      </c>
      <c r="B21" s="3">
        <v>42779</v>
      </c>
      <c r="C21" s="3">
        <v>36534</v>
      </c>
      <c r="D21" s="4">
        <f t="shared" ref="D21:D32" si="2">B21-C21</f>
        <v>6245</v>
      </c>
      <c r="E21" s="4">
        <f>E19+D21</f>
        <v>1157754</v>
      </c>
    </row>
    <row r="22" spans="1:5" ht="15" customHeight="1" x14ac:dyDescent="0.2">
      <c r="A22" s="6" t="s">
        <v>9</v>
      </c>
      <c r="B22" s="7">
        <v>46104</v>
      </c>
      <c r="C22" s="7">
        <v>35974</v>
      </c>
      <c r="D22" s="5">
        <f t="shared" si="2"/>
        <v>10130</v>
      </c>
      <c r="E22" s="5">
        <f t="shared" ref="E22:E32" si="3">E21+D22</f>
        <v>1167884</v>
      </c>
    </row>
    <row r="23" spans="1:5" ht="15" customHeight="1" x14ac:dyDescent="0.2">
      <c r="A23" s="6" t="s">
        <v>10</v>
      </c>
      <c r="B23" s="7">
        <v>36776</v>
      </c>
      <c r="C23" s="7">
        <v>41489</v>
      </c>
      <c r="D23" s="5">
        <f t="shared" si="2"/>
        <v>-4713</v>
      </c>
      <c r="E23" s="5">
        <f t="shared" si="3"/>
        <v>1163171</v>
      </c>
    </row>
    <row r="24" spans="1:5" ht="15" customHeight="1" x14ac:dyDescent="0.2">
      <c r="A24" s="6" t="s">
        <v>11</v>
      </c>
      <c r="B24" s="7">
        <v>32356</v>
      </c>
      <c r="C24" s="7">
        <v>31125</v>
      </c>
      <c r="D24" s="5">
        <f t="shared" si="2"/>
        <v>1231</v>
      </c>
      <c r="E24" s="5">
        <f t="shared" si="3"/>
        <v>1164402</v>
      </c>
    </row>
    <row r="25" spans="1:5" ht="15" customHeight="1" x14ac:dyDescent="0.2">
      <c r="A25" s="6" t="s">
        <v>12</v>
      </c>
      <c r="B25" s="7">
        <v>33368</v>
      </c>
      <c r="C25" s="7">
        <v>30569</v>
      </c>
      <c r="D25" s="5">
        <f t="shared" si="2"/>
        <v>2799</v>
      </c>
      <c r="E25" s="5">
        <f t="shared" si="3"/>
        <v>1167201</v>
      </c>
    </row>
    <row r="26" spans="1:5" ht="15" customHeight="1" x14ac:dyDescent="0.2">
      <c r="A26" s="6" t="s">
        <v>13</v>
      </c>
      <c r="B26" s="7">
        <v>39666</v>
      </c>
      <c r="C26" s="7">
        <v>31067</v>
      </c>
      <c r="D26" s="5">
        <f t="shared" si="2"/>
        <v>8599</v>
      </c>
      <c r="E26" s="5">
        <f t="shared" si="3"/>
        <v>1175800</v>
      </c>
    </row>
    <row r="27" spans="1:5" ht="18" customHeight="1" x14ac:dyDescent="0.2">
      <c r="A27" s="6" t="s">
        <v>14</v>
      </c>
      <c r="B27" s="7">
        <v>44840</v>
      </c>
      <c r="C27" s="7">
        <v>32883</v>
      </c>
      <c r="D27" s="5">
        <f t="shared" si="2"/>
        <v>11957</v>
      </c>
      <c r="E27" s="5">
        <f t="shared" si="3"/>
        <v>1187757</v>
      </c>
    </row>
    <row r="28" spans="1:5" ht="15" customHeight="1" x14ac:dyDescent="0.2">
      <c r="A28" s="6" t="s">
        <v>15</v>
      </c>
      <c r="B28" s="7">
        <v>50319</v>
      </c>
      <c r="C28" s="7">
        <v>34502</v>
      </c>
      <c r="D28" s="5">
        <f t="shared" si="2"/>
        <v>15817</v>
      </c>
      <c r="E28" s="5">
        <f t="shared" si="3"/>
        <v>1203574</v>
      </c>
    </row>
    <row r="29" spans="1:5" ht="15" customHeight="1" x14ac:dyDescent="0.2">
      <c r="A29" s="6" t="s">
        <v>16</v>
      </c>
      <c r="B29" s="7">
        <v>49529</v>
      </c>
      <c r="C29" s="7">
        <v>35851</v>
      </c>
      <c r="D29" s="5">
        <f t="shared" si="2"/>
        <v>13678</v>
      </c>
      <c r="E29" s="5">
        <f t="shared" si="3"/>
        <v>1217252</v>
      </c>
    </row>
    <row r="30" spans="1:5" ht="15" customHeight="1" x14ac:dyDescent="0.2">
      <c r="A30" s="6" t="s">
        <v>17</v>
      </c>
      <c r="B30" s="7">
        <v>45371</v>
      </c>
      <c r="C30" s="7">
        <v>38154</v>
      </c>
      <c r="D30" s="5">
        <f t="shared" si="2"/>
        <v>7217</v>
      </c>
      <c r="E30" s="5">
        <f t="shared" si="3"/>
        <v>1224469</v>
      </c>
    </row>
    <row r="31" spans="1:5" ht="15" customHeight="1" x14ac:dyDescent="0.2">
      <c r="A31" s="6" t="s">
        <v>18</v>
      </c>
      <c r="B31" s="7">
        <v>45239</v>
      </c>
      <c r="C31" s="7">
        <v>33287</v>
      </c>
      <c r="D31" s="5">
        <f t="shared" si="2"/>
        <v>11952</v>
      </c>
      <c r="E31" s="5">
        <f t="shared" si="3"/>
        <v>1236421</v>
      </c>
    </row>
    <row r="32" spans="1:5" ht="15" customHeight="1" x14ac:dyDescent="0.2">
      <c r="A32" s="6" t="s">
        <v>19</v>
      </c>
      <c r="B32" s="7">
        <v>34225</v>
      </c>
      <c r="C32" s="7">
        <v>36353</v>
      </c>
      <c r="D32" s="5">
        <f t="shared" si="2"/>
        <v>-2128</v>
      </c>
      <c r="E32" s="5">
        <f t="shared" si="3"/>
        <v>1234293</v>
      </c>
    </row>
    <row r="33" spans="1:5" ht="15" customHeight="1" x14ac:dyDescent="0.2">
      <c r="A33" s="8" t="s">
        <v>22</v>
      </c>
      <c r="B33" s="9">
        <f>SUM(B21:B32)</f>
        <v>500572</v>
      </c>
      <c r="C33" s="9">
        <f>SUM(C21:C32)</f>
        <v>417788</v>
      </c>
      <c r="D33" s="10">
        <f>SUM(D21:D32)</f>
        <v>82784</v>
      </c>
      <c r="E33" s="10">
        <f>E32</f>
        <v>1234293</v>
      </c>
    </row>
    <row r="34" spans="1:5" ht="15" customHeight="1" x14ac:dyDescent="0.2">
      <c r="A34" s="2" t="s">
        <v>23</v>
      </c>
      <c r="B34" s="3">
        <v>41990</v>
      </c>
      <c r="C34" s="3">
        <v>44129</v>
      </c>
      <c r="D34" s="4">
        <f t="shared" ref="D34:D45" si="4">B34-C34</f>
        <v>-2139</v>
      </c>
      <c r="E34" s="5">
        <f>E32+D34</f>
        <v>1232154</v>
      </c>
    </row>
    <row r="35" spans="1:5" ht="15" customHeight="1" x14ac:dyDescent="0.2">
      <c r="A35" s="6" t="s">
        <v>9</v>
      </c>
      <c r="B35" s="7">
        <v>47419</v>
      </c>
      <c r="C35" s="7">
        <v>39127</v>
      </c>
      <c r="D35" s="5">
        <f t="shared" si="4"/>
        <v>8292</v>
      </c>
      <c r="E35" s="5">
        <f t="shared" ref="E35:E45" si="5">E34+D35</f>
        <v>1240446</v>
      </c>
    </row>
    <row r="36" spans="1:5" ht="16.5" customHeight="1" x14ac:dyDescent="0.2">
      <c r="A36" s="6" t="s">
        <v>10</v>
      </c>
      <c r="B36" s="16">
        <v>45753</v>
      </c>
      <c r="C36" s="7">
        <v>43154</v>
      </c>
      <c r="D36" s="5">
        <f t="shared" si="4"/>
        <v>2599</v>
      </c>
      <c r="E36" s="5">
        <f t="shared" si="5"/>
        <v>1243045</v>
      </c>
    </row>
    <row r="37" spans="1:5" ht="15" customHeight="1" x14ac:dyDescent="0.2">
      <c r="A37" s="6" t="s">
        <v>11</v>
      </c>
      <c r="B37" s="7">
        <v>41659</v>
      </c>
      <c r="C37" s="7">
        <v>35961</v>
      </c>
      <c r="D37" s="5">
        <f t="shared" si="4"/>
        <v>5698</v>
      </c>
      <c r="E37" s="5">
        <f t="shared" si="5"/>
        <v>1248743</v>
      </c>
    </row>
    <row r="38" spans="1:5" ht="15" customHeight="1" x14ac:dyDescent="0.2">
      <c r="A38" s="6" t="s">
        <v>12</v>
      </c>
      <c r="B38" s="7">
        <v>46206</v>
      </c>
      <c r="C38" s="7">
        <v>39371</v>
      </c>
      <c r="D38" s="5">
        <f t="shared" si="4"/>
        <v>6835</v>
      </c>
      <c r="E38" s="5">
        <f t="shared" si="5"/>
        <v>1255578</v>
      </c>
    </row>
    <row r="39" spans="1:5" ht="15" customHeight="1" x14ac:dyDescent="0.2">
      <c r="A39" s="6" t="s">
        <v>13</v>
      </c>
      <c r="B39" s="7">
        <v>47422</v>
      </c>
      <c r="C39" s="7">
        <v>37142</v>
      </c>
      <c r="D39" s="5">
        <f t="shared" si="4"/>
        <v>10280</v>
      </c>
      <c r="E39" s="5">
        <f t="shared" si="5"/>
        <v>1265858</v>
      </c>
    </row>
    <row r="40" spans="1:5" ht="15" customHeight="1" x14ac:dyDescent="0.2">
      <c r="A40" s="6" t="s">
        <v>14</v>
      </c>
      <c r="B40" s="7">
        <v>49272</v>
      </c>
      <c r="C40" s="7">
        <v>38957</v>
      </c>
      <c r="D40" s="5">
        <f t="shared" si="4"/>
        <v>10315</v>
      </c>
      <c r="E40" s="5">
        <f t="shared" si="5"/>
        <v>1276173</v>
      </c>
    </row>
    <row r="41" spans="1:5" ht="15" customHeight="1" x14ac:dyDescent="0.2">
      <c r="A41" s="6" t="s">
        <v>15</v>
      </c>
      <c r="B41" s="7">
        <v>52340</v>
      </c>
      <c r="C41" s="7">
        <v>42696</v>
      </c>
      <c r="D41" s="5">
        <f t="shared" si="4"/>
        <v>9644</v>
      </c>
      <c r="E41" s="5">
        <f t="shared" si="5"/>
        <v>1285817</v>
      </c>
    </row>
    <row r="42" spans="1:5" ht="15" customHeight="1" x14ac:dyDescent="0.2">
      <c r="A42" s="6" t="s">
        <v>16</v>
      </c>
      <c r="B42" s="7">
        <v>51160</v>
      </c>
      <c r="C42" s="7">
        <v>39084</v>
      </c>
      <c r="D42" s="5">
        <f t="shared" si="4"/>
        <v>12076</v>
      </c>
      <c r="E42" s="5">
        <f t="shared" si="5"/>
        <v>1297893</v>
      </c>
    </row>
    <row r="43" spans="1:5" ht="15" customHeight="1" x14ac:dyDescent="0.2">
      <c r="A43" s="6" t="s">
        <v>17</v>
      </c>
      <c r="B43" s="7">
        <v>44845</v>
      </c>
      <c r="C43" s="7">
        <v>39887</v>
      </c>
      <c r="D43" s="5">
        <f t="shared" si="4"/>
        <v>4958</v>
      </c>
      <c r="E43" s="5">
        <f t="shared" si="5"/>
        <v>1302851</v>
      </c>
    </row>
    <row r="44" spans="1:5" ht="15" customHeight="1" x14ac:dyDescent="0.2">
      <c r="A44" s="6" t="s">
        <v>18</v>
      </c>
      <c r="B44" s="7">
        <v>44072</v>
      </c>
      <c r="C44" s="7">
        <v>38089</v>
      </c>
      <c r="D44" s="5">
        <f t="shared" si="4"/>
        <v>5983</v>
      </c>
      <c r="E44" s="5">
        <f t="shared" si="5"/>
        <v>1308834</v>
      </c>
    </row>
    <row r="45" spans="1:5" ht="15" customHeight="1" x14ac:dyDescent="0.2">
      <c r="A45" s="6" t="s">
        <v>19</v>
      </c>
      <c r="B45" s="7">
        <v>31219</v>
      </c>
      <c r="C45" s="7">
        <v>39824</v>
      </c>
      <c r="D45" s="5">
        <f t="shared" si="4"/>
        <v>-8605</v>
      </c>
      <c r="E45" s="5">
        <f t="shared" si="5"/>
        <v>1300229</v>
      </c>
    </row>
    <row r="46" spans="1:5" ht="15" customHeight="1" x14ac:dyDescent="0.2">
      <c r="A46" s="8" t="s">
        <v>24</v>
      </c>
      <c r="B46" s="9">
        <f>SUM(B34:B45)</f>
        <v>543357</v>
      </c>
      <c r="C46" s="9">
        <f>SUM(C34:C45)</f>
        <v>477421</v>
      </c>
      <c r="D46" s="10">
        <f>SUM(D34:D45)</f>
        <v>65936</v>
      </c>
      <c r="E46" s="10">
        <f>E45</f>
        <v>1300229</v>
      </c>
    </row>
    <row r="47" spans="1:5" ht="15" customHeight="1" x14ac:dyDescent="0.2">
      <c r="A47" s="2" t="s">
        <v>25</v>
      </c>
      <c r="B47" s="3">
        <v>46506</v>
      </c>
      <c r="C47" s="3">
        <v>48583</v>
      </c>
      <c r="D47" s="4">
        <f t="shared" ref="D47:D58" si="6">B47-C47</f>
        <v>-2077</v>
      </c>
      <c r="E47" s="5">
        <f>E45+D47</f>
        <v>1298152</v>
      </c>
    </row>
    <row r="48" spans="1:5" ht="15" customHeight="1" x14ac:dyDescent="0.2">
      <c r="A48" s="6" t="s">
        <v>9</v>
      </c>
      <c r="B48" s="7">
        <v>44161</v>
      </c>
      <c r="C48" s="7">
        <v>39526</v>
      </c>
      <c r="D48" s="5">
        <f t="shared" si="6"/>
        <v>4635</v>
      </c>
      <c r="E48" s="5">
        <f t="shared" ref="E48:E58" si="7">E47+D48</f>
        <v>1302787</v>
      </c>
    </row>
    <row r="49" spans="1:5" ht="20.25" customHeight="1" x14ac:dyDescent="0.2">
      <c r="A49" s="6" t="s">
        <v>10</v>
      </c>
      <c r="B49" s="7">
        <v>48198</v>
      </c>
      <c r="C49" s="7">
        <v>43625</v>
      </c>
      <c r="D49" s="5">
        <f t="shared" si="6"/>
        <v>4573</v>
      </c>
      <c r="E49" s="5">
        <f t="shared" si="7"/>
        <v>1307360</v>
      </c>
    </row>
    <row r="50" spans="1:5" ht="15" customHeight="1" x14ac:dyDescent="0.2">
      <c r="A50" s="6" t="s">
        <v>11</v>
      </c>
      <c r="B50" s="7">
        <v>43630</v>
      </c>
      <c r="C50" s="7">
        <v>39673</v>
      </c>
      <c r="D50" s="5">
        <f t="shared" si="6"/>
        <v>3957</v>
      </c>
      <c r="E50" s="5">
        <f t="shared" si="7"/>
        <v>1311317</v>
      </c>
    </row>
    <row r="51" spans="1:5" ht="15" customHeight="1" x14ac:dyDescent="0.2">
      <c r="A51" s="6" t="s">
        <v>12</v>
      </c>
      <c r="B51" s="7">
        <v>46765</v>
      </c>
      <c r="C51" s="7">
        <v>43593</v>
      </c>
      <c r="D51" s="5">
        <f t="shared" si="6"/>
        <v>3172</v>
      </c>
      <c r="E51" s="5">
        <f t="shared" si="7"/>
        <v>1314489</v>
      </c>
    </row>
    <row r="52" spans="1:5" ht="15" customHeight="1" x14ac:dyDescent="0.2">
      <c r="A52" s="6" t="s">
        <v>13</v>
      </c>
      <c r="B52" s="7">
        <v>48684</v>
      </c>
      <c r="C52" s="7">
        <v>42196</v>
      </c>
      <c r="D52" s="5">
        <f t="shared" si="6"/>
        <v>6488</v>
      </c>
      <c r="E52" s="5">
        <f t="shared" si="7"/>
        <v>1320977</v>
      </c>
    </row>
    <row r="53" spans="1:5" ht="15" customHeight="1" x14ac:dyDescent="0.2">
      <c r="A53" s="6" t="s">
        <v>14</v>
      </c>
      <c r="B53" s="7">
        <v>48187</v>
      </c>
      <c r="C53" s="7">
        <v>42269</v>
      </c>
      <c r="D53" s="5">
        <f t="shared" si="6"/>
        <v>5918</v>
      </c>
      <c r="E53" s="5">
        <f t="shared" si="7"/>
        <v>1326895</v>
      </c>
    </row>
    <row r="54" spans="1:5" ht="15" customHeight="1" x14ac:dyDescent="0.2">
      <c r="A54" s="6" t="s">
        <v>15</v>
      </c>
      <c r="B54" s="7">
        <v>54656</v>
      </c>
      <c r="C54" s="7">
        <v>43955</v>
      </c>
      <c r="D54" s="5">
        <f t="shared" si="6"/>
        <v>10701</v>
      </c>
      <c r="E54" s="5">
        <f t="shared" si="7"/>
        <v>1337596</v>
      </c>
    </row>
    <row r="55" spans="1:5" ht="15" customHeight="1" x14ac:dyDescent="0.2">
      <c r="A55" s="6" t="s">
        <v>16</v>
      </c>
      <c r="B55" s="7">
        <v>50950</v>
      </c>
      <c r="C55" s="7">
        <v>40934</v>
      </c>
      <c r="D55" s="5">
        <f t="shared" si="6"/>
        <v>10016</v>
      </c>
      <c r="E55" s="5">
        <f t="shared" si="7"/>
        <v>1347612</v>
      </c>
    </row>
    <row r="56" spans="1:5" ht="15" customHeight="1" x14ac:dyDescent="0.2">
      <c r="A56" s="6" t="s">
        <v>17</v>
      </c>
      <c r="B56" s="7">
        <v>48444</v>
      </c>
      <c r="C56" s="7">
        <v>42454</v>
      </c>
      <c r="D56" s="5">
        <f t="shared" si="6"/>
        <v>5990</v>
      </c>
      <c r="E56" s="5">
        <f t="shared" si="7"/>
        <v>1353602</v>
      </c>
    </row>
    <row r="57" spans="1:5" ht="15" customHeight="1" x14ac:dyDescent="0.2">
      <c r="A57" s="6" t="s">
        <v>18</v>
      </c>
      <c r="B57" s="7">
        <v>45465</v>
      </c>
      <c r="C57" s="7">
        <v>41673</v>
      </c>
      <c r="D57" s="5">
        <f t="shared" si="6"/>
        <v>3792</v>
      </c>
      <c r="E57" s="5">
        <f t="shared" si="7"/>
        <v>1357394</v>
      </c>
    </row>
    <row r="58" spans="1:5" ht="15" customHeight="1" x14ac:dyDescent="0.2">
      <c r="A58" s="6" t="s">
        <v>19</v>
      </c>
      <c r="B58" s="7">
        <v>35280</v>
      </c>
      <c r="C58" s="7">
        <v>39340</v>
      </c>
      <c r="D58" s="5">
        <f t="shared" si="6"/>
        <v>-4060</v>
      </c>
      <c r="E58" s="5">
        <f t="shared" si="7"/>
        <v>1353334</v>
      </c>
    </row>
    <row r="59" spans="1:5" ht="15" customHeight="1" x14ac:dyDescent="0.2">
      <c r="A59" s="8" t="s">
        <v>37</v>
      </c>
      <c r="B59" s="9">
        <f>SUM(B47:B58)</f>
        <v>560926</v>
      </c>
      <c r="C59" s="9">
        <f>SUM(C47:C58)</f>
        <v>507821</v>
      </c>
      <c r="D59" s="10">
        <f>SUM(D47:D58)</f>
        <v>53105</v>
      </c>
      <c r="E59" s="10">
        <f>E58</f>
        <v>1353334</v>
      </c>
    </row>
    <row r="60" spans="1:5" ht="15" customHeight="1" x14ac:dyDescent="0.2">
      <c r="A60" s="2" t="s">
        <v>38</v>
      </c>
      <c r="B60" s="3">
        <v>49206</v>
      </c>
      <c r="C60" s="3">
        <v>47790</v>
      </c>
      <c r="D60" s="4">
        <f t="shared" ref="D60:D71" si="8">B60-C60</f>
        <v>1416</v>
      </c>
      <c r="E60" s="5">
        <f>E58+D60</f>
        <v>1354750</v>
      </c>
    </row>
    <row r="61" spans="1:5" ht="15" customHeight="1" x14ac:dyDescent="0.2">
      <c r="A61" s="6" t="s">
        <v>9</v>
      </c>
      <c r="B61" s="7">
        <v>48717</v>
      </c>
      <c r="C61" s="7">
        <v>45246</v>
      </c>
      <c r="D61" s="5">
        <f t="shared" si="8"/>
        <v>3471</v>
      </c>
      <c r="E61" s="5">
        <f t="shared" ref="E61:E71" si="9">E60+D61</f>
        <v>1358221</v>
      </c>
    </row>
    <row r="62" spans="1:5" ht="15.75" customHeight="1" x14ac:dyDescent="0.2">
      <c r="A62" s="6" t="s">
        <v>10</v>
      </c>
      <c r="B62" s="7">
        <v>49489</v>
      </c>
      <c r="C62" s="7">
        <v>43286</v>
      </c>
      <c r="D62" s="5">
        <f t="shared" si="8"/>
        <v>6203</v>
      </c>
      <c r="E62" s="5">
        <f t="shared" si="9"/>
        <v>1364424</v>
      </c>
    </row>
    <row r="63" spans="1:5" ht="15" customHeight="1" x14ac:dyDescent="0.2">
      <c r="A63" s="6" t="s">
        <v>11</v>
      </c>
      <c r="B63" s="7">
        <v>50839</v>
      </c>
      <c r="C63" s="7">
        <v>45142</v>
      </c>
      <c r="D63" s="5">
        <f t="shared" si="8"/>
        <v>5697</v>
      </c>
      <c r="E63" s="5">
        <f t="shared" si="9"/>
        <v>1370121</v>
      </c>
    </row>
    <row r="64" spans="1:5" ht="15" customHeight="1" x14ac:dyDescent="0.2">
      <c r="A64" s="6" t="s">
        <v>40</v>
      </c>
      <c r="B64" s="7">
        <v>52255</v>
      </c>
      <c r="C64" s="7">
        <v>45299</v>
      </c>
      <c r="D64" s="5">
        <f t="shared" si="8"/>
        <v>6956</v>
      </c>
      <c r="E64" s="5">
        <f t="shared" si="9"/>
        <v>1377077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1377077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1377077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1377077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1377077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1377077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1377077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1377077</v>
      </c>
    </row>
    <row r="72" spans="1:5" ht="15" customHeight="1" x14ac:dyDescent="0.2">
      <c r="A72" s="8" t="s">
        <v>36</v>
      </c>
      <c r="B72" s="9">
        <f>SUM(B60:B71)</f>
        <v>250506</v>
      </c>
      <c r="C72" s="9">
        <f>SUM(C60:C71)</f>
        <v>226763</v>
      </c>
      <c r="D72" s="10">
        <f>SUM(D60:D71)</f>
        <v>23743</v>
      </c>
      <c r="E72" s="10">
        <f>E71</f>
        <v>1377077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6.2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zoomScaleNormal="100" workbookViewId="0">
      <pane ySplit="7" topLeftCell="A59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30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12486</v>
      </c>
      <c r="C8" s="3">
        <v>13564</v>
      </c>
      <c r="D8" s="4">
        <f t="shared" ref="D8:D19" si="0">B8-C8</f>
        <v>-1078</v>
      </c>
      <c r="E8" s="5">
        <v>427837</v>
      </c>
    </row>
    <row r="9" spans="1:5" ht="15" customHeight="1" x14ac:dyDescent="0.2">
      <c r="A9" s="6" t="s">
        <v>9</v>
      </c>
      <c r="B9" s="7">
        <v>13054</v>
      </c>
      <c r="C9" s="7">
        <v>15151</v>
      </c>
      <c r="D9" s="5">
        <f t="shared" si="0"/>
        <v>-2097</v>
      </c>
      <c r="E9" s="5">
        <f t="shared" ref="E9:E19" si="1">E8+D9</f>
        <v>425740</v>
      </c>
    </row>
    <row r="10" spans="1:5" ht="15" customHeight="1" x14ac:dyDescent="0.2">
      <c r="A10" s="6" t="s">
        <v>10</v>
      </c>
      <c r="B10" s="7">
        <v>12263</v>
      </c>
      <c r="C10" s="7">
        <v>15304</v>
      </c>
      <c r="D10" s="5">
        <f t="shared" si="0"/>
        <v>-3041</v>
      </c>
      <c r="E10" s="5">
        <f t="shared" si="1"/>
        <v>422699</v>
      </c>
    </row>
    <row r="11" spans="1:5" ht="15" customHeight="1" x14ac:dyDescent="0.2">
      <c r="A11" s="6" t="s">
        <v>11</v>
      </c>
      <c r="B11" s="7">
        <v>4942</v>
      </c>
      <c r="C11" s="7">
        <v>15148</v>
      </c>
      <c r="D11" s="5">
        <f t="shared" si="0"/>
        <v>-10206</v>
      </c>
      <c r="E11" s="5">
        <f t="shared" si="1"/>
        <v>412493</v>
      </c>
    </row>
    <row r="12" spans="1:5" ht="15" customHeight="1" x14ac:dyDescent="0.2">
      <c r="A12" s="6" t="s">
        <v>12</v>
      </c>
      <c r="B12" s="7">
        <v>6561</v>
      </c>
      <c r="C12" s="7">
        <v>11058</v>
      </c>
      <c r="D12" s="5">
        <f t="shared" si="0"/>
        <v>-4497</v>
      </c>
      <c r="E12" s="5">
        <f t="shared" si="1"/>
        <v>407996</v>
      </c>
    </row>
    <row r="13" spans="1:5" ht="15" customHeight="1" x14ac:dyDescent="0.2">
      <c r="A13" s="6" t="s">
        <v>13</v>
      </c>
      <c r="B13" s="7">
        <v>9925</v>
      </c>
      <c r="C13" s="7">
        <v>9026</v>
      </c>
      <c r="D13" s="5">
        <f t="shared" si="0"/>
        <v>899</v>
      </c>
      <c r="E13" s="5">
        <f t="shared" si="1"/>
        <v>408895</v>
      </c>
    </row>
    <row r="14" spans="1:5" ht="15" customHeight="1" x14ac:dyDescent="0.2">
      <c r="A14" s="6" t="s">
        <v>14</v>
      </c>
      <c r="B14" s="7">
        <v>10690</v>
      </c>
      <c r="C14" s="7">
        <v>10079</v>
      </c>
      <c r="D14" s="5">
        <f t="shared" si="0"/>
        <v>611</v>
      </c>
      <c r="E14" s="5">
        <f t="shared" si="1"/>
        <v>409506</v>
      </c>
    </row>
    <row r="15" spans="1:5" ht="15" customHeight="1" x14ac:dyDescent="0.2">
      <c r="A15" s="6" t="s">
        <v>15</v>
      </c>
      <c r="B15" s="7">
        <v>15326</v>
      </c>
      <c r="C15" s="7">
        <v>9726</v>
      </c>
      <c r="D15" s="5">
        <f t="shared" si="0"/>
        <v>5600</v>
      </c>
      <c r="E15" s="5">
        <f t="shared" si="1"/>
        <v>415106</v>
      </c>
    </row>
    <row r="16" spans="1:5" ht="15" customHeight="1" x14ac:dyDescent="0.2">
      <c r="A16" s="6" t="s">
        <v>16</v>
      </c>
      <c r="B16" s="7">
        <v>15149</v>
      </c>
      <c r="C16" s="7">
        <v>10878</v>
      </c>
      <c r="D16" s="5">
        <f t="shared" si="0"/>
        <v>4271</v>
      </c>
      <c r="E16" s="5">
        <f t="shared" si="1"/>
        <v>419377</v>
      </c>
    </row>
    <row r="17" spans="1:5" ht="15" customHeight="1" x14ac:dyDescent="0.2">
      <c r="A17" s="6" t="s">
        <v>17</v>
      </c>
      <c r="B17" s="7">
        <v>14938</v>
      </c>
      <c r="C17" s="7">
        <v>10658</v>
      </c>
      <c r="D17" s="5">
        <f t="shared" si="0"/>
        <v>4280</v>
      </c>
      <c r="E17" s="5">
        <f t="shared" si="1"/>
        <v>423657</v>
      </c>
    </row>
    <row r="18" spans="1:5" ht="15" customHeight="1" x14ac:dyDescent="0.2">
      <c r="A18" s="6" t="s">
        <v>18</v>
      </c>
      <c r="B18" s="7">
        <v>15295</v>
      </c>
      <c r="C18" s="7">
        <v>11132</v>
      </c>
      <c r="D18" s="5">
        <f t="shared" si="0"/>
        <v>4163</v>
      </c>
      <c r="E18" s="5">
        <f t="shared" si="1"/>
        <v>427820</v>
      </c>
    </row>
    <row r="19" spans="1:5" ht="15" customHeight="1" x14ac:dyDescent="0.2">
      <c r="A19" s="6" t="s">
        <v>19</v>
      </c>
      <c r="B19" s="7">
        <v>11813</v>
      </c>
      <c r="C19" s="7">
        <v>13873</v>
      </c>
      <c r="D19" s="5">
        <f t="shared" si="0"/>
        <v>-2060</v>
      </c>
      <c r="E19" s="5">
        <f t="shared" si="1"/>
        <v>425760</v>
      </c>
    </row>
    <row r="20" spans="1:5" ht="15" customHeight="1" x14ac:dyDescent="0.2">
      <c r="A20" s="8" t="s">
        <v>20</v>
      </c>
      <c r="B20" s="9">
        <f>SUM(B8:B19)</f>
        <v>142442</v>
      </c>
      <c r="C20" s="9">
        <f>SUM(C8:C19)</f>
        <v>145597</v>
      </c>
      <c r="D20" s="9">
        <f>SUM(D8:D19)</f>
        <v>-3155</v>
      </c>
      <c r="E20" s="10">
        <f>E19</f>
        <v>425760</v>
      </c>
    </row>
    <row r="21" spans="1:5" ht="15" customHeight="1" x14ac:dyDescent="0.2">
      <c r="A21" s="2" t="s">
        <v>21</v>
      </c>
      <c r="B21" s="3">
        <v>16231</v>
      </c>
      <c r="C21" s="3">
        <v>14390</v>
      </c>
      <c r="D21" s="4">
        <f t="shared" ref="D21:D32" si="2">B21-C21</f>
        <v>1841</v>
      </c>
      <c r="E21" s="4">
        <f>E19+D21</f>
        <v>427601</v>
      </c>
    </row>
    <row r="22" spans="1:5" ht="15" customHeight="1" x14ac:dyDescent="0.2">
      <c r="A22" s="6" t="s">
        <v>9</v>
      </c>
      <c r="B22" s="7">
        <v>16209</v>
      </c>
      <c r="C22" s="7">
        <v>14628</v>
      </c>
      <c r="D22" s="5">
        <f t="shared" si="2"/>
        <v>1581</v>
      </c>
      <c r="E22" s="5">
        <f t="shared" ref="E22:E32" si="3">E21+D22</f>
        <v>429182</v>
      </c>
    </row>
    <row r="23" spans="1:5" ht="15" customHeight="1" x14ac:dyDescent="0.2">
      <c r="A23" s="6" t="s">
        <v>10</v>
      </c>
      <c r="B23" s="7">
        <v>16721</v>
      </c>
      <c r="C23" s="7">
        <v>15509</v>
      </c>
      <c r="D23" s="5">
        <f t="shared" si="2"/>
        <v>1212</v>
      </c>
      <c r="E23" s="5">
        <f t="shared" si="3"/>
        <v>430394</v>
      </c>
    </row>
    <row r="24" spans="1:5" ht="15" customHeight="1" x14ac:dyDescent="0.2">
      <c r="A24" s="6" t="s">
        <v>11</v>
      </c>
      <c r="B24" s="7">
        <v>13321</v>
      </c>
      <c r="C24" s="7">
        <v>14366</v>
      </c>
      <c r="D24" s="5">
        <f t="shared" si="2"/>
        <v>-1045</v>
      </c>
      <c r="E24" s="5">
        <f t="shared" si="3"/>
        <v>429349</v>
      </c>
    </row>
    <row r="25" spans="1:5" ht="15" customHeight="1" x14ac:dyDescent="0.2">
      <c r="A25" s="6" t="s">
        <v>12</v>
      </c>
      <c r="B25" s="7">
        <v>13757</v>
      </c>
      <c r="C25" s="7">
        <v>12095</v>
      </c>
      <c r="D25" s="5">
        <f t="shared" si="2"/>
        <v>1662</v>
      </c>
      <c r="E25" s="5">
        <f t="shared" si="3"/>
        <v>431011</v>
      </c>
    </row>
    <row r="26" spans="1:5" ht="15" customHeight="1" x14ac:dyDescent="0.2">
      <c r="A26" s="6" t="s">
        <v>13</v>
      </c>
      <c r="B26" s="7">
        <v>15763</v>
      </c>
      <c r="C26" s="7">
        <v>11141</v>
      </c>
      <c r="D26" s="5">
        <f t="shared" si="2"/>
        <v>4622</v>
      </c>
      <c r="E26" s="5">
        <f t="shared" si="3"/>
        <v>435633</v>
      </c>
    </row>
    <row r="27" spans="1:5" ht="15" customHeight="1" x14ac:dyDescent="0.2">
      <c r="A27" s="6" t="s">
        <v>14</v>
      </c>
      <c r="B27" s="7">
        <v>16953</v>
      </c>
      <c r="C27" s="7">
        <v>13050</v>
      </c>
      <c r="D27" s="5">
        <f t="shared" si="2"/>
        <v>3903</v>
      </c>
      <c r="E27" s="5">
        <f t="shared" si="3"/>
        <v>439536</v>
      </c>
    </row>
    <row r="28" spans="1:5" ht="15" customHeight="1" x14ac:dyDescent="0.2">
      <c r="A28" s="6" t="s">
        <v>15</v>
      </c>
      <c r="B28" s="7">
        <v>20229</v>
      </c>
      <c r="C28" s="7">
        <v>12787</v>
      </c>
      <c r="D28" s="5">
        <f t="shared" si="2"/>
        <v>7442</v>
      </c>
      <c r="E28" s="5">
        <f t="shared" si="3"/>
        <v>446978</v>
      </c>
    </row>
    <row r="29" spans="1:5" ht="15" customHeight="1" x14ac:dyDescent="0.2">
      <c r="A29" s="6" t="s">
        <v>16</v>
      </c>
      <c r="B29" s="7">
        <v>18532</v>
      </c>
      <c r="C29" s="7">
        <v>12161</v>
      </c>
      <c r="D29" s="5">
        <f t="shared" si="2"/>
        <v>6371</v>
      </c>
      <c r="E29" s="5">
        <f t="shared" si="3"/>
        <v>453349</v>
      </c>
    </row>
    <row r="30" spans="1:5" ht="15" customHeight="1" x14ac:dyDescent="0.2">
      <c r="A30" s="6" t="s">
        <v>17</v>
      </c>
      <c r="B30" s="7">
        <v>16693</v>
      </c>
      <c r="C30" s="7">
        <v>13222</v>
      </c>
      <c r="D30" s="5">
        <f t="shared" si="2"/>
        <v>3471</v>
      </c>
      <c r="E30" s="5">
        <f t="shared" si="3"/>
        <v>456820</v>
      </c>
    </row>
    <row r="31" spans="1:5" ht="15" customHeight="1" x14ac:dyDescent="0.2">
      <c r="A31" s="6" t="s">
        <v>18</v>
      </c>
      <c r="B31" s="7">
        <v>16384</v>
      </c>
      <c r="C31" s="7">
        <v>13222</v>
      </c>
      <c r="D31" s="5">
        <f t="shared" si="2"/>
        <v>3162</v>
      </c>
      <c r="E31" s="5">
        <f t="shared" si="3"/>
        <v>459982</v>
      </c>
    </row>
    <row r="32" spans="1:5" ht="15" customHeight="1" x14ac:dyDescent="0.2">
      <c r="A32" s="6" t="s">
        <v>19</v>
      </c>
      <c r="B32" s="7">
        <v>13264</v>
      </c>
      <c r="C32" s="7">
        <v>14795</v>
      </c>
      <c r="D32" s="5">
        <f t="shared" si="2"/>
        <v>-1531</v>
      </c>
      <c r="E32" s="5">
        <f t="shared" si="3"/>
        <v>458451</v>
      </c>
    </row>
    <row r="33" spans="1:5" ht="15" customHeight="1" x14ac:dyDescent="0.2">
      <c r="A33" s="8" t="s">
        <v>22</v>
      </c>
      <c r="B33" s="9">
        <f>SUM(B21:B32)</f>
        <v>194057</v>
      </c>
      <c r="C33" s="9">
        <f>SUM(C21:C32)</f>
        <v>161366</v>
      </c>
      <c r="D33" s="10">
        <f>SUM(D21:D32)</f>
        <v>32691</v>
      </c>
      <c r="E33" s="10">
        <f>E32</f>
        <v>458451</v>
      </c>
    </row>
    <row r="34" spans="1:5" ht="15" customHeight="1" x14ac:dyDescent="0.2">
      <c r="A34" s="2" t="s">
        <v>23</v>
      </c>
      <c r="B34" s="3">
        <v>14914</v>
      </c>
      <c r="C34" s="3">
        <v>17511</v>
      </c>
      <c r="D34" s="4">
        <f t="shared" ref="D34:D45" si="4">B34-C34</f>
        <v>-2597</v>
      </c>
      <c r="E34" s="5">
        <f>E32+D34</f>
        <v>455854</v>
      </c>
    </row>
    <row r="35" spans="1:5" ht="15" customHeight="1" x14ac:dyDescent="0.2">
      <c r="A35" s="6" t="s">
        <v>9</v>
      </c>
      <c r="B35" s="7">
        <v>16619</v>
      </c>
      <c r="C35" s="7">
        <v>14471</v>
      </c>
      <c r="D35" s="5">
        <f t="shared" si="4"/>
        <v>2148</v>
      </c>
      <c r="E35" s="5">
        <f t="shared" ref="E35:E45" si="5">E34+D35</f>
        <v>458002</v>
      </c>
    </row>
    <row r="36" spans="1:5" ht="15" customHeight="1" x14ac:dyDescent="0.2">
      <c r="A36" s="6" t="s">
        <v>10</v>
      </c>
      <c r="B36" s="7">
        <v>15239</v>
      </c>
      <c r="C36" s="16">
        <v>16666</v>
      </c>
      <c r="D36" s="5">
        <f t="shared" si="4"/>
        <v>-1427</v>
      </c>
      <c r="E36" s="5">
        <f t="shared" si="5"/>
        <v>456575</v>
      </c>
    </row>
    <row r="37" spans="1:5" ht="15" customHeight="1" x14ac:dyDescent="0.2">
      <c r="A37" s="6" t="s">
        <v>11</v>
      </c>
      <c r="B37" s="7">
        <v>16219</v>
      </c>
      <c r="C37" s="7">
        <v>14383</v>
      </c>
      <c r="D37" s="5">
        <f t="shared" si="4"/>
        <v>1836</v>
      </c>
      <c r="E37" s="5">
        <f t="shared" si="5"/>
        <v>458411</v>
      </c>
    </row>
    <row r="38" spans="1:5" ht="15" customHeight="1" x14ac:dyDescent="0.2">
      <c r="A38" s="6" t="s">
        <v>12</v>
      </c>
      <c r="B38" s="7">
        <v>17771</v>
      </c>
      <c r="C38" s="7">
        <v>14282</v>
      </c>
      <c r="D38" s="5">
        <f t="shared" si="4"/>
        <v>3489</v>
      </c>
      <c r="E38" s="5">
        <f t="shared" si="5"/>
        <v>461900</v>
      </c>
    </row>
    <row r="39" spans="1:5" ht="15" customHeight="1" x14ac:dyDescent="0.2">
      <c r="A39" s="6" t="s">
        <v>13</v>
      </c>
      <c r="B39" s="7">
        <v>17329</v>
      </c>
      <c r="C39" s="7">
        <v>13456</v>
      </c>
      <c r="D39" s="5">
        <f t="shared" si="4"/>
        <v>3873</v>
      </c>
      <c r="E39" s="5">
        <f t="shared" si="5"/>
        <v>465773</v>
      </c>
    </row>
    <row r="40" spans="1:5" ht="15" customHeight="1" x14ac:dyDescent="0.2">
      <c r="A40" s="6" t="s">
        <v>14</v>
      </c>
      <c r="B40" s="7">
        <v>17623</v>
      </c>
      <c r="C40" s="7">
        <v>14861</v>
      </c>
      <c r="D40" s="5">
        <f t="shared" si="4"/>
        <v>2762</v>
      </c>
      <c r="E40" s="5">
        <f t="shared" si="5"/>
        <v>468535</v>
      </c>
    </row>
    <row r="41" spans="1:5" ht="15" customHeight="1" x14ac:dyDescent="0.2">
      <c r="A41" s="6" t="s">
        <v>15</v>
      </c>
      <c r="B41" s="7">
        <v>22194</v>
      </c>
      <c r="C41" s="7">
        <v>15349</v>
      </c>
      <c r="D41" s="5">
        <f t="shared" si="4"/>
        <v>6845</v>
      </c>
      <c r="E41" s="5">
        <f t="shared" si="5"/>
        <v>475380</v>
      </c>
    </row>
    <row r="42" spans="1:5" ht="15" customHeight="1" x14ac:dyDescent="0.2">
      <c r="A42" s="6" t="s">
        <v>16</v>
      </c>
      <c r="B42" s="7">
        <v>18656</v>
      </c>
      <c r="C42" s="7">
        <v>14430</v>
      </c>
      <c r="D42" s="5">
        <f t="shared" si="4"/>
        <v>4226</v>
      </c>
      <c r="E42" s="5">
        <f t="shared" si="5"/>
        <v>479606</v>
      </c>
    </row>
    <row r="43" spans="1:5" ht="15" customHeight="1" x14ac:dyDescent="0.2">
      <c r="A43" s="6" t="s">
        <v>17</v>
      </c>
      <c r="B43" s="7">
        <v>15472</v>
      </c>
      <c r="C43" s="7">
        <v>13622</v>
      </c>
      <c r="D43" s="5">
        <f t="shared" si="4"/>
        <v>1850</v>
      </c>
      <c r="E43" s="5">
        <f t="shared" si="5"/>
        <v>481456</v>
      </c>
    </row>
    <row r="44" spans="1:5" ht="15" customHeight="1" x14ac:dyDescent="0.2">
      <c r="A44" s="6" t="s">
        <v>18</v>
      </c>
      <c r="B44" s="7">
        <v>15740</v>
      </c>
      <c r="C44" s="7">
        <v>14041</v>
      </c>
      <c r="D44" s="5">
        <f t="shared" si="4"/>
        <v>1699</v>
      </c>
      <c r="E44" s="5">
        <f t="shared" si="5"/>
        <v>483155</v>
      </c>
    </row>
    <row r="45" spans="1:5" ht="15" customHeight="1" x14ac:dyDescent="0.2">
      <c r="A45" s="6" t="s">
        <v>19</v>
      </c>
      <c r="B45" s="7">
        <v>13124</v>
      </c>
      <c r="C45" s="7">
        <v>16825</v>
      </c>
      <c r="D45" s="5">
        <f t="shared" si="4"/>
        <v>-3701</v>
      </c>
      <c r="E45" s="5">
        <f t="shared" si="5"/>
        <v>479454</v>
      </c>
    </row>
    <row r="46" spans="1:5" ht="15" customHeight="1" x14ac:dyDescent="0.2">
      <c r="A46" s="8" t="s">
        <v>24</v>
      </c>
      <c r="B46" s="9">
        <f>SUM(B34:B45)</f>
        <v>200900</v>
      </c>
      <c r="C46" s="9">
        <f>SUM(C34:C45)</f>
        <v>179897</v>
      </c>
      <c r="D46" s="10">
        <f>SUM(D34:D45)</f>
        <v>21003</v>
      </c>
      <c r="E46" s="10">
        <f>E45</f>
        <v>479454</v>
      </c>
    </row>
    <row r="47" spans="1:5" ht="15" customHeight="1" x14ac:dyDescent="0.2">
      <c r="A47" s="2" t="s">
        <v>25</v>
      </c>
      <c r="B47" s="3">
        <v>15922</v>
      </c>
      <c r="C47" s="3">
        <v>16251</v>
      </c>
      <c r="D47" s="4">
        <f t="shared" ref="D47:D58" si="6">B47-C47</f>
        <v>-329</v>
      </c>
      <c r="E47" s="5">
        <f>E45+D47</f>
        <v>479125</v>
      </c>
    </row>
    <row r="48" spans="1:5" ht="15" customHeight="1" x14ac:dyDescent="0.2">
      <c r="A48" s="6" t="s">
        <v>9</v>
      </c>
      <c r="B48" s="7">
        <v>15533</v>
      </c>
      <c r="C48" s="7">
        <v>15081</v>
      </c>
      <c r="D48" s="5">
        <f t="shared" si="6"/>
        <v>452</v>
      </c>
      <c r="E48" s="5">
        <f t="shared" ref="E48:E58" si="7">E47+D48</f>
        <v>479577</v>
      </c>
    </row>
    <row r="49" spans="1:5" ht="15" customHeight="1" x14ac:dyDescent="0.2">
      <c r="A49" s="6" t="s">
        <v>10</v>
      </c>
      <c r="B49" s="7">
        <v>18501</v>
      </c>
      <c r="C49" s="16">
        <v>18583</v>
      </c>
      <c r="D49" s="5">
        <f t="shared" si="6"/>
        <v>-82</v>
      </c>
      <c r="E49" s="5">
        <f t="shared" si="7"/>
        <v>479495</v>
      </c>
    </row>
    <row r="50" spans="1:5" ht="15" customHeight="1" x14ac:dyDescent="0.2">
      <c r="A50" s="6" t="s">
        <v>11</v>
      </c>
      <c r="B50" s="7">
        <v>16309</v>
      </c>
      <c r="C50" s="7">
        <v>14596</v>
      </c>
      <c r="D50" s="5">
        <f t="shared" si="6"/>
        <v>1713</v>
      </c>
      <c r="E50" s="5">
        <f t="shared" si="7"/>
        <v>481208</v>
      </c>
    </row>
    <row r="51" spans="1:5" ht="15" customHeight="1" x14ac:dyDescent="0.2">
      <c r="A51" s="6" t="s">
        <v>12</v>
      </c>
      <c r="B51" s="7">
        <v>17663</v>
      </c>
      <c r="C51" s="7">
        <v>15958</v>
      </c>
      <c r="D51" s="5">
        <f t="shared" si="6"/>
        <v>1705</v>
      </c>
      <c r="E51" s="5">
        <f t="shared" si="7"/>
        <v>482913</v>
      </c>
    </row>
    <row r="52" spans="1:5" ht="15" customHeight="1" x14ac:dyDescent="0.2">
      <c r="A52" s="6" t="s">
        <v>13</v>
      </c>
      <c r="B52" s="7">
        <v>18810</v>
      </c>
      <c r="C52" s="7">
        <v>16207</v>
      </c>
      <c r="D52" s="5">
        <f t="shared" si="6"/>
        <v>2603</v>
      </c>
      <c r="E52" s="5">
        <f t="shared" si="7"/>
        <v>485516</v>
      </c>
    </row>
    <row r="53" spans="1:5" ht="16.5" customHeight="1" x14ac:dyDescent="0.2">
      <c r="A53" s="6" t="s">
        <v>14</v>
      </c>
      <c r="B53" s="7">
        <v>19148</v>
      </c>
      <c r="C53" s="7">
        <v>15699</v>
      </c>
      <c r="D53" s="5">
        <f t="shared" si="6"/>
        <v>3449</v>
      </c>
      <c r="E53" s="5">
        <f t="shared" si="7"/>
        <v>488965</v>
      </c>
    </row>
    <row r="54" spans="1:5" ht="15" customHeight="1" x14ac:dyDescent="0.2">
      <c r="A54" s="6" t="s">
        <v>15</v>
      </c>
      <c r="B54" s="7">
        <v>22232</v>
      </c>
      <c r="C54" s="7">
        <v>16341</v>
      </c>
      <c r="D54" s="5">
        <f t="shared" si="6"/>
        <v>5891</v>
      </c>
      <c r="E54" s="5">
        <f t="shared" si="7"/>
        <v>494856</v>
      </c>
    </row>
    <row r="55" spans="1:5" ht="15" customHeight="1" x14ac:dyDescent="0.2">
      <c r="A55" s="6" t="s">
        <v>16</v>
      </c>
      <c r="B55" s="7">
        <v>19757</v>
      </c>
      <c r="C55" s="7">
        <v>15433</v>
      </c>
      <c r="D55" s="5">
        <f t="shared" si="6"/>
        <v>4324</v>
      </c>
      <c r="E55" s="5">
        <f t="shared" si="7"/>
        <v>499180</v>
      </c>
    </row>
    <row r="56" spans="1:5" ht="15" customHeight="1" x14ac:dyDescent="0.2">
      <c r="A56" s="6" t="s">
        <v>17</v>
      </c>
      <c r="B56" s="7">
        <v>17031</v>
      </c>
      <c r="C56" s="7">
        <v>14840</v>
      </c>
      <c r="D56" s="5">
        <f t="shared" si="6"/>
        <v>2191</v>
      </c>
      <c r="E56" s="5">
        <f t="shared" si="7"/>
        <v>501371</v>
      </c>
    </row>
    <row r="57" spans="1:5" ht="15" customHeight="1" x14ac:dyDescent="0.2">
      <c r="A57" s="6" t="s">
        <v>18</v>
      </c>
      <c r="B57" s="7">
        <v>18562</v>
      </c>
      <c r="C57" s="7">
        <v>15361</v>
      </c>
      <c r="D57" s="5">
        <f t="shared" si="6"/>
        <v>3201</v>
      </c>
      <c r="E57" s="5">
        <f t="shared" si="7"/>
        <v>504572</v>
      </c>
    </row>
    <row r="58" spans="1:5" ht="15" customHeight="1" x14ac:dyDescent="0.2">
      <c r="A58" s="6" t="s">
        <v>19</v>
      </c>
      <c r="B58" s="7">
        <v>13589</v>
      </c>
      <c r="C58" s="7">
        <v>16240</v>
      </c>
      <c r="D58" s="5">
        <f t="shared" si="6"/>
        <v>-2651</v>
      </c>
      <c r="E58" s="5">
        <f t="shared" si="7"/>
        <v>501921</v>
      </c>
    </row>
    <row r="59" spans="1:5" ht="15" customHeight="1" x14ac:dyDescent="0.2">
      <c r="A59" s="8" t="s">
        <v>37</v>
      </c>
      <c r="B59" s="9">
        <f>SUM(B47:B58)</f>
        <v>213057</v>
      </c>
      <c r="C59" s="9">
        <f>SUM(C47:C58)</f>
        <v>190590</v>
      </c>
      <c r="D59" s="10">
        <f>SUM(D47:D58)</f>
        <v>22467</v>
      </c>
      <c r="E59" s="10">
        <f>E58</f>
        <v>501921</v>
      </c>
    </row>
    <row r="60" spans="1:5" ht="15" customHeight="1" x14ac:dyDescent="0.2">
      <c r="A60" s="2" t="s">
        <v>38</v>
      </c>
      <c r="B60" s="3">
        <v>18156</v>
      </c>
      <c r="C60" s="3">
        <v>16959</v>
      </c>
      <c r="D60" s="4">
        <f t="shared" ref="D60:D71" si="8">B60-C60</f>
        <v>1197</v>
      </c>
      <c r="E60" s="5">
        <f>E58+D60</f>
        <v>503118</v>
      </c>
    </row>
    <row r="61" spans="1:5" ht="15" customHeight="1" x14ac:dyDescent="0.2">
      <c r="A61" s="6" t="s">
        <v>9</v>
      </c>
      <c r="B61" s="7">
        <v>17641</v>
      </c>
      <c r="C61" s="7">
        <v>17377</v>
      </c>
      <c r="D61" s="5">
        <f t="shared" si="8"/>
        <v>264</v>
      </c>
      <c r="E61" s="5">
        <f t="shared" ref="E61:E71" si="9">E60+D61</f>
        <v>503382</v>
      </c>
    </row>
    <row r="62" spans="1:5" ht="15" customHeight="1" x14ac:dyDescent="0.2">
      <c r="A62" s="6" t="s">
        <v>10</v>
      </c>
      <c r="B62" s="7">
        <v>21127</v>
      </c>
      <c r="C62" s="16">
        <v>19603</v>
      </c>
      <c r="D62" s="5">
        <f t="shared" si="8"/>
        <v>1524</v>
      </c>
      <c r="E62" s="5">
        <f t="shared" si="9"/>
        <v>504906</v>
      </c>
    </row>
    <row r="63" spans="1:5" ht="15" customHeight="1" x14ac:dyDescent="0.2">
      <c r="A63" s="6" t="s">
        <v>11</v>
      </c>
      <c r="B63" s="7">
        <v>20385</v>
      </c>
      <c r="C63" s="7">
        <v>17690</v>
      </c>
      <c r="D63" s="5">
        <f t="shared" si="8"/>
        <v>2695</v>
      </c>
      <c r="E63" s="5">
        <f t="shared" si="9"/>
        <v>507601</v>
      </c>
    </row>
    <row r="64" spans="1:5" ht="15" customHeight="1" x14ac:dyDescent="0.2">
      <c r="A64" s="6" t="s">
        <v>40</v>
      </c>
      <c r="B64" s="7">
        <v>19624</v>
      </c>
      <c r="C64" s="7">
        <v>16888</v>
      </c>
      <c r="D64" s="5">
        <f t="shared" si="8"/>
        <v>2736</v>
      </c>
      <c r="E64" s="5">
        <f t="shared" si="9"/>
        <v>510337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510337</v>
      </c>
    </row>
    <row r="66" spans="1:5" ht="16.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510337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510337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510337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510337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510337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510337</v>
      </c>
    </row>
    <row r="72" spans="1:5" ht="15" customHeight="1" x14ac:dyDescent="0.2">
      <c r="A72" s="8" t="s">
        <v>36</v>
      </c>
      <c r="B72" s="9">
        <f>SUM(B60:B71)</f>
        <v>96933</v>
      </c>
      <c r="C72" s="9">
        <f>SUM(C60:C71)</f>
        <v>88517</v>
      </c>
      <c r="D72" s="10">
        <f>SUM(D60:D71)</f>
        <v>8416</v>
      </c>
      <c r="E72" s="10">
        <f>E71</f>
        <v>510337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4.7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8"/>
  <sheetViews>
    <sheetView showGridLines="0" zoomScaleNormal="100" workbookViewId="0">
      <pane ySplit="7" topLeftCell="A56" activePane="bottomLeft" state="frozen"/>
      <selection pane="bottomLeft" activeCell="H75" sqref="H75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31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11525</v>
      </c>
      <c r="C8" s="3">
        <v>14121</v>
      </c>
      <c r="D8" s="4">
        <f t="shared" ref="D8:D19" si="0">B8-C8</f>
        <v>-2596</v>
      </c>
      <c r="E8" s="5">
        <v>405267</v>
      </c>
    </row>
    <row r="9" spans="1:5" ht="15" customHeight="1" x14ac:dyDescent="0.2">
      <c r="A9" s="6" t="s">
        <v>9</v>
      </c>
      <c r="B9" s="7">
        <v>12479</v>
      </c>
      <c r="C9" s="7">
        <v>15933</v>
      </c>
      <c r="D9" s="5">
        <f t="shared" si="0"/>
        <v>-3454</v>
      </c>
      <c r="E9" s="5">
        <f t="shared" ref="E9:E19" si="1">E8+D9</f>
        <v>401813</v>
      </c>
    </row>
    <row r="10" spans="1:5" ht="15" customHeight="1" x14ac:dyDescent="0.2">
      <c r="A10" s="6" t="s">
        <v>10</v>
      </c>
      <c r="B10" s="7">
        <v>11867</v>
      </c>
      <c r="C10" s="7">
        <v>13592</v>
      </c>
      <c r="D10" s="5">
        <f t="shared" si="0"/>
        <v>-1725</v>
      </c>
      <c r="E10" s="5">
        <f t="shared" si="1"/>
        <v>400088</v>
      </c>
    </row>
    <row r="11" spans="1:5" ht="15" customHeight="1" x14ac:dyDescent="0.2">
      <c r="A11" s="6" t="s">
        <v>11</v>
      </c>
      <c r="B11" s="7">
        <v>3756</v>
      </c>
      <c r="C11" s="7">
        <v>13692</v>
      </c>
      <c r="D11" s="5">
        <f t="shared" si="0"/>
        <v>-9936</v>
      </c>
      <c r="E11" s="5">
        <f t="shared" si="1"/>
        <v>390152</v>
      </c>
    </row>
    <row r="12" spans="1:5" ht="15" customHeight="1" x14ac:dyDescent="0.2">
      <c r="A12" s="6" t="s">
        <v>12</v>
      </c>
      <c r="B12" s="7">
        <v>4926</v>
      </c>
      <c r="C12" s="7">
        <v>9353</v>
      </c>
      <c r="D12" s="5">
        <f t="shared" si="0"/>
        <v>-4427</v>
      </c>
      <c r="E12" s="5">
        <f t="shared" si="1"/>
        <v>385725</v>
      </c>
    </row>
    <row r="13" spans="1:5" ht="15" customHeight="1" x14ac:dyDescent="0.2">
      <c r="A13" s="6" t="s">
        <v>13</v>
      </c>
      <c r="B13" s="7">
        <v>6140</v>
      </c>
      <c r="C13" s="7">
        <v>6618</v>
      </c>
      <c r="D13" s="5">
        <f t="shared" si="0"/>
        <v>-478</v>
      </c>
      <c r="E13" s="5">
        <f t="shared" si="1"/>
        <v>385247</v>
      </c>
    </row>
    <row r="14" spans="1:5" ht="15" customHeight="1" x14ac:dyDescent="0.2">
      <c r="A14" s="6" t="s">
        <v>14</v>
      </c>
      <c r="B14" s="7">
        <v>9562</v>
      </c>
      <c r="C14" s="7">
        <v>8100</v>
      </c>
      <c r="D14" s="5">
        <f t="shared" si="0"/>
        <v>1462</v>
      </c>
      <c r="E14" s="5">
        <f t="shared" si="1"/>
        <v>386709</v>
      </c>
    </row>
    <row r="15" spans="1:5" ht="15" customHeight="1" x14ac:dyDescent="0.2">
      <c r="A15" s="6" t="s">
        <v>15</v>
      </c>
      <c r="B15" s="7">
        <v>17984</v>
      </c>
      <c r="C15" s="7">
        <v>7780</v>
      </c>
      <c r="D15" s="5">
        <f t="shared" si="0"/>
        <v>10204</v>
      </c>
      <c r="E15" s="5">
        <f t="shared" si="1"/>
        <v>396913</v>
      </c>
    </row>
    <row r="16" spans="1:5" ht="15" customHeight="1" x14ac:dyDescent="0.2">
      <c r="A16" s="6" t="s">
        <v>16</v>
      </c>
      <c r="B16" s="7">
        <v>14265</v>
      </c>
      <c r="C16" s="7">
        <v>12200</v>
      </c>
      <c r="D16" s="5">
        <f t="shared" si="0"/>
        <v>2065</v>
      </c>
      <c r="E16" s="5">
        <f t="shared" si="1"/>
        <v>398978</v>
      </c>
    </row>
    <row r="17" spans="1:5" ht="15" customHeight="1" x14ac:dyDescent="0.2">
      <c r="A17" s="6" t="s">
        <v>17</v>
      </c>
      <c r="B17" s="7">
        <v>14147</v>
      </c>
      <c r="C17" s="7">
        <v>12991</v>
      </c>
      <c r="D17" s="5">
        <f t="shared" si="0"/>
        <v>1156</v>
      </c>
      <c r="E17" s="5">
        <f t="shared" si="1"/>
        <v>400134</v>
      </c>
    </row>
    <row r="18" spans="1:5" ht="15" customHeight="1" x14ac:dyDescent="0.2">
      <c r="A18" s="6" t="s">
        <v>18</v>
      </c>
      <c r="B18" s="7">
        <v>18831</v>
      </c>
      <c r="C18" s="7">
        <v>9117</v>
      </c>
      <c r="D18" s="5">
        <f t="shared" si="0"/>
        <v>9714</v>
      </c>
      <c r="E18" s="5">
        <f t="shared" si="1"/>
        <v>409848</v>
      </c>
    </row>
    <row r="19" spans="1:5" ht="15" customHeight="1" x14ac:dyDescent="0.2">
      <c r="A19" s="6" t="s">
        <v>19</v>
      </c>
      <c r="B19" s="7">
        <v>11295</v>
      </c>
      <c r="C19" s="7">
        <v>10946</v>
      </c>
      <c r="D19" s="5">
        <f t="shared" si="0"/>
        <v>349</v>
      </c>
      <c r="E19" s="5">
        <f t="shared" si="1"/>
        <v>410197</v>
      </c>
    </row>
    <row r="20" spans="1:5" ht="15" customHeight="1" x14ac:dyDescent="0.2">
      <c r="A20" s="8" t="s">
        <v>20</v>
      </c>
      <c r="B20" s="9">
        <f>SUM(B8:B19)</f>
        <v>136777</v>
      </c>
      <c r="C20" s="9">
        <f>SUM(C8:C19)</f>
        <v>134443</v>
      </c>
      <c r="D20" s="9">
        <f>SUM(D8:D19)</f>
        <v>2334</v>
      </c>
      <c r="E20" s="10">
        <f>E19</f>
        <v>410197</v>
      </c>
    </row>
    <row r="21" spans="1:5" ht="15" customHeight="1" x14ac:dyDescent="0.2">
      <c r="A21" s="2" t="s">
        <v>21</v>
      </c>
      <c r="B21" s="3">
        <v>13891</v>
      </c>
      <c r="C21" s="3">
        <v>14269</v>
      </c>
      <c r="D21" s="4">
        <f t="shared" ref="D21:D32" si="2">B21-C21</f>
        <v>-378</v>
      </c>
      <c r="E21" s="4">
        <f>E19+D21</f>
        <v>409819</v>
      </c>
    </row>
    <row r="22" spans="1:5" ht="15" customHeight="1" x14ac:dyDescent="0.2">
      <c r="A22" s="6" t="s">
        <v>9</v>
      </c>
      <c r="B22" s="7">
        <v>14830</v>
      </c>
      <c r="C22" s="7">
        <v>16603</v>
      </c>
      <c r="D22" s="5">
        <f t="shared" si="2"/>
        <v>-1773</v>
      </c>
      <c r="E22" s="5">
        <f t="shared" ref="E22:E32" si="3">E21+D22</f>
        <v>408046</v>
      </c>
    </row>
    <row r="23" spans="1:5" ht="15" customHeight="1" x14ac:dyDescent="0.2">
      <c r="A23" s="6" t="s">
        <v>10</v>
      </c>
      <c r="B23" s="7">
        <v>14535</v>
      </c>
      <c r="C23" s="7">
        <v>12987</v>
      </c>
      <c r="D23" s="5">
        <f t="shared" si="2"/>
        <v>1548</v>
      </c>
      <c r="E23" s="5">
        <f t="shared" si="3"/>
        <v>409594</v>
      </c>
    </row>
    <row r="24" spans="1:5" ht="15" customHeight="1" x14ac:dyDescent="0.2">
      <c r="A24" s="6" t="s">
        <v>11</v>
      </c>
      <c r="B24" s="7">
        <v>11905</v>
      </c>
      <c r="C24" s="7">
        <v>11809</v>
      </c>
      <c r="D24" s="5">
        <f t="shared" si="2"/>
        <v>96</v>
      </c>
      <c r="E24" s="5">
        <f t="shared" si="3"/>
        <v>409690</v>
      </c>
    </row>
    <row r="25" spans="1:5" ht="15" customHeight="1" x14ac:dyDescent="0.2">
      <c r="A25" s="6" t="s">
        <v>12</v>
      </c>
      <c r="B25" s="7">
        <v>13158</v>
      </c>
      <c r="C25" s="7">
        <v>10301</v>
      </c>
      <c r="D25" s="5">
        <f t="shared" si="2"/>
        <v>2857</v>
      </c>
      <c r="E25" s="5">
        <f t="shared" si="3"/>
        <v>412547</v>
      </c>
    </row>
    <row r="26" spans="1:5" ht="15" customHeight="1" x14ac:dyDescent="0.2">
      <c r="A26" s="6" t="s">
        <v>13</v>
      </c>
      <c r="B26" s="7">
        <v>13015</v>
      </c>
      <c r="C26" s="7">
        <v>9393</v>
      </c>
      <c r="D26" s="5">
        <f t="shared" si="2"/>
        <v>3622</v>
      </c>
      <c r="E26" s="5">
        <f t="shared" si="3"/>
        <v>416169</v>
      </c>
    </row>
    <row r="27" spans="1:5" ht="15" customHeight="1" x14ac:dyDescent="0.2">
      <c r="A27" s="6" t="s">
        <v>14</v>
      </c>
      <c r="B27" s="7">
        <v>15131</v>
      </c>
      <c r="C27" s="7">
        <v>11769</v>
      </c>
      <c r="D27" s="5">
        <f t="shared" si="2"/>
        <v>3362</v>
      </c>
      <c r="E27" s="5">
        <f t="shared" si="3"/>
        <v>419531</v>
      </c>
    </row>
    <row r="28" spans="1:5" ht="15" customHeight="1" x14ac:dyDescent="0.2">
      <c r="A28" s="6" t="s">
        <v>15</v>
      </c>
      <c r="B28" s="7">
        <v>22753</v>
      </c>
      <c r="C28" s="7">
        <v>11459</v>
      </c>
      <c r="D28" s="5">
        <f t="shared" si="2"/>
        <v>11294</v>
      </c>
      <c r="E28" s="5">
        <f t="shared" si="3"/>
        <v>430825</v>
      </c>
    </row>
    <row r="29" spans="1:5" ht="15" customHeight="1" x14ac:dyDescent="0.2">
      <c r="A29" s="6" t="s">
        <v>16</v>
      </c>
      <c r="B29" s="7">
        <v>17019</v>
      </c>
      <c r="C29" s="7">
        <v>11370</v>
      </c>
      <c r="D29" s="5">
        <f t="shared" si="2"/>
        <v>5649</v>
      </c>
      <c r="E29" s="5">
        <f t="shared" si="3"/>
        <v>436474</v>
      </c>
    </row>
    <row r="30" spans="1:5" ht="15" customHeight="1" x14ac:dyDescent="0.2">
      <c r="A30" s="6" t="s">
        <v>17</v>
      </c>
      <c r="B30" s="7">
        <v>15739</v>
      </c>
      <c r="C30" s="7">
        <v>11363</v>
      </c>
      <c r="D30" s="5">
        <f t="shared" si="2"/>
        <v>4376</v>
      </c>
      <c r="E30" s="5">
        <f t="shared" si="3"/>
        <v>440850</v>
      </c>
    </row>
    <row r="31" spans="1:5" ht="15" customHeight="1" x14ac:dyDescent="0.2">
      <c r="A31" s="6" t="s">
        <v>18</v>
      </c>
      <c r="B31" s="7">
        <v>16340</v>
      </c>
      <c r="C31" s="7">
        <v>11382</v>
      </c>
      <c r="D31" s="5">
        <f t="shared" si="2"/>
        <v>4958</v>
      </c>
      <c r="E31" s="5">
        <f t="shared" si="3"/>
        <v>445808</v>
      </c>
    </row>
    <row r="32" spans="1:5" ht="15" customHeight="1" x14ac:dyDescent="0.2">
      <c r="A32" s="6" t="s">
        <v>19</v>
      </c>
      <c r="B32" s="7">
        <v>13392</v>
      </c>
      <c r="C32" s="7">
        <v>13785</v>
      </c>
      <c r="D32" s="5">
        <f t="shared" si="2"/>
        <v>-393</v>
      </c>
      <c r="E32" s="5">
        <f t="shared" si="3"/>
        <v>445415</v>
      </c>
    </row>
    <row r="33" spans="1:5" ht="15" customHeight="1" x14ac:dyDescent="0.2">
      <c r="A33" s="8" t="s">
        <v>22</v>
      </c>
      <c r="B33" s="9">
        <f>SUM(B21:B32)</f>
        <v>181708</v>
      </c>
      <c r="C33" s="9">
        <f>SUM(C21:C32)</f>
        <v>146490</v>
      </c>
      <c r="D33" s="10">
        <f>SUM(D21:D32)</f>
        <v>35218</v>
      </c>
      <c r="E33" s="10">
        <f>E32</f>
        <v>445415</v>
      </c>
    </row>
    <row r="34" spans="1:5" ht="15" customHeight="1" x14ac:dyDescent="0.2">
      <c r="A34" s="2" t="s">
        <v>23</v>
      </c>
      <c r="B34" s="11">
        <v>15313</v>
      </c>
      <c r="C34" s="3">
        <v>17100</v>
      </c>
      <c r="D34" s="4">
        <f t="shared" ref="D34:D45" si="4">B34-C34</f>
        <v>-1787</v>
      </c>
      <c r="E34" s="5">
        <f>E32+D34</f>
        <v>443628</v>
      </c>
    </row>
    <row r="35" spans="1:5" ht="15" customHeight="1" x14ac:dyDescent="0.2">
      <c r="A35" s="6" t="s">
        <v>9</v>
      </c>
      <c r="B35" s="7">
        <v>16127</v>
      </c>
      <c r="C35" s="7">
        <v>17353</v>
      </c>
      <c r="D35" s="5">
        <f t="shared" si="4"/>
        <v>-1226</v>
      </c>
      <c r="E35" s="5">
        <f t="shared" ref="E35:E45" si="5">E34+D35</f>
        <v>442402</v>
      </c>
    </row>
    <row r="36" spans="1:5" ht="15" customHeight="1" x14ac:dyDescent="0.2">
      <c r="A36" s="6" t="s">
        <v>10</v>
      </c>
      <c r="B36" s="16">
        <v>15624</v>
      </c>
      <c r="C36" s="7">
        <v>14979</v>
      </c>
      <c r="D36" s="5">
        <f t="shared" si="4"/>
        <v>645</v>
      </c>
      <c r="E36" s="5">
        <f t="shared" si="5"/>
        <v>443047</v>
      </c>
    </row>
    <row r="37" spans="1:5" ht="15" customHeight="1" x14ac:dyDescent="0.2">
      <c r="A37" s="6" t="s">
        <v>11</v>
      </c>
      <c r="B37" s="7">
        <v>15938</v>
      </c>
      <c r="C37" s="7">
        <v>13510</v>
      </c>
      <c r="D37" s="5">
        <f t="shared" si="4"/>
        <v>2428</v>
      </c>
      <c r="E37" s="5">
        <f t="shared" si="5"/>
        <v>445475</v>
      </c>
    </row>
    <row r="38" spans="1:5" ht="15" customHeight="1" x14ac:dyDescent="0.2">
      <c r="A38" s="6" t="s">
        <v>12</v>
      </c>
      <c r="B38" s="7">
        <v>16233</v>
      </c>
      <c r="C38" s="7">
        <v>13099</v>
      </c>
      <c r="D38" s="5">
        <f t="shared" si="4"/>
        <v>3134</v>
      </c>
      <c r="E38" s="5">
        <f t="shared" si="5"/>
        <v>448609</v>
      </c>
    </row>
    <row r="39" spans="1:5" ht="15" customHeight="1" x14ac:dyDescent="0.2">
      <c r="A39" s="6" t="s">
        <v>13</v>
      </c>
      <c r="B39" s="7">
        <v>16110</v>
      </c>
      <c r="C39" s="7">
        <v>12430</v>
      </c>
      <c r="D39" s="5">
        <f t="shared" si="4"/>
        <v>3680</v>
      </c>
      <c r="E39" s="5">
        <f t="shared" si="5"/>
        <v>452289</v>
      </c>
    </row>
    <row r="40" spans="1:5" ht="15" customHeight="1" x14ac:dyDescent="0.2">
      <c r="A40" s="6" t="s">
        <v>14</v>
      </c>
      <c r="B40" s="7">
        <v>17729</v>
      </c>
      <c r="C40" s="7">
        <v>13451</v>
      </c>
      <c r="D40" s="5">
        <f t="shared" si="4"/>
        <v>4278</v>
      </c>
      <c r="E40" s="5">
        <f t="shared" si="5"/>
        <v>456567</v>
      </c>
    </row>
    <row r="41" spans="1:5" ht="15" customHeight="1" x14ac:dyDescent="0.2">
      <c r="A41" s="6" t="s">
        <v>15</v>
      </c>
      <c r="B41" s="7">
        <v>21307</v>
      </c>
      <c r="C41" s="7">
        <v>14572</v>
      </c>
      <c r="D41" s="5">
        <f t="shared" si="4"/>
        <v>6735</v>
      </c>
      <c r="E41" s="5">
        <f t="shared" si="5"/>
        <v>463302</v>
      </c>
    </row>
    <row r="42" spans="1:5" ht="15" customHeight="1" x14ac:dyDescent="0.2">
      <c r="A42" s="6" t="s">
        <v>16</v>
      </c>
      <c r="B42" s="7">
        <v>17055</v>
      </c>
      <c r="C42" s="7">
        <v>13306</v>
      </c>
      <c r="D42" s="5">
        <f t="shared" si="4"/>
        <v>3749</v>
      </c>
      <c r="E42" s="5">
        <f t="shared" si="5"/>
        <v>467051</v>
      </c>
    </row>
    <row r="43" spans="1:5" ht="18" customHeight="1" x14ac:dyDescent="0.2">
      <c r="A43" s="6" t="s">
        <v>17</v>
      </c>
      <c r="B43" s="7">
        <v>14572</v>
      </c>
      <c r="C43" s="7">
        <v>13266</v>
      </c>
      <c r="D43" s="5">
        <f t="shared" si="4"/>
        <v>1306</v>
      </c>
      <c r="E43" s="5">
        <f t="shared" si="5"/>
        <v>468357</v>
      </c>
    </row>
    <row r="44" spans="1:5" ht="15" customHeight="1" x14ac:dyDescent="0.2">
      <c r="A44" s="6" t="s">
        <v>18</v>
      </c>
      <c r="B44" s="7">
        <v>15020</v>
      </c>
      <c r="C44" s="7">
        <v>12545</v>
      </c>
      <c r="D44" s="5">
        <f t="shared" si="4"/>
        <v>2475</v>
      </c>
      <c r="E44" s="5">
        <f t="shared" si="5"/>
        <v>470832</v>
      </c>
    </row>
    <row r="45" spans="1:5" ht="15" customHeight="1" x14ac:dyDescent="0.2">
      <c r="A45" s="6" t="s">
        <v>19</v>
      </c>
      <c r="B45" s="7">
        <v>12306</v>
      </c>
      <c r="C45" s="7">
        <v>14975</v>
      </c>
      <c r="D45" s="5">
        <f t="shared" si="4"/>
        <v>-2669</v>
      </c>
      <c r="E45" s="5">
        <f t="shared" si="5"/>
        <v>468163</v>
      </c>
    </row>
    <row r="46" spans="1:5" ht="15" customHeight="1" x14ac:dyDescent="0.2">
      <c r="A46" s="8" t="s">
        <v>24</v>
      </c>
      <c r="B46" s="9">
        <f>SUM(B34:B45)</f>
        <v>193334</v>
      </c>
      <c r="C46" s="9">
        <f>SUM(C34:C45)</f>
        <v>170586</v>
      </c>
      <c r="D46" s="10">
        <f>SUM(D34:D45)</f>
        <v>22748</v>
      </c>
      <c r="E46" s="10">
        <f>E45</f>
        <v>468163</v>
      </c>
    </row>
    <row r="47" spans="1:5" ht="15" customHeight="1" x14ac:dyDescent="0.2">
      <c r="A47" s="2" t="s">
        <v>25</v>
      </c>
      <c r="B47" s="11">
        <v>15017</v>
      </c>
      <c r="C47" s="3">
        <v>16621</v>
      </c>
      <c r="D47" s="4">
        <f t="shared" ref="D47:D58" si="6">B47-C47</f>
        <v>-1604</v>
      </c>
      <c r="E47" s="5">
        <f>E45+D47</f>
        <v>466559</v>
      </c>
    </row>
    <row r="48" spans="1:5" ht="15" customHeight="1" x14ac:dyDescent="0.2">
      <c r="A48" s="6" t="s">
        <v>9</v>
      </c>
      <c r="B48" s="7">
        <v>15409</v>
      </c>
      <c r="C48" s="7">
        <v>14811</v>
      </c>
      <c r="D48" s="5">
        <f t="shared" si="6"/>
        <v>598</v>
      </c>
      <c r="E48" s="5">
        <f t="shared" ref="E48:E58" si="7">E47+D48</f>
        <v>467157</v>
      </c>
    </row>
    <row r="49" spans="1:5" ht="15" customHeight="1" x14ac:dyDescent="0.2">
      <c r="A49" s="6" t="s">
        <v>10</v>
      </c>
      <c r="B49" s="7">
        <v>17500</v>
      </c>
      <c r="C49" s="7">
        <v>18916</v>
      </c>
      <c r="D49" s="5">
        <f t="shared" si="6"/>
        <v>-1416</v>
      </c>
      <c r="E49" s="5">
        <f t="shared" si="7"/>
        <v>465741</v>
      </c>
    </row>
    <row r="50" spans="1:5" ht="15" customHeight="1" x14ac:dyDescent="0.2">
      <c r="A50" s="6" t="s">
        <v>11</v>
      </c>
      <c r="B50" s="7">
        <v>14217</v>
      </c>
      <c r="C50" s="7">
        <v>17506</v>
      </c>
      <c r="D50" s="5">
        <f t="shared" si="6"/>
        <v>-3289</v>
      </c>
      <c r="E50" s="5">
        <f t="shared" si="7"/>
        <v>462452</v>
      </c>
    </row>
    <row r="51" spans="1:5" ht="15" customHeight="1" x14ac:dyDescent="0.2">
      <c r="A51" s="6" t="s">
        <v>12</v>
      </c>
      <c r="B51" s="7">
        <v>17449</v>
      </c>
      <c r="C51" s="7">
        <v>14650</v>
      </c>
      <c r="D51" s="5">
        <f t="shared" si="6"/>
        <v>2799</v>
      </c>
      <c r="E51" s="5">
        <f t="shared" si="7"/>
        <v>465251</v>
      </c>
    </row>
    <row r="52" spans="1:5" ht="15" customHeight="1" x14ac:dyDescent="0.2">
      <c r="A52" s="6" t="s">
        <v>13</v>
      </c>
      <c r="B52" s="7">
        <v>14897</v>
      </c>
      <c r="C52" s="7">
        <v>15046</v>
      </c>
      <c r="D52" s="5">
        <f t="shared" si="6"/>
        <v>-149</v>
      </c>
      <c r="E52" s="5">
        <f t="shared" si="7"/>
        <v>465102</v>
      </c>
    </row>
    <row r="53" spans="1:5" ht="15" customHeight="1" x14ac:dyDescent="0.2">
      <c r="A53" s="6" t="s">
        <v>14</v>
      </c>
      <c r="B53" s="7">
        <v>17654</v>
      </c>
      <c r="C53" s="7">
        <v>14187</v>
      </c>
      <c r="D53" s="5">
        <f t="shared" si="6"/>
        <v>3467</v>
      </c>
      <c r="E53" s="5">
        <f t="shared" si="7"/>
        <v>468569</v>
      </c>
    </row>
    <row r="54" spans="1:5" ht="15" customHeight="1" x14ac:dyDescent="0.2">
      <c r="A54" s="6" t="s">
        <v>15</v>
      </c>
      <c r="B54" s="7">
        <v>23594</v>
      </c>
      <c r="C54" s="7">
        <v>14715</v>
      </c>
      <c r="D54" s="5">
        <f t="shared" si="6"/>
        <v>8879</v>
      </c>
      <c r="E54" s="5">
        <f t="shared" si="7"/>
        <v>477448</v>
      </c>
    </row>
    <row r="55" spans="1:5" ht="15" customHeight="1" x14ac:dyDescent="0.2">
      <c r="A55" s="6" t="s">
        <v>16</v>
      </c>
      <c r="B55" s="7">
        <v>18093</v>
      </c>
      <c r="C55" s="7">
        <v>13868</v>
      </c>
      <c r="D55" s="5">
        <f t="shared" si="6"/>
        <v>4225</v>
      </c>
      <c r="E55" s="5">
        <f t="shared" si="7"/>
        <v>481673</v>
      </c>
    </row>
    <row r="56" spans="1:5" ht="18" customHeight="1" x14ac:dyDescent="0.2">
      <c r="A56" s="6" t="s">
        <v>17</v>
      </c>
      <c r="B56" s="7">
        <v>17052</v>
      </c>
      <c r="C56" s="7">
        <v>13271</v>
      </c>
      <c r="D56" s="5">
        <f t="shared" si="6"/>
        <v>3781</v>
      </c>
      <c r="E56" s="5">
        <f t="shared" si="7"/>
        <v>485454</v>
      </c>
    </row>
    <row r="57" spans="1:5" ht="15" customHeight="1" x14ac:dyDescent="0.2">
      <c r="A57" s="6" t="s">
        <v>18</v>
      </c>
      <c r="B57" s="7">
        <v>16612</v>
      </c>
      <c r="C57" s="7">
        <v>13121</v>
      </c>
      <c r="D57" s="5">
        <f t="shared" si="6"/>
        <v>3491</v>
      </c>
      <c r="E57" s="5">
        <f t="shared" si="7"/>
        <v>488945</v>
      </c>
    </row>
    <row r="58" spans="1:5" ht="15" customHeight="1" x14ac:dyDescent="0.2">
      <c r="A58" s="6" t="s">
        <v>19</v>
      </c>
      <c r="B58" s="7">
        <v>12080</v>
      </c>
      <c r="C58" s="7">
        <v>13720</v>
      </c>
      <c r="D58" s="5">
        <f t="shared" si="6"/>
        <v>-1640</v>
      </c>
      <c r="E58" s="5">
        <f t="shared" si="7"/>
        <v>487305</v>
      </c>
    </row>
    <row r="59" spans="1:5" ht="15" customHeight="1" x14ac:dyDescent="0.2">
      <c r="A59" s="8" t="s">
        <v>37</v>
      </c>
      <c r="B59" s="9">
        <f>SUM(B47:B58)</f>
        <v>199574</v>
      </c>
      <c r="C59" s="9">
        <f>SUM(C47:C58)</f>
        <v>180432</v>
      </c>
      <c r="D59" s="10">
        <f>SUM(D47:D58)</f>
        <v>19142</v>
      </c>
      <c r="E59" s="10">
        <f>E58</f>
        <v>487305</v>
      </c>
    </row>
    <row r="60" spans="1:5" ht="15" customHeight="1" x14ac:dyDescent="0.2">
      <c r="A60" s="2" t="s">
        <v>38</v>
      </c>
      <c r="B60" s="11">
        <v>17565</v>
      </c>
      <c r="C60" s="3">
        <v>17329</v>
      </c>
      <c r="D60" s="4">
        <f t="shared" ref="D60:D71" si="8">B60-C60</f>
        <v>236</v>
      </c>
      <c r="E60" s="5">
        <f>E58+D60</f>
        <v>487541</v>
      </c>
    </row>
    <row r="61" spans="1:5" ht="15" customHeight="1" x14ac:dyDescent="0.2">
      <c r="A61" s="6" t="s">
        <v>9</v>
      </c>
      <c r="B61" s="7">
        <v>18033</v>
      </c>
      <c r="C61" s="7">
        <v>18046</v>
      </c>
      <c r="D61" s="5">
        <f t="shared" si="8"/>
        <v>-13</v>
      </c>
      <c r="E61" s="5">
        <f t="shared" ref="E61:E71" si="9">E60+D61</f>
        <v>487528</v>
      </c>
    </row>
    <row r="62" spans="1:5" ht="15" customHeight="1" x14ac:dyDescent="0.2">
      <c r="A62" s="6" t="s">
        <v>10</v>
      </c>
      <c r="B62" s="7">
        <v>19075</v>
      </c>
      <c r="C62" s="7">
        <v>18757</v>
      </c>
      <c r="D62" s="5">
        <f t="shared" si="8"/>
        <v>318</v>
      </c>
      <c r="E62" s="5">
        <f t="shared" si="9"/>
        <v>487846</v>
      </c>
    </row>
    <row r="63" spans="1:5" ht="15" customHeight="1" x14ac:dyDescent="0.2">
      <c r="A63" s="6" t="s">
        <v>11</v>
      </c>
      <c r="B63" s="7">
        <v>19063</v>
      </c>
      <c r="C63" s="7">
        <v>18293</v>
      </c>
      <c r="D63" s="5">
        <f t="shared" si="8"/>
        <v>770</v>
      </c>
      <c r="E63" s="5">
        <f t="shared" si="9"/>
        <v>488616</v>
      </c>
    </row>
    <row r="64" spans="1:5" ht="15" customHeight="1" x14ac:dyDescent="0.2">
      <c r="A64" s="6" t="s">
        <v>40</v>
      </c>
      <c r="B64" s="7">
        <v>17548</v>
      </c>
      <c r="C64" s="7">
        <v>15772</v>
      </c>
      <c r="D64" s="5">
        <f t="shared" si="8"/>
        <v>1776</v>
      </c>
      <c r="E64" s="5">
        <f t="shared" si="9"/>
        <v>490392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490392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490392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490392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490392</v>
      </c>
    </row>
    <row r="69" spans="1:5" ht="18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490392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490392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490392</v>
      </c>
    </row>
    <row r="72" spans="1:5" ht="15" customHeight="1" x14ac:dyDescent="0.2">
      <c r="A72" s="8" t="s">
        <v>36</v>
      </c>
      <c r="B72" s="9">
        <f>SUM(B60:B71)</f>
        <v>91284</v>
      </c>
      <c r="C72" s="9">
        <f>SUM(C60:C71)</f>
        <v>88197</v>
      </c>
      <c r="D72" s="10">
        <f>SUM(D60:D71)</f>
        <v>3087</v>
      </c>
      <c r="E72" s="10">
        <f>E71</f>
        <v>490392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2.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"/>
  <sheetViews>
    <sheetView showGridLines="0" zoomScaleNormal="100" workbookViewId="0">
      <pane ySplit="7" topLeftCell="A59" activePane="bottomLeft" state="frozen"/>
      <selection pane="bottomLeft" activeCell="D78" sqref="D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32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19">
        <v>35802</v>
      </c>
      <c r="C8" s="3">
        <v>36505</v>
      </c>
      <c r="D8" s="4">
        <f t="shared" ref="D8:D19" si="0">B8-C8</f>
        <v>-703</v>
      </c>
      <c r="E8" s="20">
        <v>1255729</v>
      </c>
    </row>
    <row r="9" spans="1:5" ht="15" customHeight="1" x14ac:dyDescent="0.2">
      <c r="A9" s="6" t="s">
        <v>9</v>
      </c>
      <c r="B9" s="7">
        <v>36020</v>
      </c>
      <c r="C9" s="7">
        <v>36446</v>
      </c>
      <c r="D9" s="5">
        <f t="shared" si="0"/>
        <v>-426</v>
      </c>
      <c r="E9" s="5">
        <f t="shared" ref="E9:E19" si="1">E8+D9</f>
        <v>1255303</v>
      </c>
    </row>
    <row r="10" spans="1:5" ht="15" customHeight="1" x14ac:dyDescent="0.2">
      <c r="A10" s="6" t="s">
        <v>10</v>
      </c>
      <c r="B10" s="7">
        <v>31531</v>
      </c>
      <c r="C10" s="7">
        <v>61097</v>
      </c>
      <c r="D10" s="5">
        <f t="shared" si="0"/>
        <v>-29566</v>
      </c>
      <c r="E10" s="5">
        <f t="shared" si="1"/>
        <v>1225737</v>
      </c>
    </row>
    <row r="11" spans="1:5" ht="15" customHeight="1" x14ac:dyDescent="0.2">
      <c r="A11" s="6" t="s">
        <v>11</v>
      </c>
      <c r="B11" s="16">
        <v>16171</v>
      </c>
      <c r="C11" s="7">
        <v>45746</v>
      </c>
      <c r="D11" s="5">
        <f t="shared" si="0"/>
        <v>-29575</v>
      </c>
      <c r="E11" s="5">
        <f t="shared" si="1"/>
        <v>1196162</v>
      </c>
    </row>
    <row r="12" spans="1:5" ht="15" customHeight="1" x14ac:dyDescent="0.2">
      <c r="A12" s="6" t="s">
        <v>12</v>
      </c>
      <c r="B12" s="7">
        <v>19053</v>
      </c>
      <c r="C12" s="7">
        <v>28355</v>
      </c>
      <c r="D12" s="5">
        <f t="shared" si="0"/>
        <v>-9302</v>
      </c>
      <c r="E12" s="5">
        <f t="shared" si="1"/>
        <v>1186860</v>
      </c>
    </row>
    <row r="13" spans="1:5" ht="15" customHeight="1" x14ac:dyDescent="0.2">
      <c r="A13" s="6" t="s">
        <v>13</v>
      </c>
      <c r="B13" s="7">
        <v>19678</v>
      </c>
      <c r="C13" s="7">
        <v>24475</v>
      </c>
      <c r="D13" s="5">
        <f t="shared" si="0"/>
        <v>-4797</v>
      </c>
      <c r="E13" s="5">
        <f t="shared" si="1"/>
        <v>1182063</v>
      </c>
    </row>
    <row r="14" spans="1:5" ht="15" customHeight="1" x14ac:dyDescent="0.2">
      <c r="A14" s="6" t="s">
        <v>14</v>
      </c>
      <c r="B14" s="7">
        <v>31098</v>
      </c>
      <c r="C14" s="7">
        <v>25852</v>
      </c>
      <c r="D14" s="5">
        <f t="shared" si="0"/>
        <v>5246</v>
      </c>
      <c r="E14" s="5">
        <f t="shared" si="1"/>
        <v>1187309</v>
      </c>
    </row>
    <row r="15" spans="1:5" ht="15" customHeight="1" x14ac:dyDescent="0.2">
      <c r="A15" s="6" t="s">
        <v>15</v>
      </c>
      <c r="B15" s="7">
        <v>40554</v>
      </c>
      <c r="C15" s="7">
        <v>28694</v>
      </c>
      <c r="D15" s="5">
        <f t="shared" si="0"/>
        <v>11860</v>
      </c>
      <c r="E15" s="5">
        <f t="shared" si="1"/>
        <v>1199169</v>
      </c>
    </row>
    <row r="16" spans="1:5" ht="15" customHeight="1" x14ac:dyDescent="0.2">
      <c r="A16" s="6" t="s">
        <v>16</v>
      </c>
      <c r="B16" s="7">
        <v>51381</v>
      </c>
      <c r="C16" s="7">
        <v>27596</v>
      </c>
      <c r="D16" s="5">
        <f t="shared" si="0"/>
        <v>23785</v>
      </c>
      <c r="E16" s="5">
        <f t="shared" si="1"/>
        <v>1222954</v>
      </c>
    </row>
    <row r="17" spans="1:5" ht="15" customHeight="1" x14ac:dyDescent="0.2">
      <c r="A17" s="6" t="s">
        <v>17</v>
      </c>
      <c r="B17" s="7">
        <v>44021</v>
      </c>
      <c r="C17" s="7">
        <v>30624</v>
      </c>
      <c r="D17" s="5">
        <f t="shared" si="0"/>
        <v>13397</v>
      </c>
      <c r="E17" s="5">
        <f t="shared" si="1"/>
        <v>1236351</v>
      </c>
    </row>
    <row r="18" spans="1:5" ht="15" customHeight="1" x14ac:dyDescent="0.2">
      <c r="A18" s="6" t="s">
        <v>18</v>
      </c>
      <c r="B18" s="7">
        <v>43990</v>
      </c>
      <c r="C18" s="7">
        <v>29934</v>
      </c>
      <c r="D18" s="5">
        <f t="shared" si="0"/>
        <v>14056</v>
      </c>
      <c r="E18" s="5">
        <f t="shared" si="1"/>
        <v>1250407</v>
      </c>
    </row>
    <row r="19" spans="1:5" ht="15" customHeight="1" x14ac:dyDescent="0.2">
      <c r="A19" s="6" t="s">
        <v>19</v>
      </c>
      <c r="B19" s="7">
        <v>35055</v>
      </c>
      <c r="C19" s="7">
        <v>38900</v>
      </c>
      <c r="D19" s="5">
        <f t="shared" si="0"/>
        <v>-3845</v>
      </c>
      <c r="E19" s="5">
        <f t="shared" si="1"/>
        <v>1246562</v>
      </c>
    </row>
    <row r="20" spans="1:5" ht="15" customHeight="1" x14ac:dyDescent="0.2">
      <c r="A20" s="8" t="s">
        <v>20</v>
      </c>
      <c r="B20" s="9">
        <f>SUM(B8:B19)</f>
        <v>404354</v>
      </c>
      <c r="C20" s="9">
        <f>SUM(C8:C19)</f>
        <v>414224</v>
      </c>
      <c r="D20" s="9">
        <f>SUM(D8:D19)</f>
        <v>-9870</v>
      </c>
      <c r="E20" s="10">
        <f>E19</f>
        <v>1246562</v>
      </c>
    </row>
    <row r="21" spans="1:5" ht="15" customHeight="1" x14ac:dyDescent="0.2">
      <c r="A21" s="2" t="s">
        <v>21</v>
      </c>
      <c r="B21" s="3">
        <v>42640</v>
      </c>
      <c r="C21" s="3">
        <v>40070</v>
      </c>
      <c r="D21" s="4">
        <f t="shared" ref="D21:D32" si="2">B21-C21</f>
        <v>2570</v>
      </c>
      <c r="E21" s="4">
        <f>E19+D21</f>
        <v>1249132</v>
      </c>
    </row>
    <row r="22" spans="1:5" ht="15" customHeight="1" x14ac:dyDescent="0.2">
      <c r="A22" s="6" t="s">
        <v>9</v>
      </c>
      <c r="B22" s="7">
        <v>45486</v>
      </c>
      <c r="C22" s="7">
        <v>43007</v>
      </c>
      <c r="D22" s="5">
        <f t="shared" si="2"/>
        <v>2479</v>
      </c>
      <c r="E22" s="5">
        <f t="shared" ref="E22:E32" si="3">E21+D22</f>
        <v>1251611</v>
      </c>
    </row>
    <row r="23" spans="1:5" ht="15" customHeight="1" x14ac:dyDescent="0.2">
      <c r="A23" s="6" t="s">
        <v>10</v>
      </c>
      <c r="B23" s="7">
        <v>41506</v>
      </c>
      <c r="C23" s="7">
        <v>44025</v>
      </c>
      <c r="D23" s="5">
        <f t="shared" si="2"/>
        <v>-2519</v>
      </c>
      <c r="E23" s="5">
        <f t="shared" si="3"/>
        <v>1249092</v>
      </c>
    </row>
    <row r="24" spans="1:5" ht="15" customHeight="1" x14ac:dyDescent="0.2">
      <c r="A24" s="6" t="s">
        <v>11</v>
      </c>
      <c r="B24" s="7">
        <v>37596</v>
      </c>
      <c r="C24" s="7">
        <v>33532</v>
      </c>
      <c r="D24" s="5">
        <f t="shared" si="2"/>
        <v>4064</v>
      </c>
      <c r="E24" s="5">
        <f t="shared" si="3"/>
        <v>1253156</v>
      </c>
    </row>
    <row r="25" spans="1:5" ht="15" customHeight="1" x14ac:dyDescent="0.2">
      <c r="A25" s="6" t="s">
        <v>12</v>
      </c>
      <c r="B25" s="7">
        <v>39106</v>
      </c>
      <c r="C25" s="17">
        <v>31102</v>
      </c>
      <c r="D25" s="5">
        <f t="shared" si="2"/>
        <v>8004</v>
      </c>
      <c r="E25" s="5">
        <f t="shared" si="3"/>
        <v>1261160</v>
      </c>
    </row>
    <row r="26" spans="1:5" ht="15" customHeight="1" x14ac:dyDescent="0.2">
      <c r="A26" s="6" t="s">
        <v>13</v>
      </c>
      <c r="B26" s="7">
        <v>38232</v>
      </c>
      <c r="C26" s="17">
        <v>30862</v>
      </c>
      <c r="D26" s="5">
        <f t="shared" si="2"/>
        <v>7370</v>
      </c>
      <c r="E26" s="5">
        <f t="shared" si="3"/>
        <v>1268530</v>
      </c>
    </row>
    <row r="27" spans="1:5" ht="15" customHeight="1" x14ac:dyDescent="0.2">
      <c r="A27" s="6" t="s">
        <v>14</v>
      </c>
      <c r="B27" s="7">
        <v>41600</v>
      </c>
      <c r="C27" s="17">
        <v>32312</v>
      </c>
      <c r="D27" s="5">
        <f t="shared" si="2"/>
        <v>9288</v>
      </c>
      <c r="E27" s="5">
        <f t="shared" si="3"/>
        <v>1277818</v>
      </c>
    </row>
    <row r="28" spans="1:5" ht="15" customHeight="1" x14ac:dyDescent="0.2">
      <c r="A28" s="6" t="s">
        <v>15</v>
      </c>
      <c r="B28" s="7">
        <v>52255</v>
      </c>
      <c r="C28" s="17">
        <v>33907</v>
      </c>
      <c r="D28" s="5">
        <f t="shared" si="2"/>
        <v>18348</v>
      </c>
      <c r="E28" s="5">
        <f t="shared" si="3"/>
        <v>1296166</v>
      </c>
    </row>
    <row r="29" spans="1:5" ht="15" customHeight="1" x14ac:dyDescent="0.2">
      <c r="A29" s="6" t="s">
        <v>16</v>
      </c>
      <c r="B29" s="7">
        <v>65374</v>
      </c>
      <c r="C29" s="17">
        <v>36484</v>
      </c>
      <c r="D29" s="5">
        <f t="shared" si="2"/>
        <v>28890</v>
      </c>
      <c r="E29" s="5">
        <f t="shared" si="3"/>
        <v>1325056</v>
      </c>
    </row>
    <row r="30" spans="1:5" ht="15" customHeight="1" x14ac:dyDescent="0.2">
      <c r="A30" s="6" t="s">
        <v>17</v>
      </c>
      <c r="B30" s="7">
        <v>48631</v>
      </c>
      <c r="C30" s="17">
        <v>36398</v>
      </c>
      <c r="D30" s="5">
        <f t="shared" si="2"/>
        <v>12233</v>
      </c>
      <c r="E30" s="5">
        <f t="shared" si="3"/>
        <v>1337289</v>
      </c>
    </row>
    <row r="31" spans="1:5" ht="15" customHeight="1" x14ac:dyDescent="0.2">
      <c r="A31" s="6" t="s">
        <v>18</v>
      </c>
      <c r="B31" s="7">
        <v>48569</v>
      </c>
      <c r="C31" s="17">
        <v>37291</v>
      </c>
      <c r="D31" s="5">
        <f t="shared" si="2"/>
        <v>11278</v>
      </c>
      <c r="E31" s="5">
        <f t="shared" si="3"/>
        <v>1348567</v>
      </c>
    </row>
    <row r="32" spans="1:5" ht="15" customHeight="1" x14ac:dyDescent="0.2">
      <c r="A32" s="6" t="s">
        <v>19</v>
      </c>
      <c r="B32" s="7">
        <v>36677</v>
      </c>
      <c r="C32" s="17">
        <v>42997</v>
      </c>
      <c r="D32" s="5">
        <f t="shared" si="2"/>
        <v>-6320</v>
      </c>
      <c r="E32" s="5">
        <f t="shared" si="3"/>
        <v>1342247</v>
      </c>
    </row>
    <row r="33" spans="1:5" ht="15" customHeight="1" x14ac:dyDescent="0.2">
      <c r="A33" s="8" t="s">
        <v>22</v>
      </c>
      <c r="B33" s="9">
        <f>SUM(B21:B32)</f>
        <v>537672</v>
      </c>
      <c r="C33" s="9">
        <f>SUM(C21:C32)</f>
        <v>441987</v>
      </c>
      <c r="D33" s="10">
        <f>SUM(D21:D32)</f>
        <v>95685</v>
      </c>
      <c r="E33" s="10">
        <f>E32</f>
        <v>1342247</v>
      </c>
    </row>
    <row r="34" spans="1:5" ht="15" customHeight="1" x14ac:dyDescent="0.2">
      <c r="A34" s="2" t="s">
        <v>23</v>
      </c>
      <c r="B34" s="3">
        <v>47191</v>
      </c>
      <c r="C34" s="3">
        <v>43055</v>
      </c>
      <c r="D34" s="4">
        <f t="shared" ref="D34:D45" si="4">B34-C34</f>
        <v>4136</v>
      </c>
      <c r="E34" s="5">
        <f>E32+D34</f>
        <v>1346383</v>
      </c>
    </row>
    <row r="35" spans="1:5" ht="15" customHeight="1" x14ac:dyDescent="0.2">
      <c r="A35" s="6" t="s">
        <v>9</v>
      </c>
      <c r="B35" s="7">
        <v>47767</v>
      </c>
      <c r="C35" s="7">
        <v>44525</v>
      </c>
      <c r="D35" s="5">
        <f t="shared" si="4"/>
        <v>3242</v>
      </c>
      <c r="E35" s="5">
        <f t="shared" ref="E35:E45" si="5">E34+D35</f>
        <v>1349625</v>
      </c>
    </row>
    <row r="36" spans="1:5" ht="15" customHeight="1" x14ac:dyDescent="0.2">
      <c r="A36" s="6" t="s">
        <v>10</v>
      </c>
      <c r="B36" s="7">
        <v>45204</v>
      </c>
      <c r="C36" s="7">
        <v>52022</v>
      </c>
      <c r="D36" s="5">
        <f t="shared" si="4"/>
        <v>-6818</v>
      </c>
      <c r="E36" s="5">
        <f t="shared" si="5"/>
        <v>1342807</v>
      </c>
    </row>
    <row r="37" spans="1:5" ht="15" customHeight="1" x14ac:dyDescent="0.2">
      <c r="A37" s="6" t="s">
        <v>11</v>
      </c>
      <c r="B37" s="7">
        <v>41943</v>
      </c>
      <c r="C37" s="7">
        <v>42059</v>
      </c>
      <c r="D37" s="5">
        <f t="shared" si="4"/>
        <v>-116</v>
      </c>
      <c r="E37" s="5">
        <f t="shared" si="5"/>
        <v>1342691</v>
      </c>
    </row>
    <row r="38" spans="1:5" ht="15" customHeight="1" x14ac:dyDescent="0.2">
      <c r="A38" s="6" t="s">
        <v>12</v>
      </c>
      <c r="B38" s="7">
        <v>46116</v>
      </c>
      <c r="C38" s="7">
        <v>39582</v>
      </c>
      <c r="D38" s="5">
        <f t="shared" si="4"/>
        <v>6534</v>
      </c>
      <c r="E38" s="5">
        <f t="shared" si="5"/>
        <v>1349225</v>
      </c>
    </row>
    <row r="39" spans="1:5" ht="15" customHeight="1" x14ac:dyDescent="0.2">
      <c r="A39" s="6" t="s">
        <v>13</v>
      </c>
      <c r="B39" s="7">
        <v>44412</v>
      </c>
      <c r="C39" s="7">
        <v>37192</v>
      </c>
      <c r="D39" s="5">
        <f t="shared" si="4"/>
        <v>7220</v>
      </c>
      <c r="E39" s="5">
        <f t="shared" si="5"/>
        <v>1356445</v>
      </c>
    </row>
    <row r="40" spans="1:5" ht="15" customHeight="1" x14ac:dyDescent="0.2">
      <c r="A40" s="6" t="s">
        <v>14</v>
      </c>
      <c r="B40" s="7">
        <v>50670</v>
      </c>
      <c r="C40" s="7">
        <v>41281</v>
      </c>
      <c r="D40" s="5">
        <f t="shared" si="4"/>
        <v>9389</v>
      </c>
      <c r="E40" s="5">
        <f t="shared" si="5"/>
        <v>1365834</v>
      </c>
    </row>
    <row r="41" spans="1:5" ht="15" customHeight="1" x14ac:dyDescent="0.2">
      <c r="A41" s="6" t="s">
        <v>15</v>
      </c>
      <c r="B41" s="7">
        <v>59557</v>
      </c>
      <c r="C41" s="7">
        <v>44559</v>
      </c>
      <c r="D41" s="5">
        <f t="shared" si="4"/>
        <v>14998</v>
      </c>
      <c r="E41" s="5">
        <f t="shared" si="5"/>
        <v>1380832</v>
      </c>
    </row>
    <row r="42" spans="1:5" ht="15" customHeight="1" x14ac:dyDescent="0.2">
      <c r="A42" s="6" t="s">
        <v>16</v>
      </c>
      <c r="B42" s="7">
        <v>60535</v>
      </c>
      <c r="C42" s="7">
        <v>39178</v>
      </c>
      <c r="D42" s="5">
        <f t="shared" si="4"/>
        <v>21357</v>
      </c>
      <c r="E42" s="5">
        <f t="shared" si="5"/>
        <v>1402189</v>
      </c>
    </row>
    <row r="43" spans="1:5" ht="15" customHeight="1" x14ac:dyDescent="0.2">
      <c r="A43" s="6" t="s">
        <v>17</v>
      </c>
      <c r="B43" s="7">
        <v>47619</v>
      </c>
      <c r="C43" s="7">
        <v>40091</v>
      </c>
      <c r="D43" s="5">
        <f t="shared" si="4"/>
        <v>7528</v>
      </c>
      <c r="E43" s="5">
        <f t="shared" si="5"/>
        <v>1409717</v>
      </c>
    </row>
    <row r="44" spans="1:5" ht="15" customHeight="1" x14ac:dyDescent="0.2">
      <c r="A44" s="6" t="s">
        <v>18</v>
      </c>
      <c r="B44" s="7">
        <v>47125</v>
      </c>
      <c r="C44" s="7">
        <v>39215</v>
      </c>
      <c r="D44" s="5">
        <f t="shared" si="4"/>
        <v>7910</v>
      </c>
      <c r="E44" s="5">
        <f t="shared" si="5"/>
        <v>1417627</v>
      </c>
    </row>
    <row r="45" spans="1:5" ht="15" customHeight="1" x14ac:dyDescent="0.2">
      <c r="A45" s="6" t="s">
        <v>19</v>
      </c>
      <c r="B45" s="7">
        <v>35554</v>
      </c>
      <c r="C45" s="7">
        <v>47749</v>
      </c>
      <c r="D45" s="5">
        <f t="shared" si="4"/>
        <v>-12195</v>
      </c>
      <c r="E45" s="5">
        <f t="shared" si="5"/>
        <v>1405432</v>
      </c>
    </row>
    <row r="46" spans="1:5" ht="15" customHeight="1" x14ac:dyDescent="0.2">
      <c r="A46" s="8" t="s">
        <v>24</v>
      </c>
      <c r="B46" s="9">
        <f>SUM(B34:B45)</f>
        <v>573693</v>
      </c>
      <c r="C46" s="9">
        <f>SUM(C34:C45)</f>
        <v>510508</v>
      </c>
      <c r="D46" s="10">
        <f>SUM(D34:D45)</f>
        <v>63185</v>
      </c>
      <c r="E46" s="10">
        <f>E45</f>
        <v>1405432</v>
      </c>
    </row>
    <row r="47" spans="1:5" ht="15" customHeight="1" x14ac:dyDescent="0.2">
      <c r="A47" s="2" t="s">
        <v>25</v>
      </c>
      <c r="B47" s="3">
        <v>47908</v>
      </c>
      <c r="C47" s="3">
        <v>46811</v>
      </c>
      <c r="D47" s="4">
        <f t="shared" ref="D47:D58" si="6">B47-C47</f>
        <v>1097</v>
      </c>
      <c r="E47" s="5">
        <f>E45+D47</f>
        <v>1406529</v>
      </c>
    </row>
    <row r="48" spans="1:5" ht="15" customHeight="1" x14ac:dyDescent="0.2">
      <c r="A48" s="6" t="s">
        <v>9</v>
      </c>
      <c r="B48" s="7">
        <v>48644</v>
      </c>
      <c r="C48" s="7">
        <v>41716</v>
      </c>
      <c r="D48" s="5">
        <f t="shared" si="6"/>
        <v>6928</v>
      </c>
      <c r="E48" s="5">
        <f t="shared" ref="E48:E58" si="7">E47+D48</f>
        <v>1413457</v>
      </c>
    </row>
    <row r="49" spans="1:5" ht="15" customHeight="1" x14ac:dyDescent="0.2">
      <c r="A49" s="6" t="s">
        <v>10</v>
      </c>
      <c r="B49" s="7">
        <v>47406</v>
      </c>
      <c r="C49" s="7">
        <v>52940</v>
      </c>
      <c r="D49" s="5">
        <f t="shared" si="6"/>
        <v>-5534</v>
      </c>
      <c r="E49" s="5">
        <f t="shared" si="7"/>
        <v>1407923</v>
      </c>
    </row>
    <row r="50" spans="1:5" ht="15" customHeight="1" x14ac:dyDescent="0.2">
      <c r="A50" s="6" t="s">
        <v>11</v>
      </c>
      <c r="B50" s="7">
        <v>43356</v>
      </c>
      <c r="C50" s="7">
        <v>46076</v>
      </c>
      <c r="D50" s="5">
        <f t="shared" si="6"/>
        <v>-2720</v>
      </c>
      <c r="E50" s="5">
        <f t="shared" si="7"/>
        <v>1405203</v>
      </c>
    </row>
    <row r="51" spans="1:5" ht="15" customHeight="1" x14ac:dyDescent="0.2">
      <c r="A51" s="6" t="s">
        <v>12</v>
      </c>
      <c r="B51" s="7">
        <v>48082</v>
      </c>
      <c r="C51" s="7">
        <v>47539</v>
      </c>
      <c r="D51" s="5">
        <f t="shared" si="6"/>
        <v>543</v>
      </c>
      <c r="E51" s="5">
        <f t="shared" si="7"/>
        <v>1405746</v>
      </c>
    </row>
    <row r="52" spans="1:5" ht="15" customHeight="1" x14ac:dyDescent="0.2">
      <c r="A52" s="6" t="s">
        <v>13</v>
      </c>
      <c r="B52" s="7">
        <v>46843</v>
      </c>
      <c r="C52" s="7">
        <v>41357</v>
      </c>
      <c r="D52" s="5">
        <f t="shared" si="6"/>
        <v>5486</v>
      </c>
      <c r="E52" s="5">
        <f t="shared" si="7"/>
        <v>1411232</v>
      </c>
    </row>
    <row r="53" spans="1:5" ht="15" customHeight="1" x14ac:dyDescent="0.2">
      <c r="A53" s="6" t="s">
        <v>14</v>
      </c>
      <c r="B53" s="7">
        <v>46829</v>
      </c>
      <c r="C53" s="7">
        <v>42445</v>
      </c>
      <c r="D53" s="5">
        <f t="shared" si="6"/>
        <v>4384</v>
      </c>
      <c r="E53" s="5">
        <f t="shared" si="7"/>
        <v>1415616</v>
      </c>
    </row>
    <row r="54" spans="1:5" ht="15" customHeight="1" x14ac:dyDescent="0.2">
      <c r="A54" s="6" t="s">
        <v>15</v>
      </c>
      <c r="B54" s="7">
        <v>60176</v>
      </c>
      <c r="C54" s="7">
        <v>44507</v>
      </c>
      <c r="D54" s="5">
        <f t="shared" si="6"/>
        <v>15669</v>
      </c>
      <c r="E54" s="5">
        <f t="shared" si="7"/>
        <v>1431285</v>
      </c>
    </row>
    <row r="55" spans="1:5" ht="15" customHeight="1" x14ac:dyDescent="0.2">
      <c r="A55" s="6" t="s">
        <v>16</v>
      </c>
      <c r="B55" s="7">
        <v>58981</v>
      </c>
      <c r="C55" s="7">
        <v>40009</v>
      </c>
      <c r="D55" s="5">
        <f t="shared" si="6"/>
        <v>18972</v>
      </c>
      <c r="E55" s="5">
        <f t="shared" si="7"/>
        <v>1450257</v>
      </c>
    </row>
    <row r="56" spans="1:5" ht="15" customHeight="1" x14ac:dyDescent="0.2">
      <c r="A56" s="6" t="s">
        <v>17</v>
      </c>
      <c r="B56" s="7">
        <v>50431</v>
      </c>
      <c r="C56" s="7">
        <v>42268</v>
      </c>
      <c r="D56" s="5">
        <f t="shared" si="6"/>
        <v>8163</v>
      </c>
      <c r="E56" s="5">
        <f t="shared" si="7"/>
        <v>1458420</v>
      </c>
    </row>
    <row r="57" spans="1:5" ht="15" customHeight="1" x14ac:dyDescent="0.2">
      <c r="A57" s="6" t="s">
        <v>18</v>
      </c>
      <c r="B57" s="7">
        <v>51150</v>
      </c>
      <c r="C57" s="7">
        <v>43582</v>
      </c>
      <c r="D57" s="5">
        <f t="shared" si="6"/>
        <v>7568</v>
      </c>
      <c r="E57" s="5">
        <f t="shared" si="7"/>
        <v>1465988</v>
      </c>
    </row>
    <row r="58" spans="1:5" ht="15" customHeight="1" x14ac:dyDescent="0.2">
      <c r="A58" s="6" t="s">
        <v>19</v>
      </c>
      <c r="B58" s="7">
        <v>39803</v>
      </c>
      <c r="C58" s="7">
        <v>48824</v>
      </c>
      <c r="D58" s="5">
        <f t="shared" si="6"/>
        <v>-9021</v>
      </c>
      <c r="E58" s="5">
        <f t="shared" si="7"/>
        <v>1456967</v>
      </c>
    </row>
    <row r="59" spans="1:5" ht="15" customHeight="1" x14ac:dyDescent="0.2">
      <c r="A59" s="8" t="s">
        <v>37</v>
      </c>
      <c r="B59" s="9">
        <f>SUM(B47:B58)</f>
        <v>589609</v>
      </c>
      <c r="C59" s="9">
        <f>SUM(C47:C58)</f>
        <v>538074</v>
      </c>
      <c r="D59" s="10">
        <f>SUM(D47:D58)</f>
        <v>51535</v>
      </c>
      <c r="E59" s="10">
        <f>E58</f>
        <v>1456967</v>
      </c>
    </row>
    <row r="60" spans="1:5" ht="15" customHeight="1" x14ac:dyDescent="0.2">
      <c r="A60" s="2" t="s">
        <v>38</v>
      </c>
      <c r="B60" s="3">
        <v>50641</v>
      </c>
      <c r="C60" s="3">
        <v>48856</v>
      </c>
      <c r="D60" s="4">
        <f t="shared" ref="D60:D71" si="8">B60-C60</f>
        <v>1785</v>
      </c>
      <c r="E60" s="5">
        <f>E58+D60</f>
        <v>1458752</v>
      </c>
    </row>
    <row r="61" spans="1:5" ht="15" customHeight="1" x14ac:dyDescent="0.2">
      <c r="A61" s="6" t="s">
        <v>9</v>
      </c>
      <c r="B61" s="7">
        <v>51178</v>
      </c>
      <c r="C61" s="7">
        <v>48486</v>
      </c>
      <c r="D61" s="5">
        <f t="shared" si="8"/>
        <v>2692</v>
      </c>
      <c r="E61" s="5">
        <f t="shared" ref="E61:E71" si="9">E60+D61</f>
        <v>1461444</v>
      </c>
    </row>
    <row r="62" spans="1:5" ht="15" customHeight="1" x14ac:dyDescent="0.2">
      <c r="A62" s="6" t="s">
        <v>10</v>
      </c>
      <c r="B62" s="7">
        <v>52645</v>
      </c>
      <c r="C62" s="7">
        <v>51239</v>
      </c>
      <c r="D62" s="5">
        <f t="shared" si="8"/>
        <v>1406</v>
      </c>
      <c r="E62" s="5">
        <f t="shared" si="9"/>
        <v>1462850</v>
      </c>
    </row>
    <row r="63" spans="1:5" ht="15" customHeight="1" x14ac:dyDescent="0.2">
      <c r="A63" s="6" t="s">
        <v>11</v>
      </c>
      <c r="B63" s="7">
        <v>53108</v>
      </c>
      <c r="C63" s="7">
        <v>54173</v>
      </c>
      <c r="D63" s="5">
        <f t="shared" si="8"/>
        <v>-1065</v>
      </c>
      <c r="E63" s="5">
        <f t="shared" si="9"/>
        <v>1461785</v>
      </c>
    </row>
    <row r="64" spans="1:5" ht="15" customHeight="1" x14ac:dyDescent="0.2">
      <c r="A64" s="6" t="s">
        <v>40</v>
      </c>
      <c r="B64" s="7">
        <v>51530</v>
      </c>
      <c r="C64" s="7">
        <v>47538</v>
      </c>
      <c r="D64" s="5">
        <f t="shared" si="8"/>
        <v>3992</v>
      </c>
      <c r="E64" s="5">
        <f t="shared" si="9"/>
        <v>1465777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1465777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1465777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1465777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1465777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1465777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1465777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1465777</v>
      </c>
    </row>
    <row r="72" spans="1:5" ht="15" customHeight="1" x14ac:dyDescent="0.2">
      <c r="A72" s="8" t="s">
        <v>36</v>
      </c>
      <c r="B72" s="9">
        <f>SUM(B60:B71)</f>
        <v>259102</v>
      </c>
      <c r="C72" s="9">
        <f>SUM(C60:C71)</f>
        <v>250292</v>
      </c>
      <c r="D72" s="10">
        <f>SUM(D60:D71)</f>
        <v>8810</v>
      </c>
      <c r="E72" s="10">
        <f>E71</f>
        <v>1465777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1.7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8"/>
  <sheetViews>
    <sheetView showGridLines="0" zoomScaleNormal="100" workbookViewId="0">
      <pane ySplit="7" topLeftCell="A59" activePane="bottomLeft" state="frozen"/>
      <selection pane="bottomLeft" activeCell="C79" sqref="C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33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9317</v>
      </c>
      <c r="C8" s="3">
        <v>14359</v>
      </c>
      <c r="D8" s="4">
        <f t="shared" ref="D8:D19" si="0">B8-C8</f>
        <v>-5042</v>
      </c>
      <c r="E8" s="5">
        <v>366811</v>
      </c>
    </row>
    <row r="9" spans="1:5" ht="15" customHeight="1" x14ac:dyDescent="0.2">
      <c r="A9" s="6" t="s">
        <v>9</v>
      </c>
      <c r="B9" s="7">
        <v>9746</v>
      </c>
      <c r="C9" s="7">
        <v>18242</v>
      </c>
      <c r="D9" s="5">
        <f t="shared" si="0"/>
        <v>-8496</v>
      </c>
      <c r="E9" s="5">
        <f t="shared" ref="E9:E19" si="1">E8+D9</f>
        <v>358315</v>
      </c>
    </row>
    <row r="10" spans="1:5" ht="15" customHeight="1" x14ac:dyDescent="0.2">
      <c r="A10" s="6" t="s">
        <v>10</v>
      </c>
      <c r="B10" s="7">
        <v>8615</v>
      </c>
      <c r="C10" s="7">
        <v>14805</v>
      </c>
      <c r="D10" s="5">
        <f t="shared" si="0"/>
        <v>-6190</v>
      </c>
      <c r="E10" s="5">
        <f t="shared" si="1"/>
        <v>352125</v>
      </c>
    </row>
    <row r="11" spans="1:5" ht="15" customHeight="1" x14ac:dyDescent="0.2">
      <c r="A11" s="6" t="s">
        <v>11</v>
      </c>
      <c r="B11" s="7">
        <v>3367</v>
      </c>
      <c r="C11" s="7">
        <v>12099</v>
      </c>
      <c r="D11" s="5">
        <f t="shared" si="0"/>
        <v>-8732</v>
      </c>
      <c r="E11" s="5">
        <f t="shared" si="1"/>
        <v>343393</v>
      </c>
    </row>
    <row r="12" spans="1:5" ht="15" customHeight="1" x14ac:dyDescent="0.2">
      <c r="A12" s="6" t="s">
        <v>12</v>
      </c>
      <c r="B12" s="7">
        <v>5650</v>
      </c>
      <c r="C12" s="7">
        <v>8758</v>
      </c>
      <c r="D12" s="5">
        <f t="shared" si="0"/>
        <v>-3108</v>
      </c>
      <c r="E12" s="5">
        <f t="shared" si="1"/>
        <v>340285</v>
      </c>
    </row>
    <row r="13" spans="1:5" ht="15" customHeight="1" x14ac:dyDescent="0.2">
      <c r="A13" s="6" t="s">
        <v>13</v>
      </c>
      <c r="B13" s="7">
        <v>6197</v>
      </c>
      <c r="C13" s="7">
        <v>5743</v>
      </c>
      <c r="D13" s="5">
        <f t="shared" si="0"/>
        <v>454</v>
      </c>
      <c r="E13" s="5">
        <f t="shared" si="1"/>
        <v>340739</v>
      </c>
    </row>
    <row r="14" spans="1:5" ht="15" customHeight="1" x14ac:dyDescent="0.2">
      <c r="A14" s="6" t="s">
        <v>14</v>
      </c>
      <c r="B14" s="7">
        <v>8090</v>
      </c>
      <c r="C14" s="7">
        <v>6658</v>
      </c>
      <c r="D14" s="5">
        <f t="shared" si="0"/>
        <v>1432</v>
      </c>
      <c r="E14" s="5">
        <f t="shared" si="1"/>
        <v>342171</v>
      </c>
    </row>
    <row r="15" spans="1:5" ht="15" customHeight="1" x14ac:dyDescent="0.2">
      <c r="A15" s="6" t="s">
        <v>15</v>
      </c>
      <c r="B15" s="7">
        <v>10537</v>
      </c>
      <c r="C15" s="7">
        <v>7156</v>
      </c>
      <c r="D15" s="5">
        <f t="shared" si="0"/>
        <v>3381</v>
      </c>
      <c r="E15" s="5">
        <f t="shared" si="1"/>
        <v>345552</v>
      </c>
    </row>
    <row r="16" spans="1:5" ht="15" customHeight="1" x14ac:dyDescent="0.2">
      <c r="A16" s="6" t="s">
        <v>16</v>
      </c>
      <c r="B16" s="7">
        <v>26325</v>
      </c>
      <c r="C16" s="7">
        <v>7443</v>
      </c>
      <c r="D16" s="5">
        <f t="shared" si="0"/>
        <v>18882</v>
      </c>
      <c r="E16" s="5">
        <f t="shared" si="1"/>
        <v>364434</v>
      </c>
    </row>
    <row r="17" spans="1:5" ht="15" customHeight="1" x14ac:dyDescent="0.2">
      <c r="A17" s="6" t="s">
        <v>17</v>
      </c>
      <c r="B17" s="7">
        <v>12198</v>
      </c>
      <c r="C17" s="7">
        <v>7457</v>
      </c>
      <c r="D17" s="5">
        <f t="shared" si="0"/>
        <v>4741</v>
      </c>
      <c r="E17" s="5">
        <f t="shared" si="1"/>
        <v>369175</v>
      </c>
    </row>
    <row r="18" spans="1:5" ht="15" customHeight="1" x14ac:dyDescent="0.2">
      <c r="A18" s="6" t="s">
        <v>18</v>
      </c>
      <c r="B18" s="7">
        <v>10820</v>
      </c>
      <c r="C18" s="7">
        <v>7207</v>
      </c>
      <c r="D18" s="5">
        <f t="shared" si="0"/>
        <v>3613</v>
      </c>
      <c r="E18" s="5">
        <f t="shared" si="1"/>
        <v>372788</v>
      </c>
    </row>
    <row r="19" spans="1:5" ht="15" customHeight="1" x14ac:dyDescent="0.2">
      <c r="A19" s="6" t="s">
        <v>19</v>
      </c>
      <c r="B19" s="7">
        <v>9223</v>
      </c>
      <c r="C19" s="7">
        <v>8436</v>
      </c>
      <c r="D19" s="5">
        <f t="shared" si="0"/>
        <v>787</v>
      </c>
      <c r="E19" s="5">
        <f t="shared" si="1"/>
        <v>373575</v>
      </c>
    </row>
    <row r="20" spans="1:5" ht="15" customHeight="1" x14ac:dyDescent="0.2">
      <c r="A20" s="8" t="s">
        <v>20</v>
      </c>
      <c r="B20" s="9">
        <f>SUM(B8:B19)</f>
        <v>120085</v>
      </c>
      <c r="C20" s="9">
        <f>SUM(C8:C19)</f>
        <v>118363</v>
      </c>
      <c r="D20" s="9">
        <f>SUM(D8:D19)</f>
        <v>1722</v>
      </c>
      <c r="E20" s="10">
        <f>E19</f>
        <v>373575</v>
      </c>
    </row>
    <row r="21" spans="1:5" ht="15" customHeight="1" x14ac:dyDescent="0.2">
      <c r="A21" s="2" t="s">
        <v>21</v>
      </c>
      <c r="B21" s="3">
        <v>11773</v>
      </c>
      <c r="C21" s="3">
        <v>12016</v>
      </c>
      <c r="D21" s="4">
        <f t="shared" ref="D21:D32" si="2">B21-C21</f>
        <v>-243</v>
      </c>
      <c r="E21" s="4">
        <f>E19+D21</f>
        <v>373332</v>
      </c>
    </row>
    <row r="22" spans="1:5" ht="15" customHeight="1" x14ac:dyDescent="0.2">
      <c r="A22" s="6" t="s">
        <v>9</v>
      </c>
      <c r="B22" s="7">
        <v>11022</v>
      </c>
      <c r="C22" s="7">
        <v>11450</v>
      </c>
      <c r="D22" s="5">
        <f t="shared" si="2"/>
        <v>-428</v>
      </c>
      <c r="E22" s="5">
        <f t="shared" ref="E22:E32" si="3">E21+D22</f>
        <v>372904</v>
      </c>
    </row>
    <row r="23" spans="1:5" ht="15" customHeight="1" x14ac:dyDescent="0.2">
      <c r="A23" s="6" t="s">
        <v>10</v>
      </c>
      <c r="B23" s="7">
        <v>11753</v>
      </c>
      <c r="C23" s="7">
        <v>20696</v>
      </c>
      <c r="D23" s="5">
        <f t="shared" si="2"/>
        <v>-8943</v>
      </c>
      <c r="E23" s="5">
        <f t="shared" si="3"/>
        <v>363961</v>
      </c>
    </row>
    <row r="24" spans="1:5" ht="15" customHeight="1" x14ac:dyDescent="0.2">
      <c r="A24" s="6" t="s">
        <v>11</v>
      </c>
      <c r="B24" s="7">
        <v>9976</v>
      </c>
      <c r="C24" s="7">
        <v>13540</v>
      </c>
      <c r="D24" s="5">
        <f t="shared" si="2"/>
        <v>-3564</v>
      </c>
      <c r="E24" s="5">
        <f t="shared" si="3"/>
        <v>360397</v>
      </c>
    </row>
    <row r="25" spans="1:5" ht="15" customHeight="1" x14ac:dyDescent="0.2">
      <c r="A25" s="6" t="s">
        <v>12</v>
      </c>
      <c r="B25" s="7">
        <v>11383</v>
      </c>
      <c r="C25" s="7">
        <v>8386</v>
      </c>
      <c r="D25" s="5">
        <f t="shared" si="2"/>
        <v>2997</v>
      </c>
      <c r="E25" s="5">
        <f t="shared" si="3"/>
        <v>363394</v>
      </c>
    </row>
    <row r="26" spans="1:5" ht="18.75" customHeight="1" x14ac:dyDescent="0.2">
      <c r="A26" s="6" t="s">
        <v>13</v>
      </c>
      <c r="B26" s="7">
        <v>13121</v>
      </c>
      <c r="C26" s="7">
        <v>7653</v>
      </c>
      <c r="D26" s="5">
        <f t="shared" si="2"/>
        <v>5468</v>
      </c>
      <c r="E26" s="5">
        <f t="shared" si="3"/>
        <v>368862</v>
      </c>
    </row>
    <row r="27" spans="1:5" ht="15" customHeight="1" x14ac:dyDescent="0.2">
      <c r="A27" s="6" t="s">
        <v>14</v>
      </c>
      <c r="B27" s="7">
        <v>13729</v>
      </c>
      <c r="C27" s="7">
        <v>9375</v>
      </c>
      <c r="D27" s="5">
        <f t="shared" si="2"/>
        <v>4354</v>
      </c>
      <c r="E27" s="5">
        <f t="shared" si="3"/>
        <v>373216</v>
      </c>
    </row>
    <row r="28" spans="1:5" ht="15" customHeight="1" x14ac:dyDescent="0.2">
      <c r="A28" s="6" t="s">
        <v>15</v>
      </c>
      <c r="B28" s="7">
        <v>15834</v>
      </c>
      <c r="C28" s="7">
        <v>9952</v>
      </c>
      <c r="D28" s="5">
        <f t="shared" si="2"/>
        <v>5882</v>
      </c>
      <c r="E28" s="5">
        <f t="shared" si="3"/>
        <v>379098</v>
      </c>
    </row>
    <row r="29" spans="1:5" ht="15" customHeight="1" x14ac:dyDescent="0.2">
      <c r="A29" s="6" t="s">
        <v>16</v>
      </c>
      <c r="B29" s="7">
        <v>27411</v>
      </c>
      <c r="C29" s="7">
        <v>9905</v>
      </c>
      <c r="D29" s="5">
        <f t="shared" si="2"/>
        <v>17506</v>
      </c>
      <c r="E29" s="5">
        <f t="shared" si="3"/>
        <v>396604</v>
      </c>
    </row>
    <row r="30" spans="1:5" ht="15" customHeight="1" x14ac:dyDescent="0.2">
      <c r="A30" s="6" t="s">
        <v>17</v>
      </c>
      <c r="B30" s="16">
        <v>13874</v>
      </c>
      <c r="C30" s="7">
        <v>9907</v>
      </c>
      <c r="D30" s="5">
        <f t="shared" si="2"/>
        <v>3967</v>
      </c>
      <c r="E30" s="5">
        <f t="shared" si="3"/>
        <v>400571</v>
      </c>
    </row>
    <row r="31" spans="1:5" ht="15" customHeight="1" x14ac:dyDescent="0.2">
      <c r="A31" s="6" t="s">
        <v>18</v>
      </c>
      <c r="B31" s="7">
        <v>13365</v>
      </c>
      <c r="C31" s="7">
        <v>9637</v>
      </c>
      <c r="D31" s="5">
        <f t="shared" si="2"/>
        <v>3728</v>
      </c>
      <c r="E31" s="5">
        <f t="shared" si="3"/>
        <v>404299</v>
      </c>
    </row>
    <row r="32" spans="1:5" ht="15" customHeight="1" x14ac:dyDescent="0.2">
      <c r="A32" s="6" t="s">
        <v>19</v>
      </c>
      <c r="B32" s="7">
        <v>10891</v>
      </c>
      <c r="C32" s="17">
        <v>10459</v>
      </c>
      <c r="D32" s="5">
        <f t="shared" si="2"/>
        <v>432</v>
      </c>
      <c r="E32" s="5">
        <f t="shared" si="3"/>
        <v>404731</v>
      </c>
    </row>
    <row r="33" spans="1:5" ht="15" customHeight="1" x14ac:dyDescent="0.2">
      <c r="A33" s="8" t="s">
        <v>22</v>
      </c>
      <c r="B33" s="9">
        <f>SUM(B21:B32)</f>
        <v>164132</v>
      </c>
      <c r="C33" s="9">
        <f>SUM(C21:C32)</f>
        <v>132976</v>
      </c>
      <c r="D33" s="10">
        <f>SUM(D21:D32)</f>
        <v>31156</v>
      </c>
      <c r="E33" s="10">
        <f>E32</f>
        <v>404731</v>
      </c>
    </row>
    <row r="34" spans="1:5" ht="15" customHeight="1" x14ac:dyDescent="0.2">
      <c r="A34" s="2" t="s">
        <v>23</v>
      </c>
      <c r="B34" s="3">
        <v>12620</v>
      </c>
      <c r="C34" s="3">
        <v>12670</v>
      </c>
      <c r="D34" s="4">
        <f t="shared" ref="D34:D45" si="4">B34-C34</f>
        <v>-50</v>
      </c>
      <c r="E34" s="5">
        <f>E32+D34</f>
        <v>404681</v>
      </c>
    </row>
    <row r="35" spans="1:5" ht="15" customHeight="1" x14ac:dyDescent="0.2">
      <c r="A35" s="6" t="s">
        <v>9</v>
      </c>
      <c r="B35" s="7">
        <v>13900</v>
      </c>
      <c r="C35" s="7">
        <v>13942</v>
      </c>
      <c r="D35" s="5">
        <f t="shared" si="4"/>
        <v>-42</v>
      </c>
      <c r="E35" s="5">
        <f t="shared" ref="E35:E45" si="5">E34+D35</f>
        <v>404639</v>
      </c>
    </row>
    <row r="36" spans="1:5" ht="15" customHeight="1" x14ac:dyDescent="0.2">
      <c r="A36" s="6" t="s">
        <v>10</v>
      </c>
      <c r="B36" s="7">
        <v>12643</v>
      </c>
      <c r="C36" s="7">
        <v>25513</v>
      </c>
      <c r="D36" s="5">
        <f t="shared" si="4"/>
        <v>-12870</v>
      </c>
      <c r="E36" s="5">
        <f t="shared" si="5"/>
        <v>391769</v>
      </c>
    </row>
    <row r="37" spans="1:5" ht="15" customHeight="1" x14ac:dyDescent="0.2">
      <c r="A37" s="6" t="s">
        <v>11</v>
      </c>
      <c r="B37" s="7">
        <v>13690</v>
      </c>
      <c r="C37" s="7">
        <v>13758</v>
      </c>
      <c r="D37" s="5">
        <f t="shared" si="4"/>
        <v>-68</v>
      </c>
      <c r="E37" s="5">
        <f t="shared" si="5"/>
        <v>391701</v>
      </c>
    </row>
    <row r="38" spans="1:5" ht="15" customHeight="1" x14ac:dyDescent="0.2">
      <c r="A38" s="6" t="s">
        <v>12</v>
      </c>
      <c r="B38" s="7">
        <v>15645</v>
      </c>
      <c r="C38" s="7">
        <v>12135</v>
      </c>
      <c r="D38" s="5">
        <f t="shared" si="4"/>
        <v>3510</v>
      </c>
      <c r="E38" s="5">
        <f t="shared" si="5"/>
        <v>395211</v>
      </c>
    </row>
    <row r="39" spans="1:5" ht="15" customHeight="1" x14ac:dyDescent="0.2">
      <c r="A39" s="6" t="s">
        <v>13</v>
      </c>
      <c r="B39" s="7">
        <v>13931</v>
      </c>
      <c r="C39" s="7">
        <v>10315</v>
      </c>
      <c r="D39" s="5">
        <f t="shared" si="4"/>
        <v>3616</v>
      </c>
      <c r="E39" s="5">
        <f t="shared" si="5"/>
        <v>398827</v>
      </c>
    </row>
    <row r="40" spans="1:5" ht="15" customHeight="1" x14ac:dyDescent="0.2">
      <c r="A40" s="6" t="s">
        <v>14</v>
      </c>
      <c r="B40" s="7">
        <v>13285</v>
      </c>
      <c r="C40" s="7">
        <v>11132</v>
      </c>
      <c r="D40" s="5">
        <f t="shared" si="4"/>
        <v>2153</v>
      </c>
      <c r="E40" s="5">
        <f t="shared" si="5"/>
        <v>400980</v>
      </c>
    </row>
    <row r="41" spans="1:5" ht="15" customHeight="1" x14ac:dyDescent="0.2">
      <c r="A41" s="6" t="s">
        <v>15</v>
      </c>
      <c r="B41" s="7">
        <v>16782</v>
      </c>
      <c r="C41" s="7">
        <v>12237</v>
      </c>
      <c r="D41" s="5">
        <f t="shared" si="4"/>
        <v>4545</v>
      </c>
      <c r="E41" s="5">
        <f t="shared" si="5"/>
        <v>405525</v>
      </c>
    </row>
    <row r="42" spans="1:5" ht="15" customHeight="1" x14ac:dyDescent="0.2">
      <c r="A42" s="6" t="s">
        <v>16</v>
      </c>
      <c r="B42" s="7">
        <v>27285</v>
      </c>
      <c r="C42" s="7">
        <v>11470</v>
      </c>
      <c r="D42" s="5">
        <f t="shared" si="4"/>
        <v>15815</v>
      </c>
      <c r="E42" s="5">
        <f t="shared" si="5"/>
        <v>421340</v>
      </c>
    </row>
    <row r="43" spans="1:5" ht="15" customHeight="1" x14ac:dyDescent="0.2">
      <c r="A43" s="6" t="s">
        <v>17</v>
      </c>
      <c r="B43" s="7">
        <v>16058</v>
      </c>
      <c r="C43" s="7">
        <v>11363</v>
      </c>
      <c r="D43" s="5">
        <f t="shared" si="4"/>
        <v>4695</v>
      </c>
      <c r="E43" s="5">
        <f t="shared" si="5"/>
        <v>426035</v>
      </c>
    </row>
    <row r="44" spans="1:5" ht="15" customHeight="1" x14ac:dyDescent="0.2">
      <c r="A44" s="6" t="s">
        <v>18</v>
      </c>
      <c r="B44" s="7">
        <v>14012</v>
      </c>
      <c r="C44" s="7">
        <v>11180</v>
      </c>
      <c r="D44" s="5">
        <f t="shared" si="4"/>
        <v>2832</v>
      </c>
      <c r="E44" s="5">
        <f t="shared" si="5"/>
        <v>428867</v>
      </c>
    </row>
    <row r="45" spans="1:5" ht="15" customHeight="1" x14ac:dyDescent="0.2">
      <c r="A45" s="6" t="s">
        <v>19</v>
      </c>
      <c r="B45" s="7">
        <v>10201</v>
      </c>
      <c r="C45" s="7">
        <v>14990</v>
      </c>
      <c r="D45" s="5">
        <f t="shared" si="4"/>
        <v>-4789</v>
      </c>
      <c r="E45" s="5">
        <f t="shared" si="5"/>
        <v>424078</v>
      </c>
    </row>
    <row r="46" spans="1:5" ht="15" customHeight="1" x14ac:dyDescent="0.2">
      <c r="A46" s="8" t="s">
        <v>24</v>
      </c>
      <c r="B46" s="9">
        <f>SUM(B34:B45)</f>
        <v>180052</v>
      </c>
      <c r="C46" s="9">
        <f>SUM(C34:C45)</f>
        <v>160705</v>
      </c>
      <c r="D46" s="10">
        <f>SUM(D34:D45)</f>
        <v>19347</v>
      </c>
      <c r="E46" s="10">
        <f>E45</f>
        <v>424078</v>
      </c>
    </row>
    <row r="47" spans="1:5" ht="15" customHeight="1" x14ac:dyDescent="0.2">
      <c r="A47" s="2" t="s">
        <v>25</v>
      </c>
      <c r="B47" s="3">
        <v>14826</v>
      </c>
      <c r="C47" s="3">
        <v>14879</v>
      </c>
      <c r="D47" s="4">
        <f t="shared" ref="D47:D58" si="6">B47-C47</f>
        <v>-53</v>
      </c>
      <c r="E47" s="5">
        <f>E45+D47</f>
        <v>424025</v>
      </c>
    </row>
    <row r="48" spans="1:5" ht="15" customHeight="1" x14ac:dyDescent="0.2">
      <c r="A48" s="6" t="s">
        <v>9</v>
      </c>
      <c r="B48" s="7">
        <v>13767</v>
      </c>
      <c r="C48" s="7">
        <v>12410</v>
      </c>
      <c r="D48" s="5">
        <f t="shared" si="6"/>
        <v>1357</v>
      </c>
      <c r="E48" s="5">
        <f t="shared" ref="E48:E58" si="7">E47+D48</f>
        <v>425382</v>
      </c>
    </row>
    <row r="49" spans="1:5" ht="15" customHeight="1" x14ac:dyDescent="0.2">
      <c r="A49" s="6" t="s">
        <v>10</v>
      </c>
      <c r="B49" s="7">
        <v>16936</v>
      </c>
      <c r="C49" s="7">
        <v>15464</v>
      </c>
      <c r="D49" s="5">
        <f t="shared" si="6"/>
        <v>1472</v>
      </c>
      <c r="E49" s="5">
        <f t="shared" si="7"/>
        <v>426854</v>
      </c>
    </row>
    <row r="50" spans="1:5" ht="15" customHeight="1" x14ac:dyDescent="0.2">
      <c r="A50" s="6" t="s">
        <v>11</v>
      </c>
      <c r="B50" s="7">
        <v>12800</v>
      </c>
      <c r="C50" s="7">
        <v>16785</v>
      </c>
      <c r="D50" s="5">
        <f t="shared" si="6"/>
        <v>-3985</v>
      </c>
      <c r="E50" s="5">
        <f t="shared" si="7"/>
        <v>422869</v>
      </c>
    </row>
    <row r="51" spans="1:5" ht="15" customHeight="1" x14ac:dyDescent="0.2">
      <c r="A51" s="6" t="s">
        <v>12</v>
      </c>
      <c r="B51" s="7">
        <v>14121</v>
      </c>
      <c r="C51" s="7">
        <v>21951</v>
      </c>
      <c r="D51" s="5">
        <f t="shared" si="6"/>
        <v>-7830</v>
      </c>
      <c r="E51" s="5">
        <f t="shared" si="7"/>
        <v>415039</v>
      </c>
    </row>
    <row r="52" spans="1:5" ht="15" customHeight="1" x14ac:dyDescent="0.2">
      <c r="A52" s="6" t="s">
        <v>13</v>
      </c>
      <c r="B52" s="7">
        <v>14160</v>
      </c>
      <c r="C52" s="7">
        <v>12400</v>
      </c>
      <c r="D52" s="5">
        <f t="shared" si="6"/>
        <v>1760</v>
      </c>
      <c r="E52" s="5">
        <f t="shared" si="7"/>
        <v>416799</v>
      </c>
    </row>
    <row r="53" spans="1:5" ht="15" customHeight="1" x14ac:dyDescent="0.2">
      <c r="A53" s="6" t="s">
        <v>14</v>
      </c>
      <c r="B53" s="7">
        <v>14148</v>
      </c>
      <c r="C53" s="7">
        <v>11775</v>
      </c>
      <c r="D53" s="5">
        <f t="shared" si="6"/>
        <v>2373</v>
      </c>
      <c r="E53" s="5">
        <f t="shared" si="7"/>
        <v>419172</v>
      </c>
    </row>
    <row r="54" spans="1:5" ht="15" customHeight="1" x14ac:dyDescent="0.2">
      <c r="A54" s="6" t="s">
        <v>15</v>
      </c>
      <c r="B54" s="7">
        <v>17243</v>
      </c>
      <c r="C54" s="7">
        <v>13594</v>
      </c>
      <c r="D54" s="5">
        <f t="shared" si="6"/>
        <v>3649</v>
      </c>
      <c r="E54" s="5">
        <f t="shared" si="7"/>
        <v>422821</v>
      </c>
    </row>
    <row r="55" spans="1:5" ht="15" customHeight="1" x14ac:dyDescent="0.2">
      <c r="A55" s="6" t="s">
        <v>16</v>
      </c>
      <c r="B55" s="7">
        <v>27854</v>
      </c>
      <c r="C55" s="7">
        <v>11699</v>
      </c>
      <c r="D55" s="5">
        <f t="shared" si="6"/>
        <v>16155</v>
      </c>
      <c r="E55" s="5">
        <f t="shared" si="7"/>
        <v>438976</v>
      </c>
    </row>
    <row r="56" spans="1:5" ht="15" customHeight="1" x14ac:dyDescent="0.2">
      <c r="A56" s="6" t="s">
        <v>17</v>
      </c>
      <c r="B56" s="7">
        <v>16203</v>
      </c>
      <c r="C56" s="7">
        <v>11699</v>
      </c>
      <c r="D56" s="5">
        <f t="shared" si="6"/>
        <v>4504</v>
      </c>
      <c r="E56" s="5">
        <f t="shared" si="7"/>
        <v>443480</v>
      </c>
    </row>
    <row r="57" spans="1:5" ht="15" customHeight="1" x14ac:dyDescent="0.2">
      <c r="A57" s="6" t="s">
        <v>18</v>
      </c>
      <c r="B57" s="7">
        <v>14842</v>
      </c>
      <c r="C57" s="7">
        <v>12097</v>
      </c>
      <c r="D57" s="5">
        <f t="shared" si="6"/>
        <v>2745</v>
      </c>
      <c r="E57" s="5">
        <f t="shared" si="7"/>
        <v>446225</v>
      </c>
    </row>
    <row r="58" spans="1:5" ht="15" customHeight="1" x14ac:dyDescent="0.2">
      <c r="A58" s="6" t="s">
        <v>19</v>
      </c>
      <c r="B58" s="7">
        <v>11168</v>
      </c>
      <c r="C58" s="7">
        <v>11191</v>
      </c>
      <c r="D58" s="5">
        <f t="shared" si="6"/>
        <v>-23</v>
      </c>
      <c r="E58" s="5">
        <f t="shared" si="7"/>
        <v>446202</v>
      </c>
    </row>
    <row r="59" spans="1:5" ht="15" customHeight="1" x14ac:dyDescent="0.2">
      <c r="A59" s="8" t="s">
        <v>37</v>
      </c>
      <c r="B59" s="9">
        <f>SUM(B47:B58)</f>
        <v>188068</v>
      </c>
      <c r="C59" s="9">
        <f>SUM(C47:C58)</f>
        <v>165944</v>
      </c>
      <c r="D59" s="10">
        <f>SUM(D47:D58)</f>
        <v>22124</v>
      </c>
      <c r="E59" s="10">
        <f>E58</f>
        <v>446202</v>
      </c>
    </row>
    <row r="60" spans="1:5" ht="15" customHeight="1" x14ac:dyDescent="0.2">
      <c r="A60" s="2" t="s">
        <v>38</v>
      </c>
      <c r="B60" s="3">
        <v>14804</v>
      </c>
      <c r="C60" s="3">
        <v>13947</v>
      </c>
      <c r="D60" s="4">
        <f t="shared" ref="D60:D71" si="8">B60-C60</f>
        <v>857</v>
      </c>
      <c r="E60" s="5">
        <f>E58+D60</f>
        <v>447059</v>
      </c>
    </row>
    <row r="61" spans="1:5" ht="15" customHeight="1" x14ac:dyDescent="0.2">
      <c r="A61" s="6" t="s">
        <v>9</v>
      </c>
      <c r="B61" s="7">
        <v>13362</v>
      </c>
      <c r="C61" s="7">
        <v>16299</v>
      </c>
      <c r="D61" s="5">
        <f t="shared" si="8"/>
        <v>-2937</v>
      </c>
      <c r="E61" s="5">
        <f t="shared" ref="E61:E71" si="9">E60+D61</f>
        <v>444122</v>
      </c>
    </row>
    <row r="62" spans="1:5" ht="15" customHeight="1" x14ac:dyDescent="0.2">
      <c r="A62" s="6" t="s">
        <v>10</v>
      </c>
      <c r="B62" s="7">
        <v>15100</v>
      </c>
      <c r="C62" s="7">
        <v>24616</v>
      </c>
      <c r="D62" s="5">
        <f t="shared" si="8"/>
        <v>-9516</v>
      </c>
      <c r="E62" s="5">
        <f t="shared" si="9"/>
        <v>434606</v>
      </c>
    </row>
    <row r="63" spans="1:5" ht="15" customHeight="1" x14ac:dyDescent="0.2">
      <c r="A63" s="6" t="s">
        <v>11</v>
      </c>
      <c r="B63" s="7">
        <v>15911</v>
      </c>
      <c r="C63" s="7">
        <v>17428</v>
      </c>
      <c r="D63" s="5">
        <f t="shared" si="8"/>
        <v>-1517</v>
      </c>
      <c r="E63" s="5">
        <f t="shared" si="9"/>
        <v>433089</v>
      </c>
    </row>
    <row r="64" spans="1:5" ht="15" customHeight="1" x14ac:dyDescent="0.2">
      <c r="A64" s="6" t="s">
        <v>40</v>
      </c>
      <c r="B64" s="7">
        <v>15370</v>
      </c>
      <c r="C64" s="7">
        <v>13146</v>
      </c>
      <c r="D64" s="5">
        <f t="shared" si="8"/>
        <v>2224</v>
      </c>
      <c r="E64" s="5">
        <f t="shared" si="9"/>
        <v>435313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435313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435313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435313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435313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435313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435313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435313</v>
      </c>
    </row>
    <row r="72" spans="1:5" ht="15" customHeight="1" x14ac:dyDescent="0.2">
      <c r="A72" s="8" t="s">
        <v>36</v>
      </c>
      <c r="B72" s="9">
        <f>SUM(B60:B71)</f>
        <v>74547</v>
      </c>
      <c r="C72" s="9">
        <f>SUM(C60:C71)</f>
        <v>85436</v>
      </c>
      <c r="D72" s="10">
        <f>SUM(D60:D71)</f>
        <v>-10889</v>
      </c>
      <c r="E72" s="10">
        <f>E71</f>
        <v>435313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1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8"/>
  <sheetViews>
    <sheetView showGridLines="0" zoomScaleNormal="100" workbookViewId="0">
      <pane ySplit="7" topLeftCell="A59" activePane="bottomLeft" state="frozen"/>
      <selection pane="bottomLeft" activeCell="D78" sqref="D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34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8068</v>
      </c>
      <c r="C8" s="3">
        <v>7896</v>
      </c>
      <c r="D8" s="4">
        <f t="shared" ref="D8:D19" si="0">B8-C8</f>
        <v>172</v>
      </c>
      <c r="E8" s="5">
        <v>291383</v>
      </c>
    </row>
    <row r="9" spans="1:5" ht="15" customHeight="1" x14ac:dyDescent="0.2">
      <c r="A9" s="6" t="s">
        <v>9</v>
      </c>
      <c r="B9" s="7">
        <v>7529</v>
      </c>
      <c r="C9" s="7">
        <v>9448</v>
      </c>
      <c r="D9" s="5">
        <f t="shared" si="0"/>
        <v>-1919</v>
      </c>
      <c r="E9" s="5">
        <f t="shared" ref="E9:E19" si="1">E8+D9</f>
        <v>289464</v>
      </c>
    </row>
    <row r="10" spans="1:5" ht="15" customHeight="1" x14ac:dyDescent="0.2">
      <c r="A10" s="6" t="s">
        <v>10</v>
      </c>
      <c r="B10" s="7">
        <v>6250</v>
      </c>
      <c r="C10" s="7">
        <v>9233</v>
      </c>
      <c r="D10" s="5">
        <f t="shared" si="0"/>
        <v>-2983</v>
      </c>
      <c r="E10" s="5">
        <f t="shared" si="1"/>
        <v>286481</v>
      </c>
    </row>
    <row r="11" spans="1:5" ht="15" customHeight="1" x14ac:dyDescent="0.2">
      <c r="A11" s="6" t="s">
        <v>11</v>
      </c>
      <c r="B11" s="7">
        <v>2800</v>
      </c>
      <c r="C11" s="7">
        <v>8247</v>
      </c>
      <c r="D11" s="5">
        <f t="shared" si="0"/>
        <v>-5447</v>
      </c>
      <c r="E11" s="5">
        <f t="shared" si="1"/>
        <v>281034</v>
      </c>
    </row>
    <row r="12" spans="1:5" ht="15" customHeight="1" x14ac:dyDescent="0.2">
      <c r="A12" s="6" t="s">
        <v>12</v>
      </c>
      <c r="B12" s="7">
        <v>2912</v>
      </c>
      <c r="C12" s="7">
        <v>6855</v>
      </c>
      <c r="D12" s="5">
        <f t="shared" si="0"/>
        <v>-3943</v>
      </c>
      <c r="E12" s="5">
        <f t="shared" si="1"/>
        <v>277091</v>
      </c>
    </row>
    <row r="13" spans="1:5" ht="15" customHeight="1" x14ac:dyDescent="0.2">
      <c r="A13" s="6" t="s">
        <v>13</v>
      </c>
      <c r="B13" s="7">
        <v>4553</v>
      </c>
      <c r="C13" s="7">
        <v>5590</v>
      </c>
      <c r="D13" s="5">
        <f t="shared" si="0"/>
        <v>-1037</v>
      </c>
      <c r="E13" s="5">
        <f t="shared" si="1"/>
        <v>276054</v>
      </c>
    </row>
    <row r="14" spans="1:5" ht="15" customHeight="1" x14ac:dyDescent="0.2">
      <c r="A14" s="6" t="s">
        <v>14</v>
      </c>
      <c r="B14" s="7">
        <v>5048</v>
      </c>
      <c r="C14" s="7">
        <v>6085</v>
      </c>
      <c r="D14" s="5">
        <f t="shared" si="0"/>
        <v>-1037</v>
      </c>
      <c r="E14" s="5">
        <f t="shared" si="1"/>
        <v>275017</v>
      </c>
    </row>
    <row r="15" spans="1:5" ht="15" customHeight="1" x14ac:dyDescent="0.2">
      <c r="A15" s="6" t="s">
        <v>15</v>
      </c>
      <c r="B15" s="7">
        <v>6105</v>
      </c>
      <c r="C15" s="7">
        <v>5475</v>
      </c>
      <c r="D15" s="5">
        <f t="shared" si="0"/>
        <v>630</v>
      </c>
      <c r="E15" s="5">
        <f t="shared" si="1"/>
        <v>275647</v>
      </c>
    </row>
    <row r="16" spans="1:5" ht="15" customHeight="1" x14ac:dyDescent="0.2">
      <c r="A16" s="6" t="s">
        <v>16</v>
      </c>
      <c r="B16" s="7">
        <v>9558</v>
      </c>
      <c r="C16" s="7">
        <v>5954</v>
      </c>
      <c r="D16" s="5">
        <f t="shared" si="0"/>
        <v>3604</v>
      </c>
      <c r="E16" s="5">
        <f t="shared" si="1"/>
        <v>279251</v>
      </c>
    </row>
    <row r="17" spans="1:5" ht="15" customHeight="1" x14ac:dyDescent="0.2">
      <c r="A17" s="6" t="s">
        <v>17</v>
      </c>
      <c r="B17" s="7">
        <v>9756</v>
      </c>
      <c r="C17" s="7">
        <v>6005</v>
      </c>
      <c r="D17" s="5">
        <f t="shared" si="0"/>
        <v>3751</v>
      </c>
      <c r="E17" s="5">
        <f t="shared" si="1"/>
        <v>283002</v>
      </c>
    </row>
    <row r="18" spans="1:5" ht="15" customHeight="1" x14ac:dyDescent="0.2">
      <c r="A18" s="6" t="s">
        <v>18</v>
      </c>
      <c r="B18" s="7">
        <v>8418</v>
      </c>
      <c r="C18" s="7">
        <v>5634</v>
      </c>
      <c r="D18" s="5">
        <f t="shared" si="0"/>
        <v>2784</v>
      </c>
      <c r="E18" s="5">
        <f t="shared" si="1"/>
        <v>285786</v>
      </c>
    </row>
    <row r="19" spans="1:5" ht="15" customHeight="1" x14ac:dyDescent="0.2">
      <c r="A19" s="6" t="s">
        <v>19</v>
      </c>
      <c r="B19" s="7">
        <v>7352</v>
      </c>
      <c r="C19" s="7">
        <v>6850</v>
      </c>
      <c r="D19" s="5">
        <f t="shared" si="0"/>
        <v>502</v>
      </c>
      <c r="E19" s="5">
        <f t="shared" si="1"/>
        <v>286288</v>
      </c>
    </row>
    <row r="20" spans="1:5" ht="15" customHeight="1" x14ac:dyDescent="0.2">
      <c r="A20" s="8" t="s">
        <v>20</v>
      </c>
      <c r="B20" s="9">
        <f>SUM(B8:B19)</f>
        <v>78349</v>
      </c>
      <c r="C20" s="9">
        <f>SUM(C8:C19)</f>
        <v>83272</v>
      </c>
      <c r="D20" s="9">
        <f>SUM(D8:D19)</f>
        <v>-4923</v>
      </c>
      <c r="E20" s="10">
        <f>E19</f>
        <v>286288</v>
      </c>
    </row>
    <row r="21" spans="1:5" ht="15" customHeight="1" x14ac:dyDescent="0.2">
      <c r="A21" s="2" t="s">
        <v>21</v>
      </c>
      <c r="B21" s="3">
        <v>8981</v>
      </c>
      <c r="C21" s="3">
        <v>8326</v>
      </c>
      <c r="D21" s="4">
        <f t="shared" ref="D21:D32" si="2">B21-C21</f>
        <v>655</v>
      </c>
      <c r="E21" s="4">
        <f>E19+D21</f>
        <v>286943</v>
      </c>
    </row>
    <row r="22" spans="1:5" ht="15" customHeight="1" x14ac:dyDescent="0.2">
      <c r="A22" s="6" t="s">
        <v>9</v>
      </c>
      <c r="B22" s="7">
        <v>8818</v>
      </c>
      <c r="C22" s="7">
        <v>8303</v>
      </c>
      <c r="D22" s="5">
        <f t="shared" si="2"/>
        <v>515</v>
      </c>
      <c r="E22" s="5">
        <f t="shared" ref="E22:E32" si="3">E21+D22</f>
        <v>287458</v>
      </c>
    </row>
    <row r="23" spans="1:5" ht="15" customHeight="1" x14ac:dyDescent="0.2">
      <c r="A23" s="6" t="s">
        <v>10</v>
      </c>
      <c r="B23" s="7">
        <v>8842</v>
      </c>
      <c r="C23" s="7">
        <v>10290</v>
      </c>
      <c r="D23" s="5">
        <f t="shared" si="2"/>
        <v>-1448</v>
      </c>
      <c r="E23" s="5">
        <f t="shared" si="3"/>
        <v>286010</v>
      </c>
    </row>
    <row r="24" spans="1:5" ht="15" customHeight="1" x14ac:dyDescent="0.2">
      <c r="A24" s="6" t="s">
        <v>11</v>
      </c>
      <c r="B24" s="7">
        <v>7238</v>
      </c>
      <c r="C24" s="7">
        <v>7457</v>
      </c>
      <c r="D24" s="5">
        <f t="shared" si="2"/>
        <v>-219</v>
      </c>
      <c r="E24" s="5">
        <f t="shared" si="3"/>
        <v>285791</v>
      </c>
    </row>
    <row r="25" spans="1:5" ht="15" customHeight="1" x14ac:dyDescent="0.2">
      <c r="A25" s="6" t="s">
        <v>12</v>
      </c>
      <c r="B25" s="7">
        <v>7360</v>
      </c>
      <c r="C25" s="7">
        <v>6878</v>
      </c>
      <c r="D25" s="5">
        <f t="shared" si="2"/>
        <v>482</v>
      </c>
      <c r="E25" s="5">
        <f t="shared" si="3"/>
        <v>286273</v>
      </c>
    </row>
    <row r="26" spans="1:5" ht="15" customHeight="1" x14ac:dyDescent="0.2">
      <c r="A26" s="6" t="s">
        <v>13</v>
      </c>
      <c r="B26" s="7">
        <v>8124</v>
      </c>
      <c r="C26" s="7">
        <v>6504</v>
      </c>
      <c r="D26" s="5">
        <f t="shared" si="2"/>
        <v>1620</v>
      </c>
      <c r="E26" s="5">
        <f t="shared" si="3"/>
        <v>287893</v>
      </c>
    </row>
    <row r="27" spans="1:5" ht="15" customHeight="1" x14ac:dyDescent="0.2">
      <c r="A27" s="6" t="s">
        <v>14</v>
      </c>
      <c r="B27" s="7">
        <v>7989</v>
      </c>
      <c r="C27" s="7">
        <v>6400</v>
      </c>
      <c r="D27" s="5">
        <f t="shared" si="2"/>
        <v>1589</v>
      </c>
      <c r="E27" s="5">
        <f t="shared" si="3"/>
        <v>289482</v>
      </c>
    </row>
    <row r="28" spans="1:5" ht="15" customHeight="1" x14ac:dyDescent="0.2">
      <c r="A28" s="6" t="s">
        <v>15</v>
      </c>
      <c r="B28" s="7">
        <v>9322</v>
      </c>
      <c r="C28" s="7">
        <v>7281</v>
      </c>
      <c r="D28" s="5">
        <f t="shared" si="2"/>
        <v>2041</v>
      </c>
      <c r="E28" s="5">
        <f t="shared" si="3"/>
        <v>291523</v>
      </c>
    </row>
    <row r="29" spans="1:5" ht="15" customHeight="1" x14ac:dyDescent="0.2">
      <c r="A29" s="6" t="s">
        <v>16</v>
      </c>
      <c r="B29" s="7">
        <v>15055</v>
      </c>
      <c r="C29" s="7">
        <v>8151</v>
      </c>
      <c r="D29" s="5">
        <f t="shared" si="2"/>
        <v>6904</v>
      </c>
      <c r="E29" s="5">
        <f t="shared" si="3"/>
        <v>298427</v>
      </c>
    </row>
    <row r="30" spans="1:5" ht="15" customHeight="1" x14ac:dyDescent="0.2">
      <c r="A30" s="6" t="s">
        <v>17</v>
      </c>
      <c r="B30" s="7">
        <v>9803</v>
      </c>
      <c r="C30" s="7">
        <v>7338</v>
      </c>
      <c r="D30" s="5">
        <f t="shared" si="2"/>
        <v>2465</v>
      </c>
      <c r="E30" s="5">
        <f t="shared" si="3"/>
        <v>300892</v>
      </c>
    </row>
    <row r="31" spans="1:5" ht="15" customHeight="1" x14ac:dyDescent="0.2">
      <c r="A31" s="6" t="s">
        <v>18</v>
      </c>
      <c r="B31" s="7">
        <v>9076</v>
      </c>
      <c r="C31" s="7">
        <v>7276</v>
      </c>
      <c r="D31" s="5">
        <f t="shared" si="2"/>
        <v>1800</v>
      </c>
      <c r="E31" s="5">
        <f t="shared" si="3"/>
        <v>302692</v>
      </c>
    </row>
    <row r="32" spans="1:5" ht="15" customHeight="1" x14ac:dyDescent="0.2">
      <c r="A32" s="6" t="s">
        <v>19</v>
      </c>
      <c r="B32" s="7">
        <v>7915</v>
      </c>
      <c r="C32" s="7">
        <v>8555</v>
      </c>
      <c r="D32" s="5">
        <f t="shared" si="2"/>
        <v>-640</v>
      </c>
      <c r="E32" s="5">
        <f t="shared" si="3"/>
        <v>302052</v>
      </c>
    </row>
    <row r="33" spans="1:5" ht="15" customHeight="1" x14ac:dyDescent="0.2">
      <c r="A33" s="8" t="s">
        <v>22</v>
      </c>
      <c r="B33" s="9">
        <f>SUM(B21:B32)</f>
        <v>108523</v>
      </c>
      <c r="C33" s="9">
        <f>SUM(C21:C32)</f>
        <v>92759</v>
      </c>
      <c r="D33" s="10">
        <f>SUM(D21:D32)</f>
        <v>15764</v>
      </c>
      <c r="E33" s="10">
        <f>E32</f>
        <v>302052</v>
      </c>
    </row>
    <row r="34" spans="1:5" ht="15" customHeight="1" x14ac:dyDescent="0.2">
      <c r="A34" s="2" t="s">
        <v>23</v>
      </c>
      <c r="B34" s="3">
        <v>9324</v>
      </c>
      <c r="C34" s="3">
        <v>10016</v>
      </c>
      <c r="D34" s="4">
        <f t="shared" ref="D34:D45" si="4">B34-C34</f>
        <v>-692</v>
      </c>
      <c r="E34" s="5">
        <f>E32+D34</f>
        <v>301360</v>
      </c>
    </row>
    <row r="35" spans="1:5" ht="15" customHeight="1" x14ac:dyDescent="0.2">
      <c r="A35" s="6" t="s">
        <v>9</v>
      </c>
      <c r="B35" s="7">
        <v>10723</v>
      </c>
      <c r="C35" s="7">
        <v>8718</v>
      </c>
      <c r="D35" s="5">
        <f t="shared" si="4"/>
        <v>2005</v>
      </c>
      <c r="E35" s="5">
        <f t="shared" ref="E35:E45" si="5">E34+D35</f>
        <v>303365</v>
      </c>
    </row>
    <row r="36" spans="1:5" ht="15" customHeight="1" x14ac:dyDescent="0.2">
      <c r="A36" s="6" t="s">
        <v>10</v>
      </c>
      <c r="B36" s="7">
        <v>9670</v>
      </c>
      <c r="C36" s="7">
        <v>12200</v>
      </c>
      <c r="D36" s="5">
        <f t="shared" si="4"/>
        <v>-2530</v>
      </c>
      <c r="E36" s="5">
        <f t="shared" si="5"/>
        <v>300835</v>
      </c>
    </row>
    <row r="37" spans="1:5" ht="15" customHeight="1" x14ac:dyDescent="0.2">
      <c r="A37" s="6" t="s">
        <v>11</v>
      </c>
      <c r="B37" s="7">
        <v>9411</v>
      </c>
      <c r="C37" s="7">
        <v>7572</v>
      </c>
      <c r="D37" s="5">
        <f t="shared" si="4"/>
        <v>1839</v>
      </c>
      <c r="E37" s="5">
        <f t="shared" si="5"/>
        <v>302674</v>
      </c>
    </row>
    <row r="38" spans="1:5" ht="15" customHeight="1" x14ac:dyDescent="0.2">
      <c r="A38" s="6" t="s">
        <v>12</v>
      </c>
      <c r="B38" s="7">
        <v>9361</v>
      </c>
      <c r="C38" s="7">
        <v>8389</v>
      </c>
      <c r="D38" s="5">
        <f t="shared" si="4"/>
        <v>972</v>
      </c>
      <c r="E38" s="5">
        <f t="shared" si="5"/>
        <v>303646</v>
      </c>
    </row>
    <row r="39" spans="1:5" ht="15" customHeight="1" x14ac:dyDescent="0.2">
      <c r="A39" s="6" t="s">
        <v>13</v>
      </c>
      <c r="B39" s="7">
        <v>8834</v>
      </c>
      <c r="C39" s="7">
        <v>7895</v>
      </c>
      <c r="D39" s="5">
        <f t="shared" si="4"/>
        <v>939</v>
      </c>
      <c r="E39" s="5">
        <f t="shared" si="5"/>
        <v>304585</v>
      </c>
    </row>
    <row r="40" spans="1:5" ht="15" customHeight="1" x14ac:dyDescent="0.2">
      <c r="A40" s="6" t="s">
        <v>14</v>
      </c>
      <c r="B40" s="7">
        <v>9630</v>
      </c>
      <c r="C40" s="7">
        <v>8771</v>
      </c>
      <c r="D40" s="5">
        <f t="shared" si="4"/>
        <v>859</v>
      </c>
      <c r="E40" s="5">
        <f t="shared" si="5"/>
        <v>305444</v>
      </c>
    </row>
    <row r="41" spans="1:5" ht="15" customHeight="1" x14ac:dyDescent="0.2">
      <c r="A41" s="6" t="s">
        <v>15</v>
      </c>
      <c r="B41" s="7">
        <v>10184</v>
      </c>
      <c r="C41" s="7">
        <v>8208</v>
      </c>
      <c r="D41" s="5">
        <f t="shared" si="4"/>
        <v>1976</v>
      </c>
      <c r="E41" s="5">
        <f t="shared" si="5"/>
        <v>307420</v>
      </c>
    </row>
    <row r="42" spans="1:5" ht="15" customHeight="1" x14ac:dyDescent="0.2">
      <c r="A42" s="6" t="s">
        <v>16</v>
      </c>
      <c r="B42" s="7">
        <v>13500</v>
      </c>
      <c r="C42" s="7">
        <v>8090</v>
      </c>
      <c r="D42" s="5">
        <f t="shared" si="4"/>
        <v>5410</v>
      </c>
      <c r="E42" s="5">
        <f t="shared" si="5"/>
        <v>312830</v>
      </c>
    </row>
    <row r="43" spans="1:5" ht="15" customHeight="1" x14ac:dyDescent="0.2">
      <c r="A43" s="6" t="s">
        <v>17</v>
      </c>
      <c r="B43" s="7">
        <v>9313</v>
      </c>
      <c r="C43" s="7">
        <v>8243</v>
      </c>
      <c r="D43" s="5">
        <f t="shared" si="4"/>
        <v>1070</v>
      </c>
      <c r="E43" s="5">
        <f t="shared" si="5"/>
        <v>313900</v>
      </c>
    </row>
    <row r="44" spans="1:5" ht="15" customHeight="1" x14ac:dyDescent="0.2">
      <c r="A44" s="6" t="s">
        <v>18</v>
      </c>
      <c r="B44" s="7">
        <v>8809</v>
      </c>
      <c r="C44" s="7">
        <v>7542</v>
      </c>
      <c r="D44" s="5">
        <f t="shared" si="4"/>
        <v>1267</v>
      </c>
      <c r="E44" s="5">
        <f t="shared" si="5"/>
        <v>315167</v>
      </c>
    </row>
    <row r="45" spans="1:5" ht="15" customHeight="1" x14ac:dyDescent="0.2">
      <c r="A45" s="6" t="s">
        <v>19</v>
      </c>
      <c r="B45" s="7">
        <v>7422</v>
      </c>
      <c r="C45" s="7">
        <v>8752</v>
      </c>
      <c r="D45" s="5">
        <f t="shared" si="4"/>
        <v>-1330</v>
      </c>
      <c r="E45" s="5">
        <f t="shared" si="5"/>
        <v>313837</v>
      </c>
    </row>
    <row r="46" spans="1:5" ht="15" customHeight="1" x14ac:dyDescent="0.2">
      <c r="A46" s="8" t="s">
        <v>24</v>
      </c>
      <c r="B46" s="9">
        <f>SUM(B34:B45)</f>
        <v>116181</v>
      </c>
      <c r="C46" s="9">
        <f>SUM(C34:C45)</f>
        <v>104396</v>
      </c>
      <c r="D46" s="10">
        <f>SUM(D34:D45)</f>
        <v>11785</v>
      </c>
      <c r="E46" s="10">
        <f>E45</f>
        <v>313837</v>
      </c>
    </row>
    <row r="47" spans="1:5" ht="15" customHeight="1" x14ac:dyDescent="0.2">
      <c r="A47" s="2" t="s">
        <v>25</v>
      </c>
      <c r="B47" s="3">
        <v>9976</v>
      </c>
      <c r="C47" s="3">
        <v>10582</v>
      </c>
      <c r="D47" s="4">
        <f t="shared" ref="D47:D58" si="6">B47-C47</f>
        <v>-606</v>
      </c>
      <c r="E47" s="5">
        <f>E45+D47</f>
        <v>313231</v>
      </c>
    </row>
    <row r="48" spans="1:5" ht="15" customHeight="1" x14ac:dyDescent="0.2">
      <c r="A48" s="6" t="s">
        <v>9</v>
      </c>
      <c r="B48" s="7">
        <v>9583</v>
      </c>
      <c r="C48" s="7">
        <v>8220</v>
      </c>
      <c r="D48" s="5">
        <f t="shared" si="6"/>
        <v>1363</v>
      </c>
      <c r="E48" s="5">
        <f t="shared" ref="E48:E58" si="7">E47+D48</f>
        <v>314594</v>
      </c>
    </row>
    <row r="49" spans="1:5" ht="15" customHeight="1" x14ac:dyDescent="0.2">
      <c r="A49" s="6" t="s">
        <v>10</v>
      </c>
      <c r="B49" s="7">
        <v>11025</v>
      </c>
      <c r="C49" s="7">
        <v>9613</v>
      </c>
      <c r="D49" s="5">
        <f t="shared" si="6"/>
        <v>1412</v>
      </c>
      <c r="E49" s="5">
        <f t="shared" si="7"/>
        <v>316006</v>
      </c>
    </row>
    <row r="50" spans="1:5" ht="15" customHeight="1" x14ac:dyDescent="0.2">
      <c r="A50" s="6" t="s">
        <v>11</v>
      </c>
      <c r="B50" s="7">
        <v>9685</v>
      </c>
      <c r="C50" s="7">
        <v>10227</v>
      </c>
      <c r="D50" s="5">
        <f t="shared" si="6"/>
        <v>-542</v>
      </c>
      <c r="E50" s="5">
        <f t="shared" si="7"/>
        <v>315464</v>
      </c>
    </row>
    <row r="51" spans="1:5" ht="15" customHeight="1" x14ac:dyDescent="0.2">
      <c r="A51" s="6" t="s">
        <v>12</v>
      </c>
      <c r="B51" s="7">
        <v>9767</v>
      </c>
      <c r="C51" s="7">
        <v>9963</v>
      </c>
      <c r="D51" s="5">
        <f t="shared" si="6"/>
        <v>-196</v>
      </c>
      <c r="E51" s="5">
        <f t="shared" si="7"/>
        <v>315268</v>
      </c>
    </row>
    <row r="52" spans="1:5" ht="15" customHeight="1" x14ac:dyDescent="0.2">
      <c r="A52" s="6" t="s">
        <v>13</v>
      </c>
      <c r="B52" s="7">
        <v>9130</v>
      </c>
      <c r="C52" s="7">
        <v>8495</v>
      </c>
      <c r="D52" s="5">
        <f t="shared" si="6"/>
        <v>635</v>
      </c>
      <c r="E52" s="5">
        <f t="shared" si="7"/>
        <v>315903</v>
      </c>
    </row>
    <row r="53" spans="1:5" ht="15" customHeight="1" x14ac:dyDescent="0.2">
      <c r="A53" s="6" t="s">
        <v>14</v>
      </c>
      <c r="B53" s="7">
        <v>9466</v>
      </c>
      <c r="C53" s="7">
        <v>8972</v>
      </c>
      <c r="D53" s="5">
        <f t="shared" si="6"/>
        <v>494</v>
      </c>
      <c r="E53" s="5">
        <f t="shared" si="7"/>
        <v>316397</v>
      </c>
    </row>
    <row r="54" spans="1:5" ht="15" customHeight="1" x14ac:dyDescent="0.2">
      <c r="A54" s="6" t="s">
        <v>15</v>
      </c>
      <c r="B54" s="7">
        <v>11364</v>
      </c>
      <c r="C54" s="7">
        <v>8956</v>
      </c>
      <c r="D54" s="5">
        <f t="shared" si="6"/>
        <v>2408</v>
      </c>
      <c r="E54" s="5">
        <f t="shared" si="7"/>
        <v>318805</v>
      </c>
    </row>
    <row r="55" spans="1:5" ht="15" customHeight="1" x14ac:dyDescent="0.2">
      <c r="A55" s="6" t="s">
        <v>16</v>
      </c>
      <c r="B55" s="7">
        <v>14074</v>
      </c>
      <c r="C55" s="7">
        <v>8195</v>
      </c>
      <c r="D55" s="5">
        <f t="shared" si="6"/>
        <v>5879</v>
      </c>
      <c r="E55" s="5">
        <f t="shared" si="7"/>
        <v>324684</v>
      </c>
    </row>
    <row r="56" spans="1:5" ht="15" customHeight="1" x14ac:dyDescent="0.2">
      <c r="A56" s="6" t="s">
        <v>17</v>
      </c>
      <c r="B56" s="7">
        <v>10219</v>
      </c>
      <c r="C56" s="7">
        <v>8600</v>
      </c>
      <c r="D56" s="5">
        <f t="shared" si="6"/>
        <v>1619</v>
      </c>
      <c r="E56" s="5">
        <f t="shared" si="7"/>
        <v>326303</v>
      </c>
    </row>
    <row r="57" spans="1:5" ht="15" customHeight="1" x14ac:dyDescent="0.2">
      <c r="A57" s="6" t="s">
        <v>18</v>
      </c>
      <c r="B57" s="7">
        <v>9574</v>
      </c>
      <c r="C57" s="7">
        <v>7882</v>
      </c>
      <c r="D57" s="5">
        <f t="shared" si="6"/>
        <v>1692</v>
      </c>
      <c r="E57" s="5">
        <f t="shared" si="7"/>
        <v>327995</v>
      </c>
    </row>
    <row r="58" spans="1:5" ht="15" customHeight="1" x14ac:dyDescent="0.2">
      <c r="A58" s="6" t="s">
        <v>19</v>
      </c>
      <c r="B58" s="7">
        <v>7823</v>
      </c>
      <c r="C58" s="7">
        <v>8679</v>
      </c>
      <c r="D58" s="5">
        <f t="shared" si="6"/>
        <v>-856</v>
      </c>
      <c r="E58" s="5">
        <f t="shared" si="7"/>
        <v>327139</v>
      </c>
    </row>
    <row r="59" spans="1:5" ht="15" customHeight="1" x14ac:dyDescent="0.2">
      <c r="A59" s="8" t="s">
        <v>37</v>
      </c>
      <c r="B59" s="9">
        <f>SUM(B47:B58)</f>
        <v>121686</v>
      </c>
      <c r="C59" s="9">
        <f>SUM(C47:C58)</f>
        <v>108384</v>
      </c>
      <c r="D59" s="10">
        <f>SUM(D47:D58)</f>
        <v>13302</v>
      </c>
      <c r="E59" s="10">
        <f>E58</f>
        <v>327139</v>
      </c>
    </row>
    <row r="60" spans="1:5" ht="15" customHeight="1" x14ac:dyDescent="0.2">
      <c r="A60" s="2" t="s">
        <v>38</v>
      </c>
      <c r="B60" s="3">
        <v>10842</v>
      </c>
      <c r="C60" s="3">
        <v>9844</v>
      </c>
      <c r="D60" s="4">
        <f t="shared" ref="D60:D71" si="8">B60-C60</f>
        <v>998</v>
      </c>
      <c r="E60" s="5">
        <f>E58+D60</f>
        <v>328137</v>
      </c>
    </row>
    <row r="61" spans="1:5" ht="15" customHeight="1" x14ac:dyDescent="0.2">
      <c r="A61" s="6" t="s">
        <v>9</v>
      </c>
      <c r="B61" s="7">
        <v>11453</v>
      </c>
      <c r="C61" s="7">
        <v>9853</v>
      </c>
      <c r="D61" s="5">
        <f t="shared" si="8"/>
        <v>1600</v>
      </c>
      <c r="E61" s="5">
        <f t="shared" ref="E61:E71" si="9">E60+D61</f>
        <v>329737</v>
      </c>
    </row>
    <row r="62" spans="1:5" ht="15" customHeight="1" x14ac:dyDescent="0.2">
      <c r="A62" s="6" t="s">
        <v>10</v>
      </c>
      <c r="B62" s="7">
        <v>11517</v>
      </c>
      <c r="C62" s="7">
        <v>13363</v>
      </c>
      <c r="D62" s="5">
        <f t="shared" si="8"/>
        <v>-1846</v>
      </c>
      <c r="E62" s="5">
        <f t="shared" si="9"/>
        <v>327891</v>
      </c>
    </row>
    <row r="63" spans="1:5" ht="15" customHeight="1" x14ac:dyDescent="0.2">
      <c r="A63" s="6" t="s">
        <v>11</v>
      </c>
      <c r="B63" s="7">
        <v>11609</v>
      </c>
      <c r="C63" s="7">
        <v>10028</v>
      </c>
      <c r="D63" s="5">
        <f t="shared" si="8"/>
        <v>1581</v>
      </c>
      <c r="E63" s="5">
        <f t="shared" si="9"/>
        <v>329472</v>
      </c>
    </row>
    <row r="64" spans="1:5" ht="15" customHeight="1" x14ac:dyDescent="0.2">
      <c r="A64" s="6" t="s">
        <v>40</v>
      </c>
      <c r="B64" s="7">
        <v>10169</v>
      </c>
      <c r="C64" s="7">
        <v>9446</v>
      </c>
      <c r="D64" s="5">
        <f t="shared" si="8"/>
        <v>723</v>
      </c>
      <c r="E64" s="5">
        <f t="shared" si="9"/>
        <v>330195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330195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330195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330195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330195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330195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330195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330195</v>
      </c>
    </row>
    <row r="72" spans="1:5" ht="15" customHeight="1" x14ac:dyDescent="0.2">
      <c r="A72" s="8" t="s">
        <v>36</v>
      </c>
      <c r="B72" s="9">
        <f>SUM(B60:B71)</f>
        <v>55590</v>
      </c>
      <c r="C72" s="9">
        <f>SUM(C60:C71)</f>
        <v>52534</v>
      </c>
      <c r="D72" s="10">
        <f>SUM(D60:D71)</f>
        <v>3056</v>
      </c>
      <c r="E72" s="10">
        <f>E71</f>
        <v>330195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4.75" customHeight="1" x14ac:dyDescent="0.2">
      <c r="A75" s="21" t="s">
        <v>39</v>
      </c>
      <c r="B75" s="21"/>
      <c r="C75" s="21"/>
      <c r="D75" s="21"/>
      <c r="E75" s="21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showGridLines="0" tabSelected="1" zoomScaleNormal="100" workbookViewId="0">
      <pane ySplit="7" topLeftCell="A59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35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54025</v>
      </c>
      <c r="C8" s="3">
        <v>50942</v>
      </c>
      <c r="D8" s="4">
        <f t="shared" ref="D8:D19" si="0">B8-C8</f>
        <v>3083</v>
      </c>
      <c r="E8" s="5">
        <v>1737987</v>
      </c>
    </row>
    <row r="9" spans="1:5" ht="15" customHeight="1" x14ac:dyDescent="0.2">
      <c r="A9" s="6" t="s">
        <v>9</v>
      </c>
      <c r="B9" s="7">
        <v>55629</v>
      </c>
      <c r="C9" s="7">
        <v>47261</v>
      </c>
      <c r="D9" s="5">
        <f t="shared" si="0"/>
        <v>8368</v>
      </c>
      <c r="E9" s="5">
        <f t="shared" ref="E9:E19" si="1">E8+D9</f>
        <v>1746355</v>
      </c>
    </row>
    <row r="10" spans="1:5" ht="15" customHeight="1" x14ac:dyDescent="0.2">
      <c r="A10" s="6" t="s">
        <v>10</v>
      </c>
      <c r="B10" s="7">
        <v>52663</v>
      </c>
      <c r="C10" s="7">
        <v>68837</v>
      </c>
      <c r="D10" s="5">
        <f t="shared" si="0"/>
        <v>-16174</v>
      </c>
      <c r="E10" s="5">
        <f t="shared" si="1"/>
        <v>1730181</v>
      </c>
    </row>
    <row r="11" spans="1:5" ht="15" customHeight="1" x14ac:dyDescent="0.2">
      <c r="A11" s="6" t="s">
        <v>11</v>
      </c>
      <c r="B11" s="7">
        <v>26458</v>
      </c>
      <c r="C11" s="7">
        <v>66167</v>
      </c>
      <c r="D11" s="5">
        <f t="shared" si="0"/>
        <v>-39709</v>
      </c>
      <c r="E11" s="5">
        <f t="shared" si="1"/>
        <v>1690472</v>
      </c>
    </row>
    <row r="12" spans="1:5" ht="15" customHeight="1" x14ac:dyDescent="0.2">
      <c r="A12" s="6" t="s">
        <v>12</v>
      </c>
      <c r="B12" s="7">
        <v>28310</v>
      </c>
      <c r="C12" s="7">
        <v>48883</v>
      </c>
      <c r="D12" s="5">
        <f t="shared" si="0"/>
        <v>-20573</v>
      </c>
      <c r="E12" s="5">
        <f t="shared" si="1"/>
        <v>1669899</v>
      </c>
    </row>
    <row r="13" spans="1:5" ht="15" customHeight="1" x14ac:dyDescent="0.2">
      <c r="A13" s="6" t="s">
        <v>13</v>
      </c>
      <c r="B13" s="7">
        <v>33381</v>
      </c>
      <c r="C13" s="7">
        <v>37936</v>
      </c>
      <c r="D13" s="5">
        <f t="shared" si="0"/>
        <v>-4555</v>
      </c>
      <c r="E13" s="5">
        <f t="shared" si="1"/>
        <v>1665344</v>
      </c>
    </row>
    <row r="14" spans="1:5" ht="15" customHeight="1" x14ac:dyDescent="0.2">
      <c r="A14" s="6" t="s">
        <v>14</v>
      </c>
      <c r="B14" s="7">
        <v>40443</v>
      </c>
      <c r="C14" s="7">
        <v>38050</v>
      </c>
      <c r="D14" s="5">
        <f t="shared" si="0"/>
        <v>2393</v>
      </c>
      <c r="E14" s="5">
        <f t="shared" si="1"/>
        <v>1667737</v>
      </c>
    </row>
    <row r="15" spans="1:5" ht="15" customHeight="1" x14ac:dyDescent="0.2">
      <c r="A15" s="6" t="s">
        <v>15</v>
      </c>
      <c r="B15" s="7">
        <v>48524</v>
      </c>
      <c r="C15" s="7">
        <v>41509</v>
      </c>
      <c r="D15" s="5">
        <f t="shared" si="0"/>
        <v>7015</v>
      </c>
      <c r="E15" s="5">
        <f t="shared" si="1"/>
        <v>1674752</v>
      </c>
    </row>
    <row r="16" spans="1:5" ht="15" customHeight="1" x14ac:dyDescent="0.2">
      <c r="A16" s="6" t="s">
        <v>16</v>
      </c>
      <c r="B16" s="7">
        <v>56359</v>
      </c>
      <c r="C16" s="7">
        <v>40047</v>
      </c>
      <c r="D16" s="5">
        <f t="shared" si="0"/>
        <v>16312</v>
      </c>
      <c r="E16" s="5">
        <f t="shared" si="1"/>
        <v>1691064</v>
      </c>
    </row>
    <row r="17" spans="1:5" ht="15" customHeight="1" x14ac:dyDescent="0.2">
      <c r="A17" s="6" t="s">
        <v>17</v>
      </c>
      <c r="B17" s="7">
        <v>60831</v>
      </c>
      <c r="C17" s="7">
        <v>46425</v>
      </c>
      <c r="D17" s="5">
        <f t="shared" si="0"/>
        <v>14406</v>
      </c>
      <c r="E17" s="5">
        <f t="shared" si="1"/>
        <v>1705470</v>
      </c>
    </row>
    <row r="18" spans="1:5" ht="15" customHeight="1" x14ac:dyDescent="0.2">
      <c r="A18" s="6" t="s">
        <v>18</v>
      </c>
      <c r="B18" s="7">
        <v>60550</v>
      </c>
      <c r="C18" s="7">
        <v>48314</v>
      </c>
      <c r="D18" s="5">
        <f t="shared" si="0"/>
        <v>12236</v>
      </c>
      <c r="E18" s="5">
        <f t="shared" si="1"/>
        <v>1717706</v>
      </c>
    </row>
    <row r="19" spans="1:5" ht="15" customHeight="1" x14ac:dyDescent="0.2">
      <c r="A19" s="6" t="s">
        <v>19</v>
      </c>
      <c r="B19" s="7">
        <v>54634</v>
      </c>
      <c r="C19" s="7">
        <v>59209</v>
      </c>
      <c r="D19" s="5">
        <f t="shared" si="0"/>
        <v>-4575</v>
      </c>
      <c r="E19" s="5">
        <f t="shared" si="1"/>
        <v>1713131</v>
      </c>
    </row>
    <row r="20" spans="1:5" ht="15" customHeight="1" x14ac:dyDescent="0.2">
      <c r="A20" s="8" t="s">
        <v>20</v>
      </c>
      <c r="B20" s="9">
        <f>SUM(B8:B19)</f>
        <v>571807</v>
      </c>
      <c r="C20" s="9">
        <f>SUM(C8:C19)</f>
        <v>593580</v>
      </c>
      <c r="D20" s="9">
        <f>SUM(D8:D19)</f>
        <v>-21773</v>
      </c>
      <c r="E20" s="10">
        <f>E19</f>
        <v>1713131</v>
      </c>
    </row>
    <row r="21" spans="1:5" ht="15" customHeight="1" x14ac:dyDescent="0.2">
      <c r="A21" s="2" t="s">
        <v>21</v>
      </c>
      <c r="B21" s="3">
        <v>68242</v>
      </c>
      <c r="C21" s="3">
        <v>52199</v>
      </c>
      <c r="D21" s="4">
        <f t="shared" ref="D21:D32" si="2">B21-C21</f>
        <v>16043</v>
      </c>
      <c r="E21" s="4">
        <f>E19+D21</f>
        <v>1729174</v>
      </c>
    </row>
    <row r="22" spans="1:5" ht="15" customHeight="1" x14ac:dyDescent="0.2">
      <c r="A22" s="6" t="s">
        <v>9</v>
      </c>
      <c r="B22" s="7">
        <v>70981</v>
      </c>
      <c r="C22" s="7">
        <v>50903</v>
      </c>
      <c r="D22" s="5">
        <f t="shared" si="2"/>
        <v>20078</v>
      </c>
      <c r="E22" s="5">
        <f t="shared" ref="E22:E32" si="3">E21+D22</f>
        <v>1749252</v>
      </c>
    </row>
    <row r="23" spans="1:5" ht="15" customHeight="1" x14ac:dyDescent="0.2">
      <c r="A23" s="6" t="s">
        <v>10</v>
      </c>
      <c r="B23" s="7">
        <v>68298</v>
      </c>
      <c r="C23" s="7">
        <v>58118</v>
      </c>
      <c r="D23" s="5">
        <f t="shared" si="2"/>
        <v>10180</v>
      </c>
      <c r="E23" s="5">
        <f t="shared" si="3"/>
        <v>1759432</v>
      </c>
    </row>
    <row r="24" spans="1:5" ht="15" customHeight="1" x14ac:dyDescent="0.2">
      <c r="A24" s="6" t="s">
        <v>11</v>
      </c>
      <c r="B24" s="7">
        <v>61875</v>
      </c>
      <c r="C24" s="16">
        <v>52171</v>
      </c>
      <c r="D24" s="5">
        <f t="shared" si="2"/>
        <v>9704</v>
      </c>
      <c r="E24" s="5">
        <f t="shared" si="3"/>
        <v>1769136</v>
      </c>
    </row>
    <row r="25" spans="1:5" ht="15" customHeight="1" x14ac:dyDescent="0.2">
      <c r="A25" s="6" t="s">
        <v>12</v>
      </c>
      <c r="B25" s="7">
        <v>64201</v>
      </c>
      <c r="C25" s="7">
        <v>52718</v>
      </c>
      <c r="D25" s="5">
        <f t="shared" si="2"/>
        <v>11483</v>
      </c>
      <c r="E25" s="5">
        <f t="shared" si="3"/>
        <v>1780619</v>
      </c>
    </row>
    <row r="26" spans="1:5" ht="15" customHeight="1" x14ac:dyDescent="0.2">
      <c r="A26" s="6" t="s">
        <v>13</v>
      </c>
      <c r="B26" s="7">
        <v>62821</v>
      </c>
      <c r="C26" s="7">
        <v>52389</v>
      </c>
      <c r="D26" s="5">
        <f t="shared" si="2"/>
        <v>10432</v>
      </c>
      <c r="E26" s="5">
        <f t="shared" si="3"/>
        <v>1791051</v>
      </c>
    </row>
    <row r="27" spans="1:5" ht="15" customHeight="1" x14ac:dyDescent="0.2">
      <c r="A27" s="6" t="s">
        <v>14</v>
      </c>
      <c r="B27" s="7">
        <v>65049</v>
      </c>
      <c r="C27" s="7">
        <v>53333</v>
      </c>
      <c r="D27" s="5">
        <f t="shared" si="2"/>
        <v>11716</v>
      </c>
      <c r="E27" s="5">
        <f t="shared" si="3"/>
        <v>1802767</v>
      </c>
    </row>
    <row r="28" spans="1:5" ht="15" customHeight="1" x14ac:dyDescent="0.2">
      <c r="A28" s="6" t="s">
        <v>15</v>
      </c>
      <c r="B28" s="7">
        <v>70579</v>
      </c>
      <c r="C28" s="7">
        <v>50930</v>
      </c>
      <c r="D28" s="5">
        <f t="shared" si="2"/>
        <v>19649</v>
      </c>
      <c r="E28" s="5">
        <f t="shared" si="3"/>
        <v>1822416</v>
      </c>
    </row>
    <row r="29" spans="1:5" ht="15" customHeight="1" x14ac:dyDescent="0.2">
      <c r="A29" s="6" t="s">
        <v>16</v>
      </c>
      <c r="B29" s="7">
        <v>70093</v>
      </c>
      <c r="C29" s="7">
        <v>56742</v>
      </c>
      <c r="D29" s="5">
        <f t="shared" si="2"/>
        <v>13351</v>
      </c>
      <c r="E29" s="5">
        <f t="shared" si="3"/>
        <v>1835767</v>
      </c>
    </row>
    <row r="30" spans="1:5" ht="15" customHeight="1" x14ac:dyDescent="0.2">
      <c r="A30" s="6" t="s">
        <v>17</v>
      </c>
      <c r="B30" s="7">
        <v>71457</v>
      </c>
      <c r="C30" s="7">
        <v>58526</v>
      </c>
      <c r="D30" s="5">
        <f t="shared" si="2"/>
        <v>12931</v>
      </c>
      <c r="E30" s="5">
        <f t="shared" si="3"/>
        <v>1848698</v>
      </c>
    </row>
    <row r="31" spans="1:5" ht="15" customHeight="1" x14ac:dyDescent="0.2">
      <c r="A31" s="6" t="s">
        <v>18</v>
      </c>
      <c r="B31" s="7">
        <v>71917</v>
      </c>
      <c r="C31" s="7">
        <v>55570</v>
      </c>
      <c r="D31" s="5">
        <f t="shared" si="2"/>
        <v>16347</v>
      </c>
      <c r="E31" s="5">
        <f t="shared" si="3"/>
        <v>1865045</v>
      </c>
    </row>
    <row r="32" spans="1:5" ht="15" customHeight="1" x14ac:dyDescent="0.2">
      <c r="A32" s="6" t="s">
        <v>19</v>
      </c>
      <c r="B32" s="7">
        <v>59583</v>
      </c>
      <c r="C32" s="7">
        <v>65836</v>
      </c>
      <c r="D32" s="5">
        <f t="shared" si="2"/>
        <v>-6253</v>
      </c>
      <c r="E32" s="5">
        <f t="shared" si="3"/>
        <v>1858792</v>
      </c>
    </row>
    <row r="33" spans="1:5" ht="15" customHeight="1" x14ac:dyDescent="0.2">
      <c r="A33" s="8" t="s">
        <v>22</v>
      </c>
      <c r="B33" s="9">
        <f>SUM(B21:B32)</f>
        <v>805096</v>
      </c>
      <c r="C33" s="9">
        <f>SUM(C21:C32)</f>
        <v>659435</v>
      </c>
      <c r="D33" s="10">
        <f>SUM(D21:D32)</f>
        <v>145661</v>
      </c>
      <c r="E33" s="10">
        <f>E32</f>
        <v>1858792</v>
      </c>
    </row>
    <row r="34" spans="1:5" ht="15" customHeight="1" x14ac:dyDescent="0.2">
      <c r="A34" s="2" t="s">
        <v>23</v>
      </c>
      <c r="B34" s="3">
        <v>71552</v>
      </c>
      <c r="C34" s="3">
        <v>58759</v>
      </c>
      <c r="D34" s="4">
        <f t="shared" ref="D34:D45" si="4">B34-C34</f>
        <v>12793</v>
      </c>
      <c r="E34" s="5">
        <f>E32+D34</f>
        <v>1871585</v>
      </c>
    </row>
    <row r="35" spans="1:5" ht="15" customHeight="1" x14ac:dyDescent="0.2">
      <c r="A35" s="6" t="s">
        <v>9</v>
      </c>
      <c r="B35" s="7">
        <v>76097</v>
      </c>
      <c r="C35" s="7">
        <v>63282</v>
      </c>
      <c r="D35" s="5">
        <f t="shared" si="4"/>
        <v>12815</v>
      </c>
      <c r="E35" s="5">
        <f t="shared" ref="E35:E45" si="5">E34+D35</f>
        <v>1884400</v>
      </c>
    </row>
    <row r="36" spans="1:5" ht="15" customHeight="1" x14ac:dyDescent="0.2">
      <c r="A36" s="6" t="s">
        <v>10</v>
      </c>
      <c r="B36" s="7">
        <v>77199</v>
      </c>
      <c r="C36" s="7">
        <v>68993</v>
      </c>
      <c r="D36" s="5">
        <f t="shared" si="4"/>
        <v>8206</v>
      </c>
      <c r="E36" s="5">
        <f t="shared" si="5"/>
        <v>1892606</v>
      </c>
    </row>
    <row r="37" spans="1:5" ht="15" customHeight="1" x14ac:dyDescent="0.2">
      <c r="A37" s="6" t="s">
        <v>11</v>
      </c>
      <c r="B37" s="7">
        <v>76927</v>
      </c>
      <c r="C37" s="7">
        <v>59841</v>
      </c>
      <c r="D37" s="5">
        <f t="shared" si="4"/>
        <v>17086</v>
      </c>
      <c r="E37" s="5">
        <f t="shared" si="5"/>
        <v>1909692</v>
      </c>
    </row>
    <row r="38" spans="1:5" ht="15" customHeight="1" x14ac:dyDescent="0.2">
      <c r="A38" s="6" t="s">
        <v>12</v>
      </c>
      <c r="B38" s="7">
        <v>80033</v>
      </c>
      <c r="C38" s="7">
        <v>62819</v>
      </c>
      <c r="D38" s="5">
        <f t="shared" si="4"/>
        <v>17214</v>
      </c>
      <c r="E38" s="5">
        <f t="shared" si="5"/>
        <v>1926906</v>
      </c>
    </row>
    <row r="39" spans="1:5" ht="15" customHeight="1" x14ac:dyDescent="0.2">
      <c r="A39" s="6" t="s">
        <v>13</v>
      </c>
      <c r="B39" s="7">
        <v>71719</v>
      </c>
      <c r="C39" s="7">
        <v>58731</v>
      </c>
      <c r="D39" s="5">
        <f t="shared" si="4"/>
        <v>12988</v>
      </c>
      <c r="E39" s="5">
        <f t="shared" si="5"/>
        <v>1939894</v>
      </c>
    </row>
    <row r="40" spans="1:5" ht="15" customHeight="1" x14ac:dyDescent="0.2">
      <c r="A40" s="6" t="s">
        <v>14</v>
      </c>
      <c r="B40" s="7">
        <v>75211</v>
      </c>
      <c r="C40" s="7">
        <v>61967</v>
      </c>
      <c r="D40" s="5">
        <f t="shared" si="4"/>
        <v>13244</v>
      </c>
      <c r="E40" s="5">
        <f t="shared" si="5"/>
        <v>1953138</v>
      </c>
    </row>
    <row r="41" spans="1:5" ht="15" customHeight="1" x14ac:dyDescent="0.2">
      <c r="A41" s="6" t="s">
        <v>15</v>
      </c>
      <c r="B41" s="7">
        <v>83715</v>
      </c>
      <c r="C41" s="7">
        <v>65966</v>
      </c>
      <c r="D41" s="5">
        <f t="shared" si="4"/>
        <v>17749</v>
      </c>
      <c r="E41" s="5">
        <f t="shared" si="5"/>
        <v>1970887</v>
      </c>
    </row>
    <row r="42" spans="1:5" ht="15" customHeight="1" x14ac:dyDescent="0.2">
      <c r="A42" s="6" t="s">
        <v>16</v>
      </c>
      <c r="B42" s="7">
        <v>76318</v>
      </c>
      <c r="C42" s="7">
        <v>60654</v>
      </c>
      <c r="D42" s="5">
        <f t="shared" si="4"/>
        <v>15664</v>
      </c>
      <c r="E42" s="5">
        <f t="shared" si="5"/>
        <v>1986551</v>
      </c>
    </row>
    <row r="43" spans="1:5" ht="15" customHeight="1" x14ac:dyDescent="0.2">
      <c r="A43" s="6" t="s">
        <v>17</v>
      </c>
      <c r="B43" s="7">
        <v>72192</v>
      </c>
      <c r="C43" s="7">
        <v>65251</v>
      </c>
      <c r="D43" s="5">
        <f t="shared" si="4"/>
        <v>6941</v>
      </c>
      <c r="E43" s="5">
        <f t="shared" si="5"/>
        <v>1993492</v>
      </c>
    </row>
    <row r="44" spans="1:5" ht="15" customHeight="1" x14ac:dyDescent="0.2">
      <c r="A44" s="6" t="s">
        <v>18</v>
      </c>
      <c r="B44" s="7">
        <v>66401</v>
      </c>
      <c r="C44" s="7">
        <v>62480</v>
      </c>
      <c r="D44" s="5">
        <f t="shared" si="4"/>
        <v>3921</v>
      </c>
      <c r="E44" s="5">
        <f t="shared" si="5"/>
        <v>1997413</v>
      </c>
    </row>
    <row r="45" spans="1:5" ht="15" customHeight="1" x14ac:dyDescent="0.2">
      <c r="A45" s="6" t="s">
        <v>19</v>
      </c>
      <c r="B45" s="7">
        <v>56177</v>
      </c>
      <c r="C45" s="7">
        <v>72768</v>
      </c>
      <c r="D45" s="5">
        <f t="shared" si="4"/>
        <v>-16591</v>
      </c>
      <c r="E45" s="5">
        <f t="shared" si="5"/>
        <v>1980822</v>
      </c>
    </row>
    <row r="46" spans="1:5" ht="15" customHeight="1" x14ac:dyDescent="0.2">
      <c r="A46" s="8" t="s">
        <v>24</v>
      </c>
      <c r="B46" s="9">
        <f>SUM(B34:B45)</f>
        <v>883541</v>
      </c>
      <c r="C46" s="9">
        <f>SUM(C34:C45)</f>
        <v>761511</v>
      </c>
      <c r="D46" s="10">
        <f>SUM(D34:D45)</f>
        <v>122030</v>
      </c>
      <c r="E46" s="10">
        <f>E45</f>
        <v>1980822</v>
      </c>
    </row>
    <row r="47" spans="1:5" ht="15" customHeight="1" x14ac:dyDescent="0.2">
      <c r="A47" s="2" t="s">
        <v>25</v>
      </c>
      <c r="B47" s="3">
        <v>71881</v>
      </c>
      <c r="C47" s="3">
        <v>67701</v>
      </c>
      <c r="D47" s="4">
        <f t="shared" ref="D47:D58" si="6">B47-C47</f>
        <v>4180</v>
      </c>
      <c r="E47" s="5">
        <f>E45+D47</f>
        <v>1985002</v>
      </c>
    </row>
    <row r="48" spans="1:5" ht="15" customHeight="1" x14ac:dyDescent="0.2">
      <c r="A48" s="6" t="s">
        <v>9</v>
      </c>
      <c r="B48" s="7">
        <v>70932</v>
      </c>
      <c r="C48" s="7">
        <v>62380</v>
      </c>
      <c r="D48" s="5">
        <f t="shared" si="6"/>
        <v>8552</v>
      </c>
      <c r="E48" s="5">
        <f t="shared" ref="E48:E58" si="7">E47+D48</f>
        <v>1993554</v>
      </c>
    </row>
    <row r="49" spans="1:5" ht="15" customHeight="1" x14ac:dyDescent="0.2">
      <c r="A49" s="6" t="s">
        <v>10</v>
      </c>
      <c r="B49" s="7">
        <v>83842</v>
      </c>
      <c r="C49" s="7">
        <v>74433</v>
      </c>
      <c r="D49" s="5">
        <f t="shared" si="6"/>
        <v>9409</v>
      </c>
      <c r="E49" s="5">
        <f t="shared" si="7"/>
        <v>2002963</v>
      </c>
    </row>
    <row r="50" spans="1:5" ht="15" customHeight="1" x14ac:dyDescent="0.2">
      <c r="A50" s="6" t="s">
        <v>11</v>
      </c>
      <c r="B50" s="7">
        <v>75968</v>
      </c>
      <c r="C50" s="7">
        <v>64253</v>
      </c>
      <c r="D50" s="5">
        <f t="shared" si="6"/>
        <v>11715</v>
      </c>
      <c r="E50" s="5">
        <f t="shared" si="7"/>
        <v>2014678</v>
      </c>
    </row>
    <row r="51" spans="1:5" ht="15" customHeight="1" x14ac:dyDescent="0.2">
      <c r="A51" s="6" t="s">
        <v>12</v>
      </c>
      <c r="B51" s="7">
        <v>77233</v>
      </c>
      <c r="C51" s="7">
        <v>67934</v>
      </c>
      <c r="D51" s="5">
        <f t="shared" si="6"/>
        <v>9299</v>
      </c>
      <c r="E51" s="5">
        <f t="shared" si="7"/>
        <v>2023977</v>
      </c>
    </row>
    <row r="52" spans="1:5" ht="15" customHeight="1" x14ac:dyDescent="0.2">
      <c r="A52" s="6" t="s">
        <v>13</v>
      </c>
      <c r="B52" s="7">
        <v>72205</v>
      </c>
      <c r="C52" s="7">
        <v>63929</v>
      </c>
      <c r="D52" s="5">
        <f t="shared" si="6"/>
        <v>8276</v>
      </c>
      <c r="E52" s="5">
        <f t="shared" si="7"/>
        <v>2032253</v>
      </c>
    </row>
    <row r="53" spans="1:5" ht="15" customHeight="1" x14ac:dyDescent="0.2">
      <c r="A53" s="6" t="s">
        <v>14</v>
      </c>
      <c r="B53" s="7">
        <v>73519</v>
      </c>
      <c r="C53" s="7">
        <v>68530</v>
      </c>
      <c r="D53" s="5">
        <f t="shared" si="6"/>
        <v>4989</v>
      </c>
      <c r="E53" s="5">
        <f t="shared" si="7"/>
        <v>2037242</v>
      </c>
    </row>
    <row r="54" spans="1:5" ht="15" customHeight="1" x14ac:dyDescent="0.2">
      <c r="A54" s="6" t="s">
        <v>15</v>
      </c>
      <c r="B54" s="7">
        <v>83096</v>
      </c>
      <c r="C54" s="7">
        <v>71436</v>
      </c>
      <c r="D54" s="5">
        <f t="shared" si="6"/>
        <v>11660</v>
      </c>
      <c r="E54" s="5">
        <f t="shared" si="7"/>
        <v>2048902</v>
      </c>
    </row>
    <row r="55" spans="1:5" ht="15" customHeight="1" x14ac:dyDescent="0.2">
      <c r="A55" s="6" t="s">
        <v>16</v>
      </c>
      <c r="B55" s="7">
        <v>73557</v>
      </c>
      <c r="C55" s="7">
        <v>64650</v>
      </c>
      <c r="D55" s="5">
        <f t="shared" si="6"/>
        <v>8907</v>
      </c>
      <c r="E55" s="5">
        <f t="shared" si="7"/>
        <v>2057809</v>
      </c>
    </row>
    <row r="56" spans="1:5" ht="15" customHeight="1" x14ac:dyDescent="0.2">
      <c r="A56" s="6" t="s">
        <v>17</v>
      </c>
      <c r="B56" s="7">
        <v>72787</v>
      </c>
      <c r="C56" s="7">
        <v>66962</v>
      </c>
      <c r="D56" s="5">
        <f t="shared" si="6"/>
        <v>5825</v>
      </c>
      <c r="E56" s="5">
        <f t="shared" si="7"/>
        <v>2063634</v>
      </c>
    </row>
    <row r="57" spans="1:5" ht="15" customHeight="1" x14ac:dyDescent="0.2">
      <c r="A57" s="6" t="s">
        <v>18</v>
      </c>
      <c r="B57" s="7">
        <v>71628</v>
      </c>
      <c r="C57" s="7">
        <v>65112</v>
      </c>
      <c r="D57" s="5">
        <f t="shared" si="6"/>
        <v>6516</v>
      </c>
      <c r="E57" s="5">
        <f t="shared" si="7"/>
        <v>2070150</v>
      </c>
    </row>
    <row r="58" spans="1:5" ht="15" customHeight="1" x14ac:dyDescent="0.2">
      <c r="A58" s="6" t="s">
        <v>19</v>
      </c>
      <c r="B58" s="7">
        <v>58923</v>
      </c>
      <c r="C58" s="7">
        <v>76778</v>
      </c>
      <c r="D58" s="5">
        <f t="shared" si="6"/>
        <v>-17855</v>
      </c>
      <c r="E58" s="5">
        <f t="shared" si="7"/>
        <v>2052295</v>
      </c>
    </row>
    <row r="59" spans="1:5" ht="15" customHeight="1" x14ac:dyDescent="0.2">
      <c r="A59" s="8" t="s">
        <v>37</v>
      </c>
      <c r="B59" s="9">
        <f>SUM(B47:B58)</f>
        <v>885571</v>
      </c>
      <c r="C59" s="9">
        <f>SUM(C47:C58)</f>
        <v>814098</v>
      </c>
      <c r="D59" s="10">
        <f>SUM(D47:D58)</f>
        <v>71473</v>
      </c>
      <c r="E59" s="10">
        <f>E58</f>
        <v>2052295</v>
      </c>
    </row>
    <row r="60" spans="1:5" ht="15" customHeight="1" x14ac:dyDescent="0.2">
      <c r="A60" s="2" t="s">
        <v>38</v>
      </c>
      <c r="B60" s="3">
        <v>78561</v>
      </c>
      <c r="C60" s="3">
        <v>75209</v>
      </c>
      <c r="D60" s="4">
        <f t="shared" ref="D60:D71" si="8">B60-C60</f>
        <v>3352</v>
      </c>
      <c r="E60" s="5">
        <f>E58+D60</f>
        <v>2055647</v>
      </c>
    </row>
    <row r="61" spans="1:5" ht="15" customHeight="1" x14ac:dyDescent="0.2">
      <c r="A61" s="6" t="s">
        <v>9</v>
      </c>
      <c r="B61" s="7">
        <v>83704</v>
      </c>
      <c r="C61" s="7">
        <v>74209</v>
      </c>
      <c r="D61" s="5">
        <f t="shared" si="8"/>
        <v>9495</v>
      </c>
      <c r="E61" s="5">
        <f t="shared" ref="E61:E71" si="9">E60+D61</f>
        <v>2065142</v>
      </c>
    </row>
    <row r="62" spans="1:5" ht="15" customHeight="1" x14ac:dyDescent="0.2">
      <c r="A62" s="6" t="s">
        <v>10</v>
      </c>
      <c r="B62" s="7">
        <v>87673</v>
      </c>
      <c r="C62" s="7">
        <v>74973</v>
      </c>
      <c r="D62" s="5">
        <f t="shared" si="8"/>
        <v>12700</v>
      </c>
      <c r="E62" s="5">
        <f t="shared" si="9"/>
        <v>2077842</v>
      </c>
    </row>
    <row r="63" spans="1:5" ht="15" customHeight="1" x14ac:dyDescent="0.2">
      <c r="A63" s="6" t="s">
        <v>11</v>
      </c>
      <c r="B63" s="7">
        <v>84892</v>
      </c>
      <c r="C63" s="7">
        <v>74086</v>
      </c>
      <c r="D63" s="5">
        <f t="shared" si="8"/>
        <v>10806</v>
      </c>
      <c r="E63" s="5">
        <f t="shared" si="9"/>
        <v>2088648</v>
      </c>
    </row>
    <row r="64" spans="1:5" ht="15" customHeight="1" x14ac:dyDescent="0.2">
      <c r="A64" s="6" t="s">
        <v>40</v>
      </c>
      <c r="B64" s="7">
        <v>82982</v>
      </c>
      <c r="C64" s="7">
        <v>74197</v>
      </c>
      <c r="D64" s="5">
        <f t="shared" si="8"/>
        <v>8785</v>
      </c>
      <c r="E64" s="5">
        <f t="shared" si="9"/>
        <v>2097433</v>
      </c>
    </row>
    <row r="65" spans="1:7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2097433</v>
      </c>
    </row>
    <row r="66" spans="1:7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2097433</v>
      </c>
    </row>
    <row r="67" spans="1:7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2097433</v>
      </c>
    </row>
    <row r="68" spans="1:7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2097433</v>
      </c>
    </row>
    <row r="69" spans="1:7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2097433</v>
      </c>
    </row>
    <row r="70" spans="1:7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2097433</v>
      </c>
    </row>
    <row r="71" spans="1:7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2097433</v>
      </c>
    </row>
    <row r="72" spans="1:7" ht="15" customHeight="1" x14ac:dyDescent="0.2">
      <c r="A72" s="8" t="s">
        <v>36</v>
      </c>
      <c r="B72" s="9">
        <f>SUM(B60:B71)</f>
        <v>417812</v>
      </c>
      <c r="C72" s="9">
        <f>SUM(C60:C71)</f>
        <v>372674</v>
      </c>
      <c r="D72" s="10">
        <f>SUM(D60:D71)</f>
        <v>45138</v>
      </c>
      <c r="E72" s="10">
        <f>E71</f>
        <v>2097433</v>
      </c>
    </row>
    <row r="73" spans="1:7" x14ac:dyDescent="0.2">
      <c r="A73" s="12" t="s">
        <v>26</v>
      </c>
    </row>
    <row r="74" spans="1:7" x14ac:dyDescent="0.2">
      <c r="A74" s="13" t="s">
        <v>27</v>
      </c>
    </row>
    <row r="75" spans="1:7" ht="27.75" customHeight="1" x14ac:dyDescent="0.2">
      <c r="A75" s="21" t="s">
        <v>39</v>
      </c>
      <c r="B75" s="21"/>
      <c r="C75" s="21"/>
      <c r="D75" s="21"/>
      <c r="E75" s="21"/>
    </row>
    <row r="76" spans="1:7" x14ac:dyDescent="0.2">
      <c r="C76" s="18"/>
      <c r="D76" s="18"/>
      <c r="E76" s="18"/>
      <c r="F76" s="18"/>
      <c r="G76" s="18"/>
    </row>
    <row r="77" spans="1:7" x14ac:dyDescent="0.2">
      <c r="E77" s="14"/>
    </row>
    <row r="78" spans="1:7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33</cp:revision>
  <cp:lastPrinted>2020-07-02T18:33:06Z</cp:lastPrinted>
  <dcterms:created xsi:type="dcterms:W3CDTF">2011-05-23T12:14:35Z</dcterms:created>
  <dcterms:modified xsi:type="dcterms:W3CDTF">2024-07-02T13:17:41Z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