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NOVO CAGED - ano 2024\"/>
    </mc:Choice>
  </mc:AlternateContent>
  <xr:revisionPtr revIDLastSave="0" documentId="13_ncr:1_{3FF99B01-9AA7-4DE1-A6F1-A5B6DEB4A03F}" xr6:coauthVersionLast="47" xr6:coauthVersionMax="47" xr10:uidLastSave="{00000000-0000-0000-0000-000000000000}"/>
  <bookViews>
    <workbookView xWindow="-120" yWindow="-120" windowWidth="20730" windowHeight="11160" tabRatio="722" activeTab="8" xr2:uid="{00000000-000D-0000-FFFF-FFFF00000000}"/>
  </bookViews>
  <sheets>
    <sheet name="Maranhão" sheetId="1" r:id="rId1"/>
    <sheet name="Piauí" sheetId="2" r:id="rId2"/>
    <sheet name="Ceará" sheetId="3" r:id="rId3"/>
    <sheet name="Rio Grande do Norte" sheetId="4" r:id="rId4"/>
    <sheet name="Paraíba" sheetId="5" r:id="rId5"/>
    <sheet name="Pernambuco" sheetId="6" r:id="rId6"/>
    <sheet name="Alagoas" sheetId="7" r:id="rId7"/>
    <sheet name="Sergipe" sheetId="8" r:id="rId8"/>
    <sheet name="Bahia" sheetId="9" r:id="rId9"/>
  </sheets>
  <definedNames>
    <definedName name="_xlnm.Print_Area" localSheetId="6">Alagoas!$A$1:$E$76</definedName>
    <definedName name="_xlnm.Print_Area" localSheetId="8">Bahia!$A$1:$E$76</definedName>
    <definedName name="_xlnm.Print_Area" localSheetId="2">Ceará!$A$1:$E$75</definedName>
    <definedName name="_xlnm.Print_Area" localSheetId="0">Maranhão!$A$1:$E$75</definedName>
    <definedName name="_xlnm.Print_Area" localSheetId="4">Paraíba!$A$1:$E$75</definedName>
    <definedName name="_xlnm.Print_Area" localSheetId="5">Pernambuco!$A$1:$E$75</definedName>
    <definedName name="_xlnm.Print_Area" localSheetId="1">Piauí!$A$1:$E$75</definedName>
    <definedName name="_xlnm.Print_Area" localSheetId="3">'Rio Grande do Norte'!$A$1:$E$75</definedName>
    <definedName name="_xlnm.Print_Area" localSheetId="7">Sergipe!$A$1:$E$75</definedName>
    <definedName name="_xlnm.Print_Titles" localSheetId="6">Alagoas!$1:$7</definedName>
    <definedName name="_xlnm.Print_Titles" localSheetId="8">Bahia!$1:$7</definedName>
    <definedName name="_xlnm.Print_Titles" localSheetId="2">Ceará!$1:$7</definedName>
    <definedName name="_xlnm.Print_Titles" localSheetId="0">Maranhão!$1:$7</definedName>
    <definedName name="_xlnm.Print_Titles" localSheetId="4">Paraíba!$1:$7</definedName>
    <definedName name="_xlnm.Print_Titles" localSheetId="5">Pernambuco!$1:$7</definedName>
    <definedName name="_xlnm.Print_Titles" localSheetId="1">Piauí!$1:$7</definedName>
    <definedName name="_xlnm.Print_Titles" localSheetId="3">'Rio Grande do Norte'!$1:$7</definedName>
    <definedName name="_xlnm.Print_Titles" localSheetId="7">Sergipe!$1:$7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4" l="1"/>
  <c r="E60" i="4" s="1"/>
  <c r="D8" i="5"/>
  <c r="D9" i="5"/>
  <c r="E9" i="5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D10" i="5"/>
  <c r="D11" i="5"/>
  <c r="D12" i="5"/>
  <c r="D13" i="5"/>
  <c r="D14" i="5"/>
  <c r="D15" i="5"/>
  <c r="D16" i="5"/>
  <c r="D17" i="5"/>
  <c r="D18" i="5"/>
  <c r="D19" i="5"/>
  <c r="D65" i="9"/>
  <c r="D64" i="9"/>
  <c r="D63" i="9"/>
  <c r="D47" i="8"/>
  <c r="D47" i="1"/>
  <c r="D34" i="6"/>
  <c r="C59" i="9" l="1"/>
  <c r="B59" i="9"/>
  <c r="D58" i="9"/>
  <c r="D57" i="9"/>
  <c r="D56" i="9"/>
  <c r="D55" i="9"/>
  <c r="D54" i="9"/>
  <c r="D53" i="9"/>
  <c r="D52" i="9"/>
  <c r="D51" i="9"/>
  <c r="D50" i="9"/>
  <c r="D49" i="9"/>
  <c r="D48" i="9"/>
  <c r="D47" i="9"/>
  <c r="C59" i="8"/>
  <c r="B59" i="8"/>
  <c r="D58" i="8"/>
  <c r="D57" i="8"/>
  <c r="D56" i="8"/>
  <c r="D55" i="8"/>
  <c r="D54" i="8"/>
  <c r="D53" i="8"/>
  <c r="D52" i="8"/>
  <c r="D51" i="8"/>
  <c r="D50" i="8"/>
  <c r="D49" i="8"/>
  <c r="D48" i="8"/>
  <c r="C59" i="7"/>
  <c r="B59" i="7"/>
  <c r="D58" i="7"/>
  <c r="D57" i="7"/>
  <c r="D56" i="7"/>
  <c r="D55" i="7"/>
  <c r="D54" i="7"/>
  <c r="D53" i="7"/>
  <c r="D52" i="7"/>
  <c r="D51" i="7"/>
  <c r="D50" i="7"/>
  <c r="D49" i="7"/>
  <c r="D48" i="7"/>
  <c r="D47" i="7"/>
  <c r="C72" i="6"/>
  <c r="B72" i="6"/>
  <c r="D71" i="6"/>
  <c r="D70" i="6"/>
  <c r="D69" i="6"/>
  <c r="D68" i="6"/>
  <c r="D67" i="6"/>
  <c r="D66" i="6"/>
  <c r="D65" i="6"/>
  <c r="D64" i="6"/>
  <c r="D63" i="6"/>
  <c r="D62" i="6"/>
  <c r="D61" i="6"/>
  <c r="D60" i="6"/>
  <c r="C59" i="5"/>
  <c r="B59" i="5"/>
  <c r="D58" i="5"/>
  <c r="D57" i="5"/>
  <c r="D56" i="5"/>
  <c r="D55" i="5"/>
  <c r="D54" i="5"/>
  <c r="D53" i="5"/>
  <c r="D52" i="5"/>
  <c r="D51" i="5"/>
  <c r="D50" i="5"/>
  <c r="D49" i="5"/>
  <c r="D48" i="5"/>
  <c r="D47" i="5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D60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9" l="1"/>
  <c r="D59" i="8"/>
  <c r="D59" i="7"/>
  <c r="D59" i="5"/>
  <c r="D59" i="4"/>
  <c r="D59" i="3"/>
  <c r="D72" i="6"/>
  <c r="D72" i="2"/>
  <c r="D72" i="1"/>
  <c r="D21" i="9"/>
  <c r="D21" i="8"/>
  <c r="D8" i="2" l="1"/>
  <c r="D34" i="5"/>
  <c r="C72" i="9"/>
  <c r="B72" i="9"/>
  <c r="D71" i="9"/>
  <c r="D70" i="9"/>
  <c r="D69" i="9"/>
  <c r="D68" i="9"/>
  <c r="D67" i="9"/>
  <c r="D66" i="9"/>
  <c r="D62" i="9"/>
  <c r="D61" i="9"/>
  <c r="D60" i="9"/>
  <c r="C46" i="9"/>
  <c r="B46" i="9"/>
  <c r="D45" i="9"/>
  <c r="D44" i="9"/>
  <c r="D43" i="9"/>
  <c r="D42" i="9"/>
  <c r="D41" i="9"/>
  <c r="D40" i="9"/>
  <c r="D39" i="9"/>
  <c r="D38" i="9"/>
  <c r="D37" i="9"/>
  <c r="D36" i="9"/>
  <c r="D35" i="9"/>
  <c r="D34" i="9"/>
  <c r="C33" i="9"/>
  <c r="B33" i="9"/>
  <c r="D32" i="9"/>
  <c r="D31" i="9"/>
  <c r="D30" i="9"/>
  <c r="D29" i="9"/>
  <c r="D28" i="9"/>
  <c r="D27" i="9"/>
  <c r="D26" i="9"/>
  <c r="D25" i="9"/>
  <c r="D24" i="9"/>
  <c r="D23" i="9"/>
  <c r="D22" i="9"/>
  <c r="C20" i="9"/>
  <c r="B20" i="9"/>
  <c r="D19" i="9"/>
  <c r="D18" i="9"/>
  <c r="D17" i="9"/>
  <c r="D16" i="9"/>
  <c r="D15" i="9"/>
  <c r="D14" i="9"/>
  <c r="D13" i="9"/>
  <c r="D12" i="9"/>
  <c r="D11" i="9"/>
  <c r="D10" i="9"/>
  <c r="D9" i="9"/>
  <c r="E9" i="9" s="1"/>
  <c r="D8" i="9"/>
  <c r="C72" i="8"/>
  <c r="B72" i="8"/>
  <c r="D71" i="8"/>
  <c r="D70" i="8"/>
  <c r="D69" i="8"/>
  <c r="D68" i="8"/>
  <c r="D67" i="8"/>
  <c r="D66" i="8"/>
  <c r="D65" i="8"/>
  <c r="D64" i="8"/>
  <c r="D63" i="8"/>
  <c r="D62" i="8"/>
  <c r="D61" i="8"/>
  <c r="D60" i="8"/>
  <c r="C46" i="8"/>
  <c r="B46" i="8"/>
  <c r="D45" i="8"/>
  <c r="D44" i="8"/>
  <c r="D43" i="8"/>
  <c r="D42" i="8"/>
  <c r="D41" i="8"/>
  <c r="D40" i="8"/>
  <c r="D39" i="8"/>
  <c r="D38" i="8"/>
  <c r="D37" i="8"/>
  <c r="D36" i="8"/>
  <c r="D35" i="8"/>
  <c r="D34" i="8"/>
  <c r="C33" i="8"/>
  <c r="B33" i="8"/>
  <c r="D32" i="8"/>
  <c r="D31" i="8"/>
  <c r="D30" i="8"/>
  <c r="D29" i="8"/>
  <c r="D28" i="8"/>
  <c r="D27" i="8"/>
  <c r="D26" i="8"/>
  <c r="D25" i="8"/>
  <c r="D24" i="8"/>
  <c r="D23" i="8"/>
  <c r="D22" i="8"/>
  <c r="C20" i="8"/>
  <c r="B20" i="8"/>
  <c r="D19" i="8"/>
  <c r="D18" i="8"/>
  <c r="D17" i="8"/>
  <c r="D16" i="8"/>
  <c r="D15" i="8"/>
  <c r="D14" i="8"/>
  <c r="D13" i="8"/>
  <c r="D12" i="8"/>
  <c r="D11" i="8"/>
  <c r="D10" i="8"/>
  <c r="D9" i="8"/>
  <c r="E9" i="8" s="1"/>
  <c r="D8" i="8"/>
  <c r="C72" i="7"/>
  <c r="B72" i="7"/>
  <c r="D71" i="7"/>
  <c r="D70" i="7"/>
  <c r="D69" i="7"/>
  <c r="D68" i="7"/>
  <c r="D67" i="7"/>
  <c r="D66" i="7"/>
  <c r="D65" i="7"/>
  <c r="D64" i="7"/>
  <c r="D63" i="7"/>
  <c r="D62" i="7"/>
  <c r="D61" i="7"/>
  <c r="D60" i="7"/>
  <c r="C46" i="7"/>
  <c r="B46" i="7"/>
  <c r="D45" i="7"/>
  <c r="D44" i="7"/>
  <c r="D43" i="7"/>
  <c r="D42" i="7"/>
  <c r="D41" i="7"/>
  <c r="D40" i="7"/>
  <c r="D39" i="7"/>
  <c r="D38" i="7"/>
  <c r="D37" i="7"/>
  <c r="D36" i="7"/>
  <c r="D35" i="7"/>
  <c r="D34" i="7"/>
  <c r="C33" i="7"/>
  <c r="B33" i="7"/>
  <c r="D32" i="7"/>
  <c r="D31" i="7"/>
  <c r="D30" i="7"/>
  <c r="D29" i="7"/>
  <c r="D28" i="7"/>
  <c r="D27" i="7"/>
  <c r="D26" i="7"/>
  <c r="D25" i="7"/>
  <c r="D24" i="7"/>
  <c r="D23" i="7"/>
  <c r="D22" i="7"/>
  <c r="D21" i="7"/>
  <c r="C20" i="7"/>
  <c r="B20" i="7"/>
  <c r="D19" i="7"/>
  <c r="D18" i="7"/>
  <c r="D17" i="7"/>
  <c r="D16" i="7"/>
  <c r="D15" i="7"/>
  <c r="D14" i="7"/>
  <c r="D13" i="7"/>
  <c r="D12" i="7"/>
  <c r="D11" i="7"/>
  <c r="D10" i="7"/>
  <c r="D9" i="7"/>
  <c r="E9" i="7" s="1"/>
  <c r="D8" i="7"/>
  <c r="C59" i="6"/>
  <c r="B59" i="6"/>
  <c r="D58" i="6"/>
  <c r="D57" i="6"/>
  <c r="D56" i="6"/>
  <c r="D55" i="6"/>
  <c r="D54" i="6"/>
  <c r="D53" i="6"/>
  <c r="D52" i="6"/>
  <c r="D51" i="6"/>
  <c r="D50" i="6"/>
  <c r="D49" i="6"/>
  <c r="D48" i="6"/>
  <c r="D47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C33" i="6"/>
  <c r="B33" i="6"/>
  <c r="D32" i="6"/>
  <c r="D31" i="6"/>
  <c r="D30" i="6"/>
  <c r="D29" i="6"/>
  <c r="D28" i="6"/>
  <c r="D27" i="6"/>
  <c r="D26" i="6"/>
  <c r="D25" i="6"/>
  <c r="D24" i="6"/>
  <c r="D23" i="6"/>
  <c r="D22" i="6"/>
  <c r="D21" i="6"/>
  <c r="C20" i="6"/>
  <c r="B20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C72" i="5"/>
  <c r="B72" i="5"/>
  <c r="D71" i="5"/>
  <c r="D70" i="5"/>
  <c r="D69" i="5"/>
  <c r="D68" i="5"/>
  <c r="D67" i="5"/>
  <c r="D66" i="5"/>
  <c r="D65" i="5"/>
  <c r="D64" i="5"/>
  <c r="D63" i="5"/>
  <c r="D62" i="5"/>
  <c r="D61" i="5"/>
  <c r="D60" i="5"/>
  <c r="C46" i="5"/>
  <c r="B46" i="5"/>
  <c r="D45" i="5"/>
  <c r="D44" i="5"/>
  <c r="D43" i="5"/>
  <c r="D42" i="5"/>
  <c r="D41" i="5"/>
  <c r="D40" i="5"/>
  <c r="D39" i="5"/>
  <c r="D38" i="5"/>
  <c r="D37" i="5"/>
  <c r="D36" i="5"/>
  <c r="D35" i="5"/>
  <c r="C33" i="5"/>
  <c r="B33" i="5"/>
  <c r="D32" i="5"/>
  <c r="D31" i="5"/>
  <c r="D30" i="5"/>
  <c r="D29" i="5"/>
  <c r="D28" i="5"/>
  <c r="D27" i="5"/>
  <c r="D26" i="5"/>
  <c r="D25" i="5"/>
  <c r="D24" i="5"/>
  <c r="D23" i="5"/>
  <c r="D22" i="5"/>
  <c r="D21" i="5"/>
  <c r="C20" i="5"/>
  <c r="B20" i="5"/>
  <c r="C72" i="4"/>
  <c r="B72" i="4"/>
  <c r="D71" i="4"/>
  <c r="D70" i="4"/>
  <c r="D69" i="4"/>
  <c r="D68" i="4"/>
  <c r="D67" i="4"/>
  <c r="D66" i="4"/>
  <c r="D65" i="4"/>
  <c r="D64" i="4"/>
  <c r="D63" i="4"/>
  <c r="D62" i="4"/>
  <c r="D61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D34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D21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D60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D34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D47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D21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72" i="9" l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33" i="6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10" i="9"/>
  <c r="E11" i="9" s="1"/>
  <c r="E12" i="9" s="1"/>
  <c r="E13" i="9" s="1"/>
  <c r="E14" i="9" s="1"/>
  <c r="E15" i="9" s="1"/>
  <c r="E16" i="9" s="1"/>
  <c r="E17" i="9" s="1"/>
  <c r="E18" i="9" s="1"/>
  <c r="E19" i="9" s="1"/>
  <c r="D46" i="1"/>
  <c r="D33" i="1"/>
  <c r="D20" i="1"/>
  <c r="D59" i="1"/>
  <c r="D33" i="9"/>
  <c r="D20" i="9"/>
  <c r="D46" i="7"/>
  <c r="E10" i="7"/>
  <c r="D20" i="7"/>
  <c r="D59" i="6"/>
  <c r="D20" i="6"/>
  <c r="D33" i="5"/>
  <c r="D20" i="5"/>
  <c r="D33" i="4"/>
  <c r="D20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D20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D20" i="2"/>
  <c r="D72" i="4"/>
  <c r="D33" i="2"/>
  <c r="D20" i="8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2"/>
  <c r="D46" i="6"/>
  <c r="D72" i="8"/>
  <c r="D59" i="2"/>
  <c r="D33" i="3"/>
  <c r="D46" i="3"/>
  <c r="D72" i="3"/>
  <c r="D33" i="7"/>
  <c r="D72" i="7"/>
  <c r="D46" i="9"/>
  <c r="D46" i="5"/>
  <c r="D72" i="5"/>
  <c r="D33" i="8"/>
  <c r="D46" i="4"/>
  <c r="E10" i="8"/>
  <c r="E11" i="8" s="1"/>
  <c r="E12" i="8" s="1"/>
  <c r="E13" i="8" s="1"/>
  <c r="E14" i="8" s="1"/>
  <c r="E15" i="8" s="1"/>
  <c r="E16" i="8" s="1"/>
  <c r="E17" i="8" s="1"/>
  <c r="E18" i="8" s="1"/>
  <c r="E19" i="8" s="1"/>
  <c r="E21" i="8" s="1"/>
  <c r="D46" i="8"/>
  <c r="E11" i="7" l="1"/>
  <c r="E12" i="7" s="1"/>
  <c r="E13" i="7" s="1"/>
  <c r="E14" i="7" s="1"/>
  <c r="E15" i="7" s="1"/>
  <c r="E16" i="7" s="1"/>
  <c r="E17" i="7" s="1"/>
  <c r="E18" i="7" s="1"/>
  <c r="E19" i="7" s="1"/>
  <c r="E21" i="9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20" i="1"/>
  <c r="E20" i="9"/>
  <c r="E21" i="6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20" i="5"/>
  <c r="E21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20" i="8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33" i="1"/>
  <c r="E20" i="7" l="1"/>
  <c r="E21" i="7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3" i="6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33" i="4"/>
  <c r="E33" i="3"/>
  <c r="E33" i="9"/>
  <c r="E34" i="9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33" i="5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34" i="8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33" i="8"/>
  <c r="E34" i="7" l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47" i="8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47" i="9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46" i="6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60" i="6" s="1"/>
  <c r="E59" i="5"/>
  <c r="E60" i="5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59" i="4"/>
  <c r="E61" i="4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46" i="9"/>
  <c r="E46" i="4"/>
  <c r="E46" i="3"/>
  <c r="E46" i="5"/>
  <c r="E46" i="8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46" i="7" l="1"/>
  <c r="E59" i="7"/>
  <c r="E60" i="8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72" i="8" s="1"/>
  <c r="E59" i="8"/>
  <c r="E60" i="9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72" i="9" s="1"/>
  <c r="E59" i="9"/>
  <c r="E59" i="6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</calcChain>
</file>

<file path=xl/sharedStrings.xml><?xml version="1.0" encoding="utf-8"?>
<sst xmlns="http://schemas.openxmlformats.org/spreadsheetml/2006/main" count="684" uniqueCount="41">
  <si>
    <t>ADMISSÕES, DESLIGAMENTOS E SALDOS DO EMPREGO FORMAL EM TODAS AS ATIVIDADES</t>
  </si>
  <si>
    <t>DADOS NOVO CAGED/MTP</t>
  </si>
  <si>
    <t>MARANHÃO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</si>
  <si>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</si>
  <si>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</si>
  <si>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</si>
  <si>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</si>
  <si>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</si>
  <si>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</si>
  <si>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</si>
  <si>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</si>
  <si>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</si>
  <si>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</si>
  <si>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</si>
  <si>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</si>
  <si>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</si>
  <si>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</si>
  <si>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</si>
  <si>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</si>
  <si>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</si>
  <si>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</si>
  <si>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</si>
  <si>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</si>
  <si>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</si>
  <si>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</si>
  <si>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</si>
  <si>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</si>
  <si>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</si>
  <si>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</si>
  <si>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</si>
  <si>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</si>
  <si>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</si>
  <si>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</si>
  <si>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</si>
  <si>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</si>
  <si>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</si>
  <si>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2024*</t>
  </si>
  <si>
    <t>2023</t>
  </si>
  <si>
    <t>24 JAN</t>
  </si>
  <si>
    <t>(*) Os totais de admissões, desligamentos e saldos referem-se ao valores de janeiro a julho com ajustes somados aos valores de admissões, desligamentos e saldos de agosto sem ajustes.</t>
  </si>
  <si>
    <t>AGO*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</si>
</sst>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4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64" fontId="4" fillId="5" borderId="5" xfId="0" applyNumberFormat="1" applyFont="1" applyFill="1" applyBorder="1" applyAlignment="1">
      <alignment horizontal="center" vertical="center"/>
    </xf>
    <xf numFmtId="164" fontId="4" fillId="5" borderId="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5" activePane="bottomLeft" state="frozen"/>
      <selection pane="bottomLeft" activeCell="D79" sqref="D7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13766</v>
      </c>
      <c r="C8" s="3">
        <v>13278</v>
      </c>
      <c r="D8" s="4">
        <f t="shared" ref="D8:D19" si="0">B8-C8</f>
        <v>488</v>
      </c>
      <c r="E8" s="5">
        <v>518761</v>
      </c>
    </row>
    <row r="9" spans="1:5" ht="15" customHeight="1" x14ac:dyDescent="0.2">
      <c r="A9" s="6" t="s">
        <v>9</v>
      </c>
      <c r="B9" s="7">
        <v>13959</v>
      </c>
      <c r="C9" s="7">
        <v>11625</v>
      </c>
      <c r="D9" s="5">
        <f t="shared" si="0"/>
        <v>2334</v>
      </c>
      <c r="E9" s="5">
        <f t="shared" ref="E9:E19" si="1">E8+D9</f>
        <v>521095</v>
      </c>
    </row>
    <row r="10" spans="1:5" ht="15" customHeight="1" x14ac:dyDescent="0.2">
      <c r="A10" s="6" t="s">
        <v>10</v>
      </c>
      <c r="B10" s="7">
        <v>12908</v>
      </c>
      <c r="C10" s="7">
        <v>14786</v>
      </c>
      <c r="D10" s="5">
        <f t="shared" si="0"/>
        <v>-1878</v>
      </c>
      <c r="E10" s="5">
        <f t="shared" si="1"/>
        <v>519217</v>
      </c>
    </row>
    <row r="11" spans="1:5" ht="15" customHeight="1" x14ac:dyDescent="0.2">
      <c r="A11" s="6" t="s">
        <v>11</v>
      </c>
      <c r="B11" s="7">
        <v>8099</v>
      </c>
      <c r="C11" s="7">
        <v>15024</v>
      </c>
      <c r="D11" s="5">
        <f t="shared" si="0"/>
        <v>-6925</v>
      </c>
      <c r="E11" s="5">
        <f t="shared" si="1"/>
        <v>512292</v>
      </c>
    </row>
    <row r="12" spans="1:5" ht="15" customHeight="1" x14ac:dyDescent="0.2">
      <c r="A12" s="6" t="s">
        <v>12</v>
      </c>
      <c r="B12" s="7">
        <v>10365</v>
      </c>
      <c r="C12" s="7">
        <v>12101</v>
      </c>
      <c r="D12" s="5">
        <f t="shared" si="0"/>
        <v>-1736</v>
      </c>
      <c r="E12" s="5">
        <f t="shared" si="1"/>
        <v>510556</v>
      </c>
    </row>
    <row r="13" spans="1:5" ht="15" customHeight="1" x14ac:dyDescent="0.2">
      <c r="A13" s="6" t="s">
        <v>13</v>
      </c>
      <c r="B13" s="7">
        <v>13367</v>
      </c>
      <c r="C13" s="7">
        <v>10105</v>
      </c>
      <c r="D13" s="5">
        <f t="shared" si="0"/>
        <v>3262</v>
      </c>
      <c r="E13" s="5">
        <f t="shared" si="1"/>
        <v>513818</v>
      </c>
    </row>
    <row r="14" spans="1:5" ht="15" customHeight="1" x14ac:dyDescent="0.2">
      <c r="A14" s="6" t="s">
        <v>14</v>
      </c>
      <c r="B14" s="7">
        <v>15856</v>
      </c>
      <c r="C14" s="7">
        <v>10605</v>
      </c>
      <c r="D14" s="5">
        <f t="shared" si="0"/>
        <v>5251</v>
      </c>
      <c r="E14" s="5">
        <f t="shared" si="1"/>
        <v>519069</v>
      </c>
    </row>
    <row r="15" spans="1:5" ht="15" customHeight="1" x14ac:dyDescent="0.2">
      <c r="A15" s="6" t="s">
        <v>15</v>
      </c>
      <c r="B15" s="7">
        <v>17412</v>
      </c>
      <c r="C15" s="7">
        <v>11504</v>
      </c>
      <c r="D15" s="5">
        <f t="shared" si="0"/>
        <v>5908</v>
      </c>
      <c r="E15" s="5">
        <f t="shared" si="1"/>
        <v>524977</v>
      </c>
    </row>
    <row r="16" spans="1:5" ht="15" customHeight="1" x14ac:dyDescent="0.2">
      <c r="A16" s="6" t="s">
        <v>16</v>
      </c>
      <c r="B16" s="7">
        <v>17318</v>
      </c>
      <c r="C16" s="7">
        <v>11894</v>
      </c>
      <c r="D16" s="5">
        <f t="shared" si="0"/>
        <v>5424</v>
      </c>
      <c r="E16" s="5">
        <f t="shared" si="1"/>
        <v>530401</v>
      </c>
    </row>
    <row r="17" spans="1:5" ht="15" customHeight="1" x14ac:dyDescent="0.2">
      <c r="A17" s="6" t="s">
        <v>17</v>
      </c>
      <c r="B17" s="7">
        <v>18647</v>
      </c>
      <c r="C17" s="7">
        <v>12820</v>
      </c>
      <c r="D17" s="5">
        <f t="shared" si="0"/>
        <v>5827</v>
      </c>
      <c r="E17" s="5">
        <f t="shared" si="1"/>
        <v>536228</v>
      </c>
    </row>
    <row r="18" spans="1:5" ht="15" customHeight="1" x14ac:dyDescent="0.2">
      <c r="A18" s="6" t="s">
        <v>18</v>
      </c>
      <c r="B18" s="7">
        <v>16885</v>
      </c>
      <c r="C18" s="7">
        <v>12961</v>
      </c>
      <c r="D18" s="5">
        <f t="shared" si="0"/>
        <v>3924</v>
      </c>
      <c r="E18" s="5">
        <f t="shared" si="1"/>
        <v>540152</v>
      </c>
    </row>
    <row r="19" spans="1:5" ht="15" customHeight="1" x14ac:dyDescent="0.2">
      <c r="A19" s="6" t="s">
        <v>19</v>
      </c>
      <c r="B19" s="7">
        <v>12416</v>
      </c>
      <c r="C19" s="7">
        <v>16829</v>
      </c>
      <c r="D19" s="5">
        <f t="shared" si="0"/>
        <v>-4413</v>
      </c>
      <c r="E19" s="5">
        <f t="shared" si="1"/>
        <v>535739</v>
      </c>
    </row>
    <row r="20" spans="1:5" ht="15" customHeight="1" x14ac:dyDescent="0.2">
      <c r="A20" s="8" t="s">
        <v>20</v>
      </c>
      <c r="B20" s="9">
        <f>SUM(B8:B19)</f>
        <v>170998</v>
      </c>
      <c r="C20" s="9">
        <f>SUM(C8:C19)</f>
        <v>153532</v>
      </c>
      <c r="D20" s="9">
        <f>SUM(D8:D19)</f>
        <v>17466</v>
      </c>
      <c r="E20" s="10">
        <f>E19</f>
        <v>535739</v>
      </c>
    </row>
    <row r="21" spans="1:5" ht="15" customHeight="1" x14ac:dyDescent="0.2">
      <c r="A21" s="2" t="s">
        <v>21</v>
      </c>
      <c r="B21" s="11">
        <v>18522</v>
      </c>
      <c r="C21" s="11">
        <v>18371</v>
      </c>
      <c r="D21" s="4">
        <f t="shared" ref="D21:D32" si="2">B21-C21</f>
        <v>151</v>
      </c>
      <c r="E21" s="5">
        <f>E19+D21</f>
        <v>535890</v>
      </c>
    </row>
    <row r="22" spans="1:5" ht="15" customHeight="1" x14ac:dyDescent="0.2">
      <c r="A22" s="6" t="s">
        <v>9</v>
      </c>
      <c r="B22" s="7">
        <v>18998</v>
      </c>
      <c r="C22" s="7">
        <v>14962</v>
      </c>
      <c r="D22" s="5">
        <f t="shared" si="2"/>
        <v>4036</v>
      </c>
      <c r="E22" s="5">
        <f t="shared" ref="E22:E32" si="3">E21+D22</f>
        <v>539926</v>
      </c>
    </row>
    <row r="23" spans="1:5" ht="15" customHeight="1" x14ac:dyDescent="0.2">
      <c r="A23" s="6" t="s">
        <v>10</v>
      </c>
      <c r="B23" s="7">
        <v>18921</v>
      </c>
      <c r="C23" s="7">
        <v>14917</v>
      </c>
      <c r="D23" s="5">
        <f t="shared" si="2"/>
        <v>4004</v>
      </c>
      <c r="E23" s="5">
        <f t="shared" si="3"/>
        <v>543930</v>
      </c>
    </row>
    <row r="24" spans="1:5" ht="15" customHeight="1" x14ac:dyDescent="0.2">
      <c r="A24" s="6" t="s">
        <v>11</v>
      </c>
      <c r="B24" s="7">
        <v>17491</v>
      </c>
      <c r="C24" s="7">
        <v>14473</v>
      </c>
      <c r="D24" s="5">
        <f t="shared" si="2"/>
        <v>3018</v>
      </c>
      <c r="E24" s="5">
        <f t="shared" si="3"/>
        <v>546948</v>
      </c>
    </row>
    <row r="25" spans="1:5" ht="15" customHeight="1" x14ac:dyDescent="0.2">
      <c r="A25" s="6" t="s">
        <v>12</v>
      </c>
      <c r="B25" s="7">
        <v>18089</v>
      </c>
      <c r="C25" s="7">
        <v>13935</v>
      </c>
      <c r="D25" s="5">
        <f t="shared" si="2"/>
        <v>4154</v>
      </c>
      <c r="E25" s="5">
        <f t="shared" si="3"/>
        <v>551102</v>
      </c>
    </row>
    <row r="26" spans="1:5" ht="15" customHeight="1" x14ac:dyDescent="0.2">
      <c r="A26" s="6" t="s">
        <v>13</v>
      </c>
      <c r="B26" s="7">
        <v>20861</v>
      </c>
      <c r="C26" s="7">
        <v>13324</v>
      </c>
      <c r="D26" s="5">
        <f t="shared" si="2"/>
        <v>7537</v>
      </c>
      <c r="E26" s="5">
        <f t="shared" si="3"/>
        <v>558639</v>
      </c>
    </row>
    <row r="27" spans="1:5" ht="15" customHeight="1" x14ac:dyDescent="0.2">
      <c r="A27" s="6" t="s">
        <v>14</v>
      </c>
      <c r="B27" s="7">
        <v>20800</v>
      </c>
      <c r="C27" s="7">
        <v>15095</v>
      </c>
      <c r="D27" s="5">
        <f t="shared" si="2"/>
        <v>5705</v>
      </c>
      <c r="E27" s="5">
        <f t="shared" si="3"/>
        <v>564344</v>
      </c>
    </row>
    <row r="28" spans="1:5" ht="15" customHeight="1" x14ac:dyDescent="0.2">
      <c r="A28" s="6" t="s">
        <v>15</v>
      </c>
      <c r="B28" s="7">
        <v>20593</v>
      </c>
      <c r="C28" s="7">
        <v>15158</v>
      </c>
      <c r="D28" s="5">
        <f t="shared" si="2"/>
        <v>5435</v>
      </c>
      <c r="E28" s="5">
        <f t="shared" si="3"/>
        <v>569779</v>
      </c>
    </row>
    <row r="29" spans="1:5" ht="15" customHeight="1" x14ac:dyDescent="0.2">
      <c r="A29" s="6" t="s">
        <v>16</v>
      </c>
      <c r="B29" s="7">
        <v>19850</v>
      </c>
      <c r="C29" s="7">
        <v>15971</v>
      </c>
      <c r="D29" s="5">
        <f t="shared" si="2"/>
        <v>3879</v>
      </c>
      <c r="E29" s="5">
        <f t="shared" si="3"/>
        <v>573658</v>
      </c>
    </row>
    <row r="30" spans="1:5" ht="15" customHeight="1" x14ac:dyDescent="0.2">
      <c r="A30" s="6" t="s">
        <v>17</v>
      </c>
      <c r="B30" s="7">
        <v>20657</v>
      </c>
      <c r="C30" s="7">
        <v>14813</v>
      </c>
      <c r="D30" s="5">
        <f t="shared" si="2"/>
        <v>5844</v>
      </c>
      <c r="E30" s="5">
        <f t="shared" si="3"/>
        <v>579502</v>
      </c>
    </row>
    <row r="31" spans="1:5" ht="15" customHeight="1" x14ac:dyDescent="0.2">
      <c r="A31" s="6" t="s">
        <v>18</v>
      </c>
      <c r="B31" s="7">
        <v>18883</v>
      </c>
      <c r="C31" s="7">
        <v>16086</v>
      </c>
      <c r="D31" s="5">
        <f t="shared" si="2"/>
        <v>2797</v>
      </c>
      <c r="E31" s="5">
        <f t="shared" si="3"/>
        <v>582299</v>
      </c>
    </row>
    <row r="32" spans="1:5" ht="15" customHeight="1" x14ac:dyDescent="0.2">
      <c r="A32" s="6" t="s">
        <v>19</v>
      </c>
      <c r="B32" s="7">
        <v>16012</v>
      </c>
      <c r="C32" s="7">
        <v>17635</v>
      </c>
      <c r="D32" s="5">
        <f t="shared" si="2"/>
        <v>-1623</v>
      </c>
      <c r="E32" s="5">
        <f t="shared" si="3"/>
        <v>580676</v>
      </c>
    </row>
    <row r="33" spans="1:5" ht="15" customHeight="1" x14ac:dyDescent="0.2">
      <c r="A33" s="8" t="s">
        <v>22</v>
      </c>
      <c r="B33" s="9">
        <f>SUM(B21:B32)</f>
        <v>229677</v>
      </c>
      <c r="C33" s="9">
        <f>SUM(C21:C32)</f>
        <v>184740</v>
      </c>
      <c r="D33" s="10">
        <f>SUM(D21:D32)</f>
        <v>44937</v>
      </c>
      <c r="E33" s="10">
        <f>E32</f>
        <v>580676</v>
      </c>
    </row>
    <row r="34" spans="1:5" ht="15" customHeight="1" x14ac:dyDescent="0.2">
      <c r="A34" s="2" t="s">
        <v>23</v>
      </c>
      <c r="B34" s="3">
        <v>19439</v>
      </c>
      <c r="C34" s="3">
        <v>18470</v>
      </c>
      <c r="D34" s="4">
        <f t="shared" ref="D34:D45" si="4">B34-C34</f>
        <v>969</v>
      </c>
      <c r="E34" s="5">
        <f>E32+D34</f>
        <v>581645</v>
      </c>
    </row>
    <row r="35" spans="1:5" ht="15" customHeight="1" x14ac:dyDescent="0.2">
      <c r="A35" s="6" t="s">
        <v>9</v>
      </c>
      <c r="B35" s="7">
        <v>21664</v>
      </c>
      <c r="C35" s="7">
        <v>17149</v>
      </c>
      <c r="D35" s="5">
        <f t="shared" si="4"/>
        <v>4515</v>
      </c>
      <c r="E35" s="5">
        <f t="shared" ref="E35:E45" si="5">E34+D35</f>
        <v>586160</v>
      </c>
    </row>
    <row r="36" spans="1:5" ht="15" customHeight="1" x14ac:dyDescent="0.2">
      <c r="A36" s="6" t="s">
        <v>10</v>
      </c>
      <c r="B36" s="7">
        <v>20110</v>
      </c>
      <c r="C36" s="7">
        <v>18661</v>
      </c>
      <c r="D36" s="5">
        <f t="shared" si="4"/>
        <v>1449</v>
      </c>
      <c r="E36" s="5">
        <f t="shared" si="5"/>
        <v>587609</v>
      </c>
    </row>
    <row r="37" spans="1:5" ht="15" customHeight="1" x14ac:dyDescent="0.2">
      <c r="A37" s="6" t="s">
        <v>11</v>
      </c>
      <c r="B37" s="7">
        <v>20845</v>
      </c>
      <c r="C37" s="7">
        <v>17243</v>
      </c>
      <c r="D37" s="5">
        <f t="shared" si="4"/>
        <v>3602</v>
      </c>
      <c r="E37" s="5">
        <f t="shared" si="5"/>
        <v>591211</v>
      </c>
    </row>
    <row r="38" spans="1:5" ht="18.75" customHeight="1" x14ac:dyDescent="0.2">
      <c r="A38" s="6" t="s">
        <v>12</v>
      </c>
      <c r="B38" s="7">
        <v>23146</v>
      </c>
      <c r="C38" s="7">
        <v>18072</v>
      </c>
      <c r="D38" s="5">
        <f t="shared" si="4"/>
        <v>5074</v>
      </c>
      <c r="E38" s="5">
        <f t="shared" si="5"/>
        <v>596285</v>
      </c>
    </row>
    <row r="39" spans="1:5" ht="15" customHeight="1" x14ac:dyDescent="0.2">
      <c r="A39" s="6" t="s">
        <v>13</v>
      </c>
      <c r="B39" s="7">
        <v>24021</v>
      </c>
      <c r="C39" s="7">
        <v>17310</v>
      </c>
      <c r="D39" s="5">
        <f t="shared" si="4"/>
        <v>6711</v>
      </c>
      <c r="E39" s="5">
        <f t="shared" si="5"/>
        <v>602996</v>
      </c>
    </row>
    <row r="40" spans="1:5" ht="15" customHeight="1" x14ac:dyDescent="0.2">
      <c r="A40" s="6" t="s">
        <v>14</v>
      </c>
      <c r="B40" s="7">
        <v>23971</v>
      </c>
      <c r="C40" s="7">
        <v>18240</v>
      </c>
      <c r="D40" s="5">
        <f t="shared" si="4"/>
        <v>5731</v>
      </c>
      <c r="E40" s="5">
        <f t="shared" si="5"/>
        <v>608727</v>
      </c>
    </row>
    <row r="41" spans="1:5" ht="15" customHeight="1" x14ac:dyDescent="0.2">
      <c r="A41" s="6" t="s">
        <v>15</v>
      </c>
      <c r="B41" s="7">
        <v>25488</v>
      </c>
      <c r="C41" s="7">
        <v>19991</v>
      </c>
      <c r="D41" s="5">
        <f t="shared" si="4"/>
        <v>5497</v>
      </c>
      <c r="E41" s="5">
        <f t="shared" si="5"/>
        <v>614224</v>
      </c>
    </row>
    <row r="42" spans="1:5" ht="15" customHeight="1" x14ac:dyDescent="0.2">
      <c r="A42" s="6" t="s">
        <v>16</v>
      </c>
      <c r="B42" s="7">
        <v>24115</v>
      </c>
      <c r="C42" s="7">
        <v>17058</v>
      </c>
      <c r="D42" s="5">
        <f t="shared" si="4"/>
        <v>7057</v>
      </c>
      <c r="E42" s="5">
        <f t="shared" si="5"/>
        <v>621281</v>
      </c>
    </row>
    <row r="43" spans="1:5" ht="15" customHeight="1" x14ac:dyDescent="0.2">
      <c r="A43" s="6" t="s">
        <v>17</v>
      </c>
      <c r="B43" s="7">
        <v>20704</v>
      </c>
      <c r="C43" s="7">
        <v>17550</v>
      </c>
      <c r="D43" s="5">
        <f t="shared" si="4"/>
        <v>3154</v>
      </c>
      <c r="E43" s="5">
        <f t="shared" si="5"/>
        <v>624435</v>
      </c>
    </row>
    <row r="44" spans="1:5" ht="15" customHeight="1" x14ac:dyDescent="0.2">
      <c r="A44" s="6" t="s">
        <v>18</v>
      </c>
      <c r="B44" s="7">
        <v>20276</v>
      </c>
      <c r="C44" s="7">
        <v>18548</v>
      </c>
      <c r="D44" s="5">
        <f t="shared" si="4"/>
        <v>1728</v>
      </c>
      <c r="E44" s="5">
        <f t="shared" si="5"/>
        <v>626163</v>
      </c>
    </row>
    <row r="45" spans="1:5" ht="15" customHeight="1" x14ac:dyDescent="0.2">
      <c r="A45" s="6" t="s">
        <v>19</v>
      </c>
      <c r="B45" s="7">
        <v>15467</v>
      </c>
      <c r="C45" s="7">
        <v>20767</v>
      </c>
      <c r="D45" s="5">
        <f t="shared" si="4"/>
        <v>-5300</v>
      </c>
      <c r="E45" s="5">
        <f t="shared" si="5"/>
        <v>620863</v>
      </c>
    </row>
    <row r="46" spans="1:5" ht="15" customHeight="1" x14ac:dyDescent="0.2">
      <c r="A46" s="8" t="s">
        <v>24</v>
      </c>
      <c r="B46" s="9">
        <f>SUM(B34:B45)</f>
        <v>259246</v>
      </c>
      <c r="C46" s="9">
        <f>SUM(C34:C45)</f>
        <v>219059</v>
      </c>
      <c r="D46" s="10">
        <f>SUM(D34:D45)</f>
        <v>40187</v>
      </c>
      <c r="E46" s="10">
        <f>E45</f>
        <v>620863</v>
      </c>
    </row>
    <row r="47" spans="1:5" ht="15" customHeight="1" x14ac:dyDescent="0.2">
      <c r="A47" s="2" t="s">
        <v>25</v>
      </c>
      <c r="B47" s="3">
        <v>20591</v>
      </c>
      <c r="C47" s="3">
        <v>19126</v>
      </c>
      <c r="D47" s="4">
        <f t="shared" ref="D47:D58" si="6">B47-C47</f>
        <v>1465</v>
      </c>
      <c r="E47" s="5">
        <f>E45+D47</f>
        <v>622328</v>
      </c>
    </row>
    <row r="48" spans="1:5" ht="15" customHeight="1" x14ac:dyDescent="0.2">
      <c r="A48" s="6" t="s">
        <v>9</v>
      </c>
      <c r="B48" s="7">
        <v>18613</v>
      </c>
      <c r="C48" s="7">
        <v>17658</v>
      </c>
      <c r="D48" s="5">
        <f t="shared" si="6"/>
        <v>955</v>
      </c>
      <c r="E48" s="5">
        <f t="shared" ref="E48:E58" si="7">E47+D48</f>
        <v>623283</v>
      </c>
    </row>
    <row r="49" spans="1:5" ht="15" customHeight="1" x14ac:dyDescent="0.2">
      <c r="A49" s="6" t="s">
        <v>10</v>
      </c>
      <c r="B49" s="7">
        <v>22115</v>
      </c>
      <c r="C49" s="7">
        <v>19446</v>
      </c>
      <c r="D49" s="5">
        <f t="shared" si="6"/>
        <v>2669</v>
      </c>
      <c r="E49" s="5">
        <f t="shared" si="7"/>
        <v>625952</v>
      </c>
    </row>
    <row r="50" spans="1:5" ht="15" customHeight="1" x14ac:dyDescent="0.2">
      <c r="A50" s="6" t="s">
        <v>11</v>
      </c>
      <c r="B50" s="7">
        <v>19067</v>
      </c>
      <c r="C50" s="7">
        <v>17097</v>
      </c>
      <c r="D50" s="5">
        <f t="shared" si="6"/>
        <v>1970</v>
      </c>
      <c r="E50" s="5">
        <f t="shared" si="7"/>
        <v>627922</v>
      </c>
    </row>
    <row r="51" spans="1:5" ht="18.75" customHeight="1" x14ac:dyDescent="0.2">
      <c r="A51" s="6" t="s">
        <v>12</v>
      </c>
      <c r="B51" s="7">
        <v>20722</v>
      </c>
      <c r="C51" s="7">
        <v>18349</v>
      </c>
      <c r="D51" s="5">
        <f t="shared" si="6"/>
        <v>2373</v>
      </c>
      <c r="E51" s="5">
        <f t="shared" si="7"/>
        <v>630295</v>
      </c>
    </row>
    <row r="52" spans="1:5" ht="15" customHeight="1" x14ac:dyDescent="0.2">
      <c r="A52" s="6" t="s">
        <v>13</v>
      </c>
      <c r="B52" s="7">
        <v>23946</v>
      </c>
      <c r="C52" s="7">
        <v>19279</v>
      </c>
      <c r="D52" s="5">
        <f t="shared" si="6"/>
        <v>4667</v>
      </c>
      <c r="E52" s="5">
        <f t="shared" si="7"/>
        <v>634962</v>
      </c>
    </row>
    <row r="53" spans="1:5" ht="15" customHeight="1" x14ac:dyDescent="0.2">
      <c r="A53" s="6" t="s">
        <v>14</v>
      </c>
      <c r="B53" s="7">
        <v>21432</v>
      </c>
      <c r="C53" s="7">
        <v>18718</v>
      </c>
      <c r="D53" s="5">
        <f t="shared" si="6"/>
        <v>2714</v>
      </c>
      <c r="E53" s="5">
        <f t="shared" si="7"/>
        <v>637676</v>
      </c>
    </row>
    <row r="54" spans="1:5" ht="15" customHeight="1" x14ac:dyDescent="0.2">
      <c r="A54" s="6" t="s">
        <v>15</v>
      </c>
      <c r="B54" s="7">
        <v>23334</v>
      </c>
      <c r="C54" s="7">
        <v>20863</v>
      </c>
      <c r="D54" s="5">
        <f t="shared" si="6"/>
        <v>2471</v>
      </c>
      <c r="E54" s="5">
        <f t="shared" si="7"/>
        <v>640147</v>
      </c>
    </row>
    <row r="55" spans="1:5" ht="15" customHeight="1" x14ac:dyDescent="0.2">
      <c r="A55" s="6" t="s">
        <v>16</v>
      </c>
      <c r="B55" s="7">
        <v>22014</v>
      </c>
      <c r="C55" s="7">
        <v>19083</v>
      </c>
      <c r="D55" s="5">
        <f t="shared" si="6"/>
        <v>2931</v>
      </c>
      <c r="E55" s="5">
        <f t="shared" si="7"/>
        <v>643078</v>
      </c>
    </row>
    <row r="56" spans="1:5" ht="15" customHeight="1" x14ac:dyDescent="0.2">
      <c r="A56" s="6" t="s">
        <v>17</v>
      </c>
      <c r="B56" s="7">
        <v>21382</v>
      </c>
      <c r="C56" s="7">
        <v>19080</v>
      </c>
      <c r="D56" s="5">
        <f t="shared" si="6"/>
        <v>2302</v>
      </c>
      <c r="E56" s="5">
        <f t="shared" si="7"/>
        <v>645380</v>
      </c>
    </row>
    <row r="57" spans="1:5" ht="15" customHeight="1" x14ac:dyDescent="0.2">
      <c r="A57" s="6" t="s">
        <v>18</v>
      </c>
      <c r="B57" s="7">
        <v>20169</v>
      </c>
      <c r="C57" s="7">
        <v>18816</v>
      </c>
      <c r="D57" s="5">
        <f t="shared" si="6"/>
        <v>1353</v>
      </c>
      <c r="E57" s="5">
        <f t="shared" si="7"/>
        <v>646733</v>
      </c>
    </row>
    <row r="58" spans="1:5" ht="15" customHeight="1" x14ac:dyDescent="0.2">
      <c r="A58" s="6" t="s">
        <v>19</v>
      </c>
      <c r="B58" s="7">
        <v>15000</v>
      </c>
      <c r="C58" s="7">
        <v>18999</v>
      </c>
      <c r="D58" s="5">
        <f t="shared" si="6"/>
        <v>-3999</v>
      </c>
      <c r="E58" s="5">
        <f t="shared" si="7"/>
        <v>642734</v>
      </c>
    </row>
    <row r="59" spans="1:5" ht="15" customHeight="1" x14ac:dyDescent="0.2">
      <c r="A59" s="8" t="s">
        <v>37</v>
      </c>
      <c r="B59" s="9">
        <f>SUM(B47:B58)</f>
        <v>248385</v>
      </c>
      <c r="C59" s="9">
        <f>SUM(C47:C58)</f>
        <v>226514</v>
      </c>
      <c r="D59" s="10">
        <f>SUM(D47:D58)</f>
        <v>21871</v>
      </c>
      <c r="E59" s="10">
        <f>E58</f>
        <v>642734</v>
      </c>
    </row>
    <row r="60" spans="1:5" ht="15" customHeight="1" x14ac:dyDescent="0.2">
      <c r="A60" s="2" t="s">
        <v>38</v>
      </c>
      <c r="B60" s="3">
        <v>20757</v>
      </c>
      <c r="C60" s="3">
        <v>21548</v>
      </c>
      <c r="D60" s="4">
        <f t="shared" ref="D60:D71" si="8">B60-C60</f>
        <v>-791</v>
      </c>
      <c r="E60" s="5">
        <f>E58+D60</f>
        <v>641943</v>
      </c>
    </row>
    <row r="61" spans="1:5" ht="15" customHeight="1" x14ac:dyDescent="0.2">
      <c r="A61" s="6" t="s">
        <v>9</v>
      </c>
      <c r="B61" s="7">
        <v>19776</v>
      </c>
      <c r="C61" s="7">
        <v>22491</v>
      </c>
      <c r="D61" s="5">
        <f t="shared" si="8"/>
        <v>-2715</v>
      </c>
      <c r="E61" s="5">
        <f t="shared" ref="E61:E71" si="9">E60+D61</f>
        <v>639228</v>
      </c>
    </row>
    <row r="62" spans="1:5" ht="15" customHeight="1" x14ac:dyDescent="0.2">
      <c r="A62" s="6" t="s">
        <v>10</v>
      </c>
      <c r="B62" s="7">
        <v>22571</v>
      </c>
      <c r="C62" s="7">
        <v>19778</v>
      </c>
      <c r="D62" s="5">
        <f t="shared" si="8"/>
        <v>2793</v>
      </c>
      <c r="E62" s="5">
        <f t="shared" si="9"/>
        <v>642021</v>
      </c>
    </row>
    <row r="63" spans="1:5" ht="15" customHeight="1" x14ac:dyDescent="0.2">
      <c r="A63" s="6" t="s">
        <v>11</v>
      </c>
      <c r="B63" s="7">
        <v>22551</v>
      </c>
      <c r="C63" s="7">
        <v>19722</v>
      </c>
      <c r="D63" s="5">
        <f t="shared" si="8"/>
        <v>2829</v>
      </c>
      <c r="E63" s="5">
        <f t="shared" si="9"/>
        <v>644850</v>
      </c>
    </row>
    <row r="64" spans="1:5" ht="18.75" customHeight="1" x14ac:dyDescent="0.2">
      <c r="A64" s="6" t="s">
        <v>12</v>
      </c>
      <c r="B64" s="7">
        <v>23239</v>
      </c>
      <c r="C64" s="7">
        <v>20393</v>
      </c>
      <c r="D64" s="5">
        <f t="shared" si="8"/>
        <v>2846</v>
      </c>
      <c r="E64" s="5">
        <f t="shared" si="9"/>
        <v>647696</v>
      </c>
    </row>
    <row r="65" spans="1:5" ht="15" customHeight="1" x14ac:dyDescent="0.2">
      <c r="A65" s="6" t="s">
        <v>13</v>
      </c>
      <c r="B65" s="7">
        <v>25154</v>
      </c>
      <c r="C65" s="7">
        <v>19008</v>
      </c>
      <c r="D65" s="5">
        <f t="shared" si="8"/>
        <v>6146</v>
      </c>
      <c r="E65" s="5">
        <f t="shared" si="9"/>
        <v>653842</v>
      </c>
    </row>
    <row r="66" spans="1:5" ht="15" customHeight="1" x14ac:dyDescent="0.2">
      <c r="A66" s="6" t="s">
        <v>14</v>
      </c>
      <c r="B66" s="7">
        <v>23397</v>
      </c>
      <c r="C66" s="7">
        <v>20592</v>
      </c>
      <c r="D66" s="5">
        <f t="shared" si="8"/>
        <v>2805</v>
      </c>
      <c r="E66" s="5">
        <f t="shared" si="9"/>
        <v>656647</v>
      </c>
    </row>
    <row r="67" spans="1:5" ht="15" customHeight="1" x14ac:dyDescent="0.2">
      <c r="A67" s="6" t="s">
        <v>40</v>
      </c>
      <c r="B67" s="7">
        <v>23368</v>
      </c>
      <c r="C67" s="7">
        <v>20852</v>
      </c>
      <c r="D67" s="5">
        <f t="shared" si="8"/>
        <v>2516</v>
      </c>
      <c r="E67" s="5">
        <f t="shared" si="9"/>
        <v>659163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659163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659163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659163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659163</v>
      </c>
    </row>
    <row r="72" spans="1:5" ht="15" customHeight="1" x14ac:dyDescent="0.2">
      <c r="A72" s="8" t="s">
        <v>36</v>
      </c>
      <c r="B72" s="9">
        <f>SUM(B60:B71)</f>
        <v>180813</v>
      </c>
      <c r="C72" s="9">
        <f>SUM(C60:C71)</f>
        <v>164384</v>
      </c>
      <c r="D72" s="10">
        <f>SUM(D60:D71)</f>
        <v>16429</v>
      </c>
      <c r="E72" s="10">
        <f>E71</f>
        <v>659163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3.25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5" activePane="bottomLeft" state="frozen"/>
      <selection pane="bottomLeft" activeCell="D79" sqref="D7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28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11">
        <v>8398</v>
      </c>
      <c r="C8" s="3">
        <v>8354</v>
      </c>
      <c r="D8" s="4">
        <f t="shared" ref="D8:D19" si="0">B8-C8</f>
        <v>44</v>
      </c>
      <c r="E8" s="5">
        <v>295813</v>
      </c>
    </row>
    <row r="9" spans="1:5" ht="15" customHeight="1" x14ac:dyDescent="0.2">
      <c r="A9" s="6" t="s">
        <v>9</v>
      </c>
      <c r="B9" s="7">
        <v>8281</v>
      </c>
      <c r="C9" s="7">
        <v>7191</v>
      </c>
      <c r="D9" s="5">
        <f t="shared" si="0"/>
        <v>1090</v>
      </c>
      <c r="E9" s="5">
        <f t="shared" ref="E9:E19" si="1">E8+D9</f>
        <v>296903</v>
      </c>
    </row>
    <row r="10" spans="1:5" ht="15" customHeight="1" x14ac:dyDescent="0.2">
      <c r="A10" s="6" t="s">
        <v>10</v>
      </c>
      <c r="B10" s="7">
        <v>8232</v>
      </c>
      <c r="C10" s="7">
        <v>8969</v>
      </c>
      <c r="D10" s="5">
        <f t="shared" si="0"/>
        <v>-737</v>
      </c>
      <c r="E10" s="5">
        <f t="shared" si="1"/>
        <v>296166</v>
      </c>
    </row>
    <row r="11" spans="1:5" ht="15" customHeight="1" x14ac:dyDescent="0.2">
      <c r="A11" s="6" t="s">
        <v>11</v>
      </c>
      <c r="B11" s="7">
        <v>2513</v>
      </c>
      <c r="C11" s="7">
        <v>9541</v>
      </c>
      <c r="D11" s="5">
        <f t="shared" si="0"/>
        <v>-7028</v>
      </c>
      <c r="E11" s="5">
        <f t="shared" si="1"/>
        <v>289138</v>
      </c>
    </row>
    <row r="12" spans="1:5" ht="15" customHeight="1" x14ac:dyDescent="0.2">
      <c r="A12" s="6" t="s">
        <v>12</v>
      </c>
      <c r="B12" s="7">
        <v>3159</v>
      </c>
      <c r="C12" s="7">
        <v>7235</v>
      </c>
      <c r="D12" s="5">
        <f t="shared" si="0"/>
        <v>-4076</v>
      </c>
      <c r="E12" s="5">
        <f t="shared" si="1"/>
        <v>285062</v>
      </c>
    </row>
    <row r="13" spans="1:5" ht="15" customHeight="1" x14ac:dyDescent="0.2">
      <c r="A13" s="6" t="s">
        <v>13</v>
      </c>
      <c r="B13" s="7">
        <v>5634</v>
      </c>
      <c r="C13" s="7">
        <v>5841</v>
      </c>
      <c r="D13" s="5">
        <f t="shared" si="0"/>
        <v>-207</v>
      </c>
      <c r="E13" s="5">
        <f t="shared" si="1"/>
        <v>284855</v>
      </c>
    </row>
    <row r="14" spans="1:5" ht="15" customHeight="1" x14ac:dyDescent="0.2">
      <c r="A14" s="6" t="s">
        <v>14</v>
      </c>
      <c r="B14" s="7">
        <v>6144</v>
      </c>
      <c r="C14" s="7">
        <v>5221</v>
      </c>
      <c r="D14" s="5">
        <f t="shared" si="0"/>
        <v>923</v>
      </c>
      <c r="E14" s="5">
        <f t="shared" si="1"/>
        <v>285778</v>
      </c>
    </row>
    <row r="15" spans="1:5" ht="15" customHeight="1" x14ac:dyDescent="0.2">
      <c r="A15" s="6" t="s">
        <v>15</v>
      </c>
      <c r="B15" s="7">
        <v>7675</v>
      </c>
      <c r="C15" s="7">
        <v>5691</v>
      </c>
      <c r="D15" s="5">
        <f t="shared" si="0"/>
        <v>1984</v>
      </c>
      <c r="E15" s="5">
        <f t="shared" si="1"/>
        <v>287762</v>
      </c>
    </row>
    <row r="16" spans="1:5" ht="15" customHeight="1" x14ac:dyDescent="0.2">
      <c r="A16" s="6" t="s">
        <v>16</v>
      </c>
      <c r="B16" s="7">
        <v>8578</v>
      </c>
      <c r="C16" s="7">
        <v>6232</v>
      </c>
      <c r="D16" s="5">
        <f t="shared" si="0"/>
        <v>2346</v>
      </c>
      <c r="E16" s="5">
        <f t="shared" si="1"/>
        <v>290108</v>
      </c>
    </row>
    <row r="17" spans="1:5" ht="15" customHeight="1" x14ac:dyDescent="0.2">
      <c r="A17" s="6" t="s">
        <v>17</v>
      </c>
      <c r="B17" s="7">
        <v>9914</v>
      </c>
      <c r="C17" s="7">
        <v>6562</v>
      </c>
      <c r="D17" s="5">
        <f t="shared" si="0"/>
        <v>3352</v>
      </c>
      <c r="E17" s="5">
        <f t="shared" si="1"/>
        <v>293460</v>
      </c>
    </row>
    <row r="18" spans="1:5" ht="15" customHeight="1" x14ac:dyDescent="0.2">
      <c r="A18" s="6" t="s">
        <v>18</v>
      </c>
      <c r="B18" s="7">
        <v>9647</v>
      </c>
      <c r="C18" s="7">
        <v>7905</v>
      </c>
      <c r="D18" s="5">
        <f t="shared" si="0"/>
        <v>1742</v>
      </c>
      <c r="E18" s="5">
        <f t="shared" si="1"/>
        <v>295202</v>
      </c>
    </row>
    <row r="19" spans="1:5" ht="15" customHeight="1" x14ac:dyDescent="0.2">
      <c r="A19" s="6" t="s">
        <v>19</v>
      </c>
      <c r="B19" s="7">
        <v>6899</v>
      </c>
      <c r="C19" s="7">
        <v>8075</v>
      </c>
      <c r="D19" s="5">
        <f t="shared" si="0"/>
        <v>-1176</v>
      </c>
      <c r="E19" s="5">
        <f t="shared" si="1"/>
        <v>294026</v>
      </c>
    </row>
    <row r="20" spans="1:5" ht="15" customHeight="1" x14ac:dyDescent="0.2">
      <c r="A20" s="8" t="s">
        <v>20</v>
      </c>
      <c r="B20" s="9">
        <f>SUM(B8:B19)</f>
        <v>85074</v>
      </c>
      <c r="C20" s="9">
        <f>SUM(C8:C19)</f>
        <v>86817</v>
      </c>
      <c r="D20" s="9">
        <f>SUM(D8:D19)</f>
        <v>-1743</v>
      </c>
      <c r="E20" s="10">
        <f>E19</f>
        <v>294026</v>
      </c>
    </row>
    <row r="21" spans="1:5" ht="15" customHeight="1" x14ac:dyDescent="0.2">
      <c r="A21" s="2" t="s">
        <v>21</v>
      </c>
      <c r="B21" s="3">
        <v>10105</v>
      </c>
      <c r="C21" s="3">
        <v>9002</v>
      </c>
      <c r="D21" s="4">
        <f t="shared" ref="D21:D32" si="2">B21-C21</f>
        <v>1103</v>
      </c>
      <c r="E21" s="4">
        <f>E19+D21</f>
        <v>295129</v>
      </c>
    </row>
    <row r="22" spans="1:5" ht="15" customHeight="1" x14ac:dyDescent="0.2">
      <c r="A22" s="6" t="s">
        <v>9</v>
      </c>
      <c r="B22" s="7">
        <v>11450</v>
      </c>
      <c r="C22" s="7">
        <v>8843</v>
      </c>
      <c r="D22" s="5">
        <f t="shared" si="2"/>
        <v>2607</v>
      </c>
      <c r="E22" s="5">
        <f t="shared" ref="E22:E32" si="3">E21+D22</f>
        <v>297736</v>
      </c>
    </row>
    <row r="23" spans="1:5" ht="15" customHeight="1" x14ac:dyDescent="0.2">
      <c r="A23" s="6" t="s">
        <v>10</v>
      </c>
      <c r="B23" s="7">
        <v>9210</v>
      </c>
      <c r="C23" s="7">
        <v>8450</v>
      </c>
      <c r="D23" s="5">
        <f t="shared" si="2"/>
        <v>760</v>
      </c>
      <c r="E23" s="5">
        <f t="shared" si="3"/>
        <v>298496</v>
      </c>
    </row>
    <row r="24" spans="1:5" ht="15" customHeight="1" x14ac:dyDescent="0.2">
      <c r="A24" s="6" t="s">
        <v>11</v>
      </c>
      <c r="B24" s="7">
        <v>9178</v>
      </c>
      <c r="C24" s="16">
        <v>7649</v>
      </c>
      <c r="D24" s="5">
        <f t="shared" si="2"/>
        <v>1529</v>
      </c>
      <c r="E24" s="5">
        <f t="shared" si="3"/>
        <v>300025</v>
      </c>
    </row>
    <row r="25" spans="1:5" ht="15" customHeight="1" x14ac:dyDescent="0.2">
      <c r="A25" s="6" t="s">
        <v>12</v>
      </c>
      <c r="B25" s="7">
        <v>10021</v>
      </c>
      <c r="C25" s="7">
        <v>7106</v>
      </c>
      <c r="D25" s="5">
        <f t="shared" si="2"/>
        <v>2915</v>
      </c>
      <c r="E25" s="5">
        <f t="shared" si="3"/>
        <v>302940</v>
      </c>
    </row>
    <row r="26" spans="1:5" ht="15" customHeight="1" x14ac:dyDescent="0.2">
      <c r="A26" s="6" t="s">
        <v>13</v>
      </c>
      <c r="B26" s="7">
        <v>12466</v>
      </c>
      <c r="C26" s="7">
        <v>9551</v>
      </c>
      <c r="D26" s="5">
        <f t="shared" si="2"/>
        <v>2915</v>
      </c>
      <c r="E26" s="5">
        <f t="shared" si="3"/>
        <v>305855</v>
      </c>
    </row>
    <row r="27" spans="1:5" ht="15" customHeight="1" x14ac:dyDescent="0.2">
      <c r="A27" s="6" t="s">
        <v>14</v>
      </c>
      <c r="B27" s="7">
        <v>10692</v>
      </c>
      <c r="C27" s="7">
        <v>8106</v>
      </c>
      <c r="D27" s="5">
        <f t="shared" si="2"/>
        <v>2586</v>
      </c>
      <c r="E27" s="5">
        <f t="shared" si="3"/>
        <v>308441</v>
      </c>
    </row>
    <row r="28" spans="1:5" ht="15" customHeight="1" x14ac:dyDescent="0.2">
      <c r="A28" s="6" t="s">
        <v>15</v>
      </c>
      <c r="B28" s="7">
        <v>11554</v>
      </c>
      <c r="C28" s="7">
        <v>8541</v>
      </c>
      <c r="D28" s="5">
        <f t="shared" si="2"/>
        <v>3013</v>
      </c>
      <c r="E28" s="5">
        <f t="shared" si="3"/>
        <v>311454</v>
      </c>
    </row>
    <row r="29" spans="1:5" ht="15" customHeight="1" x14ac:dyDescent="0.2">
      <c r="A29" s="6" t="s">
        <v>16</v>
      </c>
      <c r="B29" s="7">
        <v>11641</v>
      </c>
      <c r="C29" s="7">
        <v>8281</v>
      </c>
      <c r="D29" s="5">
        <f t="shared" si="2"/>
        <v>3360</v>
      </c>
      <c r="E29" s="5">
        <f t="shared" si="3"/>
        <v>314814</v>
      </c>
    </row>
    <row r="30" spans="1:5" ht="15" customHeight="1" x14ac:dyDescent="0.2">
      <c r="A30" s="6" t="s">
        <v>17</v>
      </c>
      <c r="B30" s="7">
        <v>10672</v>
      </c>
      <c r="C30" s="7">
        <v>9289</v>
      </c>
      <c r="D30" s="5">
        <f t="shared" si="2"/>
        <v>1383</v>
      </c>
      <c r="E30" s="5">
        <f t="shared" si="3"/>
        <v>316197</v>
      </c>
    </row>
    <row r="31" spans="1:5" ht="15" customHeight="1" x14ac:dyDescent="0.2">
      <c r="A31" s="6" t="s">
        <v>18</v>
      </c>
      <c r="B31" s="7">
        <v>9986</v>
      </c>
      <c r="C31" s="7">
        <v>8686</v>
      </c>
      <c r="D31" s="5">
        <f t="shared" si="2"/>
        <v>1300</v>
      </c>
      <c r="E31" s="5">
        <f t="shared" si="3"/>
        <v>317497</v>
      </c>
    </row>
    <row r="32" spans="1:5" ht="15" customHeight="1" x14ac:dyDescent="0.2">
      <c r="A32" s="6" t="s">
        <v>19</v>
      </c>
      <c r="B32" s="7">
        <v>8010</v>
      </c>
      <c r="C32" s="7">
        <v>10111</v>
      </c>
      <c r="D32" s="5">
        <f t="shared" si="2"/>
        <v>-2101</v>
      </c>
      <c r="E32" s="5">
        <f t="shared" si="3"/>
        <v>315396</v>
      </c>
    </row>
    <row r="33" spans="1:5" ht="15" customHeight="1" x14ac:dyDescent="0.2">
      <c r="A33" s="8" t="s">
        <v>22</v>
      </c>
      <c r="B33" s="9">
        <f>SUM(B21:B32)</f>
        <v>124985</v>
      </c>
      <c r="C33" s="9">
        <f>SUM(C21:C32)</f>
        <v>103615</v>
      </c>
      <c r="D33" s="10">
        <f>SUM(D21:D32)</f>
        <v>21370</v>
      </c>
      <c r="E33" s="10">
        <f>E32</f>
        <v>315396</v>
      </c>
    </row>
    <row r="34" spans="1:5" ht="15" customHeight="1" x14ac:dyDescent="0.2">
      <c r="A34" s="2" t="s">
        <v>23</v>
      </c>
      <c r="B34" s="19">
        <v>9989</v>
      </c>
      <c r="C34" s="3">
        <v>10430</v>
      </c>
      <c r="D34" s="4">
        <f t="shared" ref="D34:D45" si="4">B34-C34</f>
        <v>-441</v>
      </c>
      <c r="E34" s="5">
        <f>E32+D34</f>
        <v>314955</v>
      </c>
    </row>
    <row r="35" spans="1:5" ht="15" customHeight="1" x14ac:dyDescent="0.2">
      <c r="A35" s="6" t="s">
        <v>9</v>
      </c>
      <c r="B35" s="7">
        <v>11447</v>
      </c>
      <c r="C35" s="7">
        <v>9403</v>
      </c>
      <c r="D35" s="5">
        <f t="shared" si="4"/>
        <v>2044</v>
      </c>
      <c r="E35" s="5">
        <f t="shared" ref="E35:E45" si="5">E34+D35</f>
        <v>316999</v>
      </c>
    </row>
    <row r="36" spans="1:5" ht="15" customHeight="1" x14ac:dyDescent="0.2">
      <c r="A36" s="6" t="s">
        <v>10</v>
      </c>
      <c r="B36" s="7">
        <v>10940</v>
      </c>
      <c r="C36" s="7">
        <v>10085</v>
      </c>
      <c r="D36" s="5">
        <f t="shared" si="4"/>
        <v>855</v>
      </c>
      <c r="E36" s="5">
        <f t="shared" si="5"/>
        <v>317854</v>
      </c>
    </row>
    <row r="37" spans="1:5" ht="15" customHeight="1" x14ac:dyDescent="0.2">
      <c r="A37" s="6" t="s">
        <v>11</v>
      </c>
      <c r="B37" s="7">
        <v>10813</v>
      </c>
      <c r="C37" s="7">
        <v>9813</v>
      </c>
      <c r="D37" s="5">
        <f t="shared" si="4"/>
        <v>1000</v>
      </c>
      <c r="E37" s="5">
        <f t="shared" si="5"/>
        <v>318854</v>
      </c>
    </row>
    <row r="38" spans="1:5" ht="15" customHeight="1" x14ac:dyDescent="0.2">
      <c r="A38" s="6" t="s">
        <v>12</v>
      </c>
      <c r="B38" s="7">
        <v>12235</v>
      </c>
      <c r="C38" s="7">
        <v>9488</v>
      </c>
      <c r="D38" s="5">
        <f t="shared" si="4"/>
        <v>2747</v>
      </c>
      <c r="E38" s="5">
        <f t="shared" si="5"/>
        <v>321601</v>
      </c>
    </row>
    <row r="39" spans="1:5" ht="15" customHeight="1" x14ac:dyDescent="0.2">
      <c r="A39" s="6" t="s">
        <v>13</v>
      </c>
      <c r="B39" s="7">
        <v>13561</v>
      </c>
      <c r="C39" s="7">
        <v>8918</v>
      </c>
      <c r="D39" s="5">
        <f t="shared" si="4"/>
        <v>4643</v>
      </c>
      <c r="E39" s="5">
        <f t="shared" si="5"/>
        <v>326244</v>
      </c>
    </row>
    <row r="40" spans="1:5" ht="15" customHeight="1" x14ac:dyDescent="0.2">
      <c r="A40" s="6" t="s">
        <v>14</v>
      </c>
      <c r="B40" s="7">
        <v>11344</v>
      </c>
      <c r="C40" s="7">
        <v>9689</v>
      </c>
      <c r="D40" s="5">
        <f t="shared" si="4"/>
        <v>1655</v>
      </c>
      <c r="E40" s="5">
        <f t="shared" si="5"/>
        <v>327899</v>
      </c>
    </row>
    <row r="41" spans="1:5" ht="15" customHeight="1" x14ac:dyDescent="0.2">
      <c r="A41" s="6" t="s">
        <v>15</v>
      </c>
      <c r="B41" s="7">
        <v>12241</v>
      </c>
      <c r="C41" s="7">
        <v>11291</v>
      </c>
      <c r="D41" s="5">
        <f t="shared" si="4"/>
        <v>950</v>
      </c>
      <c r="E41" s="5">
        <f t="shared" si="5"/>
        <v>328849</v>
      </c>
    </row>
    <row r="42" spans="1:5" ht="15" customHeight="1" x14ac:dyDescent="0.2">
      <c r="A42" s="6" t="s">
        <v>16</v>
      </c>
      <c r="B42" s="7">
        <v>12319</v>
      </c>
      <c r="C42" s="7">
        <v>9468</v>
      </c>
      <c r="D42" s="5">
        <f t="shared" si="4"/>
        <v>2851</v>
      </c>
      <c r="E42" s="5">
        <f t="shared" si="5"/>
        <v>331700</v>
      </c>
    </row>
    <row r="43" spans="1:5" ht="15" customHeight="1" x14ac:dyDescent="0.2">
      <c r="A43" s="6" t="s">
        <v>17</v>
      </c>
      <c r="B43" s="7">
        <v>10448</v>
      </c>
      <c r="C43" s="7">
        <v>9442</v>
      </c>
      <c r="D43" s="5">
        <f t="shared" si="4"/>
        <v>1006</v>
      </c>
      <c r="E43" s="5">
        <f t="shared" si="5"/>
        <v>332706</v>
      </c>
    </row>
    <row r="44" spans="1:5" ht="15" customHeight="1" x14ac:dyDescent="0.2">
      <c r="A44" s="6" t="s">
        <v>18</v>
      </c>
      <c r="B44" s="7">
        <v>10271</v>
      </c>
      <c r="C44" s="7">
        <v>10380</v>
      </c>
      <c r="D44" s="5">
        <f t="shared" si="4"/>
        <v>-109</v>
      </c>
      <c r="E44" s="5">
        <f t="shared" si="5"/>
        <v>332597</v>
      </c>
    </row>
    <row r="45" spans="1:5" ht="15" customHeight="1" x14ac:dyDescent="0.2">
      <c r="A45" s="6" t="s">
        <v>19</v>
      </c>
      <c r="B45" s="7">
        <v>8071</v>
      </c>
      <c r="C45" s="7">
        <v>12201</v>
      </c>
      <c r="D45" s="5">
        <f t="shared" si="4"/>
        <v>-4130</v>
      </c>
      <c r="E45" s="5">
        <f t="shared" si="5"/>
        <v>328467</v>
      </c>
    </row>
    <row r="46" spans="1:5" ht="15" customHeight="1" x14ac:dyDescent="0.2">
      <c r="A46" s="8" t="s">
        <v>24</v>
      </c>
      <c r="B46" s="9">
        <f>SUM(B34:B45)</f>
        <v>133679</v>
      </c>
      <c r="C46" s="9">
        <f>SUM(C34:C45)</f>
        <v>120608</v>
      </c>
      <c r="D46" s="10">
        <f>SUM(D34:D45)</f>
        <v>13071</v>
      </c>
      <c r="E46" s="10">
        <f>E45</f>
        <v>328467</v>
      </c>
    </row>
    <row r="47" spans="1:5" ht="15" customHeight="1" x14ac:dyDescent="0.2">
      <c r="A47" s="2" t="s">
        <v>25</v>
      </c>
      <c r="B47" s="3">
        <v>10547</v>
      </c>
      <c r="C47" s="3">
        <v>10103</v>
      </c>
      <c r="D47" s="4">
        <f t="shared" ref="D47:D58" si="6">B47-C47</f>
        <v>444</v>
      </c>
      <c r="E47" s="5">
        <f>E45+D47</f>
        <v>328911</v>
      </c>
    </row>
    <row r="48" spans="1:5" ht="15" customHeight="1" x14ac:dyDescent="0.2">
      <c r="A48" s="6" t="s">
        <v>9</v>
      </c>
      <c r="B48" s="7">
        <v>10830</v>
      </c>
      <c r="C48" s="7">
        <v>9556</v>
      </c>
      <c r="D48" s="5">
        <f t="shared" si="6"/>
        <v>1274</v>
      </c>
      <c r="E48" s="5">
        <f t="shared" ref="E48:E58" si="7">E47+D48</f>
        <v>330185</v>
      </c>
    </row>
    <row r="49" spans="1:5" ht="15" customHeight="1" x14ac:dyDescent="0.2">
      <c r="A49" s="6" t="s">
        <v>10</v>
      </c>
      <c r="B49" s="7">
        <v>12427</v>
      </c>
      <c r="C49" s="7">
        <v>10501</v>
      </c>
      <c r="D49" s="5">
        <f t="shared" si="6"/>
        <v>1926</v>
      </c>
      <c r="E49" s="5">
        <f t="shared" si="7"/>
        <v>332111</v>
      </c>
    </row>
    <row r="50" spans="1:5" ht="15" customHeight="1" x14ac:dyDescent="0.2">
      <c r="A50" s="6" t="s">
        <v>11</v>
      </c>
      <c r="B50" s="7">
        <v>12375</v>
      </c>
      <c r="C50" s="7">
        <v>10075</v>
      </c>
      <c r="D50" s="5">
        <f t="shared" si="6"/>
        <v>2300</v>
      </c>
      <c r="E50" s="5">
        <f t="shared" si="7"/>
        <v>334411</v>
      </c>
    </row>
    <row r="51" spans="1:5" ht="15" customHeight="1" x14ac:dyDescent="0.2">
      <c r="A51" s="6" t="s">
        <v>12</v>
      </c>
      <c r="B51" s="7">
        <v>12923</v>
      </c>
      <c r="C51" s="7">
        <v>10212</v>
      </c>
      <c r="D51" s="5">
        <f t="shared" si="6"/>
        <v>2711</v>
      </c>
      <c r="E51" s="5">
        <f t="shared" si="7"/>
        <v>337122</v>
      </c>
    </row>
    <row r="52" spans="1:5" ht="15" customHeight="1" x14ac:dyDescent="0.2">
      <c r="A52" s="6" t="s">
        <v>13</v>
      </c>
      <c r="B52" s="7">
        <v>14283</v>
      </c>
      <c r="C52" s="7">
        <v>10151</v>
      </c>
      <c r="D52" s="5">
        <f t="shared" si="6"/>
        <v>4132</v>
      </c>
      <c r="E52" s="5">
        <f t="shared" si="7"/>
        <v>341254</v>
      </c>
    </row>
    <row r="53" spans="1:5" ht="15" customHeight="1" x14ac:dyDescent="0.2">
      <c r="A53" s="6" t="s">
        <v>14</v>
      </c>
      <c r="B53" s="7">
        <v>13894</v>
      </c>
      <c r="C53" s="7">
        <v>10152</v>
      </c>
      <c r="D53" s="5">
        <f t="shared" si="6"/>
        <v>3742</v>
      </c>
      <c r="E53" s="5">
        <f t="shared" si="7"/>
        <v>344996</v>
      </c>
    </row>
    <row r="54" spans="1:5" ht="15" customHeight="1" x14ac:dyDescent="0.2">
      <c r="A54" s="6" t="s">
        <v>15</v>
      </c>
      <c r="B54" s="7">
        <v>13771</v>
      </c>
      <c r="C54" s="7">
        <v>11016</v>
      </c>
      <c r="D54" s="5">
        <f t="shared" si="6"/>
        <v>2755</v>
      </c>
      <c r="E54" s="5">
        <f t="shared" si="7"/>
        <v>347751</v>
      </c>
    </row>
    <row r="55" spans="1:5" ht="15" customHeight="1" x14ac:dyDescent="0.2">
      <c r="A55" s="6" t="s">
        <v>16</v>
      </c>
      <c r="B55" s="7">
        <v>12955</v>
      </c>
      <c r="C55" s="7">
        <v>10460</v>
      </c>
      <c r="D55" s="5">
        <f t="shared" si="6"/>
        <v>2495</v>
      </c>
      <c r="E55" s="5">
        <f t="shared" si="7"/>
        <v>350246</v>
      </c>
    </row>
    <row r="56" spans="1:5" ht="15" customHeight="1" x14ac:dyDescent="0.2">
      <c r="A56" s="6" t="s">
        <v>17</v>
      </c>
      <c r="B56" s="7">
        <v>12655</v>
      </c>
      <c r="C56" s="7">
        <v>10524</v>
      </c>
      <c r="D56" s="5">
        <f t="shared" si="6"/>
        <v>2131</v>
      </c>
      <c r="E56" s="5">
        <f t="shared" si="7"/>
        <v>352377</v>
      </c>
    </row>
    <row r="57" spans="1:5" ht="15" customHeight="1" x14ac:dyDescent="0.2">
      <c r="A57" s="6" t="s">
        <v>18</v>
      </c>
      <c r="B57" s="7">
        <v>11735</v>
      </c>
      <c r="C57" s="7">
        <v>11997</v>
      </c>
      <c r="D57" s="5">
        <f t="shared" si="6"/>
        <v>-262</v>
      </c>
      <c r="E57" s="5">
        <f t="shared" si="7"/>
        <v>352115</v>
      </c>
    </row>
    <row r="58" spans="1:5" ht="15" customHeight="1" x14ac:dyDescent="0.2">
      <c r="A58" s="6" t="s">
        <v>19</v>
      </c>
      <c r="B58" s="7">
        <v>8220</v>
      </c>
      <c r="C58" s="7">
        <v>11798</v>
      </c>
      <c r="D58" s="5">
        <f t="shared" si="6"/>
        <v>-3578</v>
      </c>
      <c r="E58" s="5">
        <f t="shared" si="7"/>
        <v>348537</v>
      </c>
    </row>
    <row r="59" spans="1:5" ht="15" customHeight="1" x14ac:dyDescent="0.2">
      <c r="A59" s="8" t="s">
        <v>37</v>
      </c>
      <c r="B59" s="9">
        <f>SUM(B47:B58)</f>
        <v>146615</v>
      </c>
      <c r="C59" s="9">
        <f>SUM(C47:C58)</f>
        <v>126545</v>
      </c>
      <c r="D59" s="10">
        <f>SUM(D47:D58)</f>
        <v>20070</v>
      </c>
      <c r="E59" s="10">
        <f>E58</f>
        <v>348537</v>
      </c>
    </row>
    <row r="60" spans="1:5" ht="15" customHeight="1" x14ac:dyDescent="0.2">
      <c r="A60" s="2" t="s">
        <v>38</v>
      </c>
      <c r="B60" s="3">
        <v>12087</v>
      </c>
      <c r="C60" s="3">
        <v>11563</v>
      </c>
      <c r="D60" s="4">
        <f t="shared" ref="D60:D71" si="8">B60-C60</f>
        <v>524</v>
      </c>
      <c r="E60" s="5">
        <f>E58+D60</f>
        <v>349061</v>
      </c>
    </row>
    <row r="61" spans="1:5" ht="15" customHeight="1" x14ac:dyDescent="0.2">
      <c r="A61" s="6" t="s">
        <v>9</v>
      </c>
      <c r="B61" s="7">
        <v>12372</v>
      </c>
      <c r="C61" s="7">
        <v>11874</v>
      </c>
      <c r="D61" s="5">
        <f t="shared" si="8"/>
        <v>498</v>
      </c>
      <c r="E61" s="5">
        <f t="shared" ref="E61:E71" si="9">E60+D61</f>
        <v>349559</v>
      </c>
    </row>
    <row r="62" spans="1:5" ht="15" customHeight="1" x14ac:dyDescent="0.2">
      <c r="A62" s="6" t="s">
        <v>10</v>
      </c>
      <c r="B62" s="7">
        <v>14244</v>
      </c>
      <c r="C62" s="7">
        <v>11215</v>
      </c>
      <c r="D62" s="5">
        <f t="shared" si="8"/>
        <v>3029</v>
      </c>
      <c r="E62" s="5">
        <f t="shared" si="9"/>
        <v>352588</v>
      </c>
    </row>
    <row r="63" spans="1:5" ht="15" customHeight="1" x14ac:dyDescent="0.2">
      <c r="A63" s="6" t="s">
        <v>11</v>
      </c>
      <c r="B63" s="7">
        <v>13714</v>
      </c>
      <c r="C63" s="7">
        <v>11447</v>
      </c>
      <c r="D63" s="5">
        <f t="shared" si="8"/>
        <v>2267</v>
      </c>
      <c r="E63" s="5">
        <f t="shared" si="9"/>
        <v>354855</v>
      </c>
    </row>
    <row r="64" spans="1:5" ht="15" customHeight="1" x14ac:dyDescent="0.2">
      <c r="A64" s="6" t="s">
        <v>12</v>
      </c>
      <c r="B64" s="7">
        <v>13149</v>
      </c>
      <c r="C64" s="7">
        <v>10871</v>
      </c>
      <c r="D64" s="5">
        <f t="shared" si="8"/>
        <v>2278</v>
      </c>
      <c r="E64" s="5">
        <f t="shared" si="9"/>
        <v>357133</v>
      </c>
    </row>
    <row r="65" spans="1:5" ht="15" customHeight="1" x14ac:dyDescent="0.2">
      <c r="A65" s="6" t="s">
        <v>13</v>
      </c>
      <c r="B65" s="7">
        <v>13369</v>
      </c>
      <c r="C65" s="7">
        <v>10398</v>
      </c>
      <c r="D65" s="5">
        <f t="shared" si="8"/>
        <v>2971</v>
      </c>
      <c r="E65" s="5">
        <f t="shared" si="9"/>
        <v>360104</v>
      </c>
    </row>
    <row r="66" spans="1:5" ht="15" customHeight="1" x14ac:dyDescent="0.2">
      <c r="A66" s="6" t="s">
        <v>14</v>
      </c>
      <c r="B66" s="7">
        <v>13080</v>
      </c>
      <c r="C66" s="7">
        <v>11360</v>
      </c>
      <c r="D66" s="5">
        <f t="shared" si="8"/>
        <v>1720</v>
      </c>
      <c r="E66" s="5">
        <f t="shared" si="9"/>
        <v>361824</v>
      </c>
    </row>
    <row r="67" spans="1:5" ht="15" customHeight="1" x14ac:dyDescent="0.2">
      <c r="A67" s="6" t="s">
        <v>40</v>
      </c>
      <c r="B67" s="7">
        <v>13368</v>
      </c>
      <c r="C67" s="7">
        <v>11303</v>
      </c>
      <c r="D67" s="5">
        <f t="shared" si="8"/>
        <v>2065</v>
      </c>
      <c r="E67" s="5">
        <f t="shared" si="9"/>
        <v>363889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363889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363889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363889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363889</v>
      </c>
    </row>
    <row r="72" spans="1:5" ht="15" customHeight="1" x14ac:dyDescent="0.2">
      <c r="A72" s="8" t="s">
        <v>36</v>
      </c>
      <c r="B72" s="9">
        <f>SUM(B60:B71)</f>
        <v>105383</v>
      </c>
      <c r="C72" s="9">
        <f>SUM(C60:C71)</f>
        <v>90031</v>
      </c>
      <c r="D72" s="10">
        <f>SUM(D60:D71)</f>
        <v>15352</v>
      </c>
      <c r="E72" s="10">
        <f>E71</f>
        <v>363889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8.5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5" activePane="bottomLeft" state="frozen"/>
      <selection pane="bottomLeft" activeCell="D78" sqref="D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29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36950</v>
      </c>
      <c r="C8" s="3">
        <v>34490</v>
      </c>
      <c r="D8" s="4">
        <f t="shared" ref="D8:D19" si="0">B8-C8</f>
        <v>2460</v>
      </c>
      <c r="E8" s="5">
        <v>1148496</v>
      </c>
    </row>
    <row r="9" spans="1:5" ht="15" customHeight="1" x14ac:dyDescent="0.2">
      <c r="A9" s="6" t="s">
        <v>9</v>
      </c>
      <c r="B9" s="7">
        <v>38107</v>
      </c>
      <c r="C9" s="7">
        <v>31135</v>
      </c>
      <c r="D9" s="5">
        <f t="shared" si="0"/>
        <v>6972</v>
      </c>
      <c r="E9" s="5">
        <f t="shared" ref="E9:E19" si="1">E8+D9</f>
        <v>1155468</v>
      </c>
    </row>
    <row r="10" spans="1:5" ht="15" customHeight="1" x14ac:dyDescent="0.2">
      <c r="A10" s="6" t="s">
        <v>10</v>
      </c>
      <c r="B10" s="7">
        <v>33552</v>
      </c>
      <c r="C10" s="7">
        <v>41358</v>
      </c>
      <c r="D10" s="5">
        <f t="shared" si="0"/>
        <v>-7806</v>
      </c>
      <c r="E10" s="5">
        <f t="shared" si="1"/>
        <v>1147662</v>
      </c>
    </row>
    <row r="11" spans="1:5" ht="15" customHeight="1" x14ac:dyDescent="0.2">
      <c r="A11" s="6" t="s">
        <v>11</v>
      </c>
      <c r="B11" s="7">
        <v>13143</v>
      </c>
      <c r="C11" s="7">
        <v>49340</v>
      </c>
      <c r="D11" s="5">
        <f t="shared" si="0"/>
        <v>-36197</v>
      </c>
      <c r="E11" s="5">
        <f t="shared" si="1"/>
        <v>1111465</v>
      </c>
    </row>
    <row r="12" spans="1:5" ht="15" customHeight="1" x14ac:dyDescent="0.2">
      <c r="A12" s="6" t="s">
        <v>12</v>
      </c>
      <c r="B12" s="7">
        <v>14923</v>
      </c>
      <c r="C12" s="7">
        <v>27116</v>
      </c>
      <c r="D12" s="5">
        <f t="shared" si="0"/>
        <v>-12193</v>
      </c>
      <c r="E12" s="5">
        <f t="shared" si="1"/>
        <v>1099272</v>
      </c>
    </row>
    <row r="13" spans="1:5" ht="15" customHeight="1" x14ac:dyDescent="0.2">
      <c r="A13" s="6" t="s">
        <v>13</v>
      </c>
      <c r="B13" s="7">
        <v>19547</v>
      </c>
      <c r="C13" s="7">
        <v>23155</v>
      </c>
      <c r="D13" s="5">
        <f t="shared" si="0"/>
        <v>-3608</v>
      </c>
      <c r="E13" s="5">
        <f t="shared" si="1"/>
        <v>1095664</v>
      </c>
    </row>
    <row r="14" spans="1:5" ht="15" customHeight="1" x14ac:dyDescent="0.2">
      <c r="A14" s="6" t="s">
        <v>14</v>
      </c>
      <c r="B14" s="7">
        <v>28049</v>
      </c>
      <c r="C14" s="7">
        <v>23054</v>
      </c>
      <c r="D14" s="5">
        <f t="shared" si="0"/>
        <v>4995</v>
      </c>
      <c r="E14" s="5">
        <f t="shared" si="1"/>
        <v>1100659</v>
      </c>
    </row>
    <row r="15" spans="1:5" ht="15" customHeight="1" x14ac:dyDescent="0.2">
      <c r="A15" s="6" t="s">
        <v>15</v>
      </c>
      <c r="B15" s="7">
        <v>35472</v>
      </c>
      <c r="C15" s="7">
        <v>24650</v>
      </c>
      <c r="D15" s="5">
        <f t="shared" si="0"/>
        <v>10822</v>
      </c>
      <c r="E15" s="5">
        <f t="shared" si="1"/>
        <v>1111481</v>
      </c>
    </row>
    <row r="16" spans="1:5" ht="15" customHeight="1" x14ac:dyDescent="0.2">
      <c r="A16" s="6" t="s">
        <v>16</v>
      </c>
      <c r="B16" s="7">
        <v>38619</v>
      </c>
      <c r="C16" s="7">
        <v>27208</v>
      </c>
      <c r="D16" s="5">
        <f t="shared" si="0"/>
        <v>11411</v>
      </c>
      <c r="E16" s="5">
        <f t="shared" si="1"/>
        <v>1122892</v>
      </c>
    </row>
    <row r="17" spans="1:5" ht="15" customHeight="1" x14ac:dyDescent="0.2">
      <c r="A17" s="6" t="s">
        <v>17</v>
      </c>
      <c r="B17" s="7">
        <v>44742</v>
      </c>
      <c r="C17" s="7">
        <v>29666</v>
      </c>
      <c r="D17" s="5">
        <f t="shared" si="0"/>
        <v>15076</v>
      </c>
      <c r="E17" s="5">
        <f t="shared" si="1"/>
        <v>1137968</v>
      </c>
    </row>
    <row r="18" spans="1:5" ht="15" customHeight="1" x14ac:dyDescent="0.2">
      <c r="A18" s="6" t="s">
        <v>18</v>
      </c>
      <c r="B18" s="7">
        <v>41423</v>
      </c>
      <c r="C18" s="7">
        <v>27542</v>
      </c>
      <c r="D18" s="5">
        <f t="shared" si="0"/>
        <v>13881</v>
      </c>
      <c r="E18" s="5">
        <f t="shared" si="1"/>
        <v>1151849</v>
      </c>
    </row>
    <row r="19" spans="1:5" ht="15" customHeight="1" x14ac:dyDescent="0.2">
      <c r="A19" s="6" t="s">
        <v>19</v>
      </c>
      <c r="B19" s="7">
        <v>31252</v>
      </c>
      <c r="C19" s="7">
        <v>30659</v>
      </c>
      <c r="D19" s="5">
        <f t="shared" si="0"/>
        <v>593</v>
      </c>
      <c r="E19" s="5">
        <f t="shared" si="1"/>
        <v>1152442</v>
      </c>
    </row>
    <row r="20" spans="1:5" ht="15" customHeight="1" x14ac:dyDescent="0.2">
      <c r="A20" s="8" t="s">
        <v>20</v>
      </c>
      <c r="B20" s="9">
        <f>SUM(B8:B19)</f>
        <v>375779</v>
      </c>
      <c r="C20" s="9">
        <f>SUM(C8:C19)</f>
        <v>369373</v>
      </c>
      <c r="D20" s="9">
        <f>SUM(D8:D19)</f>
        <v>6406</v>
      </c>
      <c r="E20" s="10">
        <f>E19</f>
        <v>1152442</v>
      </c>
    </row>
    <row r="21" spans="1:5" ht="15" customHeight="1" x14ac:dyDescent="0.2">
      <c r="A21" s="2" t="s">
        <v>21</v>
      </c>
      <c r="B21" s="3">
        <v>42779</v>
      </c>
      <c r="C21" s="3">
        <v>36534</v>
      </c>
      <c r="D21" s="4">
        <f t="shared" ref="D21:D32" si="2">B21-C21</f>
        <v>6245</v>
      </c>
      <c r="E21" s="4">
        <f>E19+D21</f>
        <v>1158687</v>
      </c>
    </row>
    <row r="22" spans="1:5" ht="15" customHeight="1" x14ac:dyDescent="0.2">
      <c r="A22" s="6" t="s">
        <v>9</v>
      </c>
      <c r="B22" s="7">
        <v>46104</v>
      </c>
      <c r="C22" s="7">
        <v>35973</v>
      </c>
      <c r="D22" s="5">
        <f t="shared" si="2"/>
        <v>10131</v>
      </c>
      <c r="E22" s="5">
        <f t="shared" ref="E22:E32" si="3">E21+D22</f>
        <v>1168818</v>
      </c>
    </row>
    <row r="23" spans="1:5" ht="15" customHeight="1" x14ac:dyDescent="0.2">
      <c r="A23" s="6" t="s">
        <v>10</v>
      </c>
      <c r="B23" s="7">
        <v>36776</v>
      </c>
      <c r="C23" s="7">
        <v>41488</v>
      </c>
      <c r="D23" s="5">
        <f t="shared" si="2"/>
        <v>-4712</v>
      </c>
      <c r="E23" s="5">
        <f t="shared" si="3"/>
        <v>1164106</v>
      </c>
    </row>
    <row r="24" spans="1:5" ht="15" customHeight="1" x14ac:dyDescent="0.2">
      <c r="A24" s="6" t="s">
        <v>11</v>
      </c>
      <c r="B24" s="7">
        <v>32356</v>
      </c>
      <c r="C24" s="7">
        <v>31123</v>
      </c>
      <c r="D24" s="5">
        <f t="shared" si="2"/>
        <v>1233</v>
      </c>
      <c r="E24" s="5">
        <f t="shared" si="3"/>
        <v>1165339</v>
      </c>
    </row>
    <row r="25" spans="1:5" ht="15" customHeight="1" x14ac:dyDescent="0.2">
      <c r="A25" s="6" t="s">
        <v>12</v>
      </c>
      <c r="B25" s="7">
        <v>33368</v>
      </c>
      <c r="C25" s="7">
        <v>30569</v>
      </c>
      <c r="D25" s="5">
        <f t="shared" si="2"/>
        <v>2799</v>
      </c>
      <c r="E25" s="5">
        <f t="shared" si="3"/>
        <v>1168138</v>
      </c>
    </row>
    <row r="26" spans="1:5" ht="15" customHeight="1" x14ac:dyDescent="0.2">
      <c r="A26" s="6" t="s">
        <v>13</v>
      </c>
      <c r="B26" s="7">
        <v>39665</v>
      </c>
      <c r="C26" s="7">
        <v>31065</v>
      </c>
      <c r="D26" s="5">
        <f t="shared" si="2"/>
        <v>8600</v>
      </c>
      <c r="E26" s="5">
        <f t="shared" si="3"/>
        <v>1176738</v>
      </c>
    </row>
    <row r="27" spans="1:5" ht="18" customHeight="1" x14ac:dyDescent="0.2">
      <c r="A27" s="6" t="s">
        <v>14</v>
      </c>
      <c r="B27" s="7">
        <v>44839</v>
      </c>
      <c r="C27" s="7">
        <v>32882</v>
      </c>
      <c r="D27" s="5">
        <f t="shared" si="2"/>
        <v>11957</v>
      </c>
      <c r="E27" s="5">
        <f t="shared" si="3"/>
        <v>1188695</v>
      </c>
    </row>
    <row r="28" spans="1:5" ht="15" customHeight="1" x14ac:dyDescent="0.2">
      <c r="A28" s="6" t="s">
        <v>15</v>
      </c>
      <c r="B28" s="7">
        <v>50319</v>
      </c>
      <c r="C28" s="7">
        <v>34501</v>
      </c>
      <c r="D28" s="5">
        <f t="shared" si="2"/>
        <v>15818</v>
      </c>
      <c r="E28" s="5">
        <f t="shared" si="3"/>
        <v>1204513</v>
      </c>
    </row>
    <row r="29" spans="1:5" ht="15" customHeight="1" x14ac:dyDescent="0.2">
      <c r="A29" s="6" t="s">
        <v>16</v>
      </c>
      <c r="B29" s="7">
        <v>49529</v>
      </c>
      <c r="C29" s="7">
        <v>35850</v>
      </c>
      <c r="D29" s="5">
        <f t="shared" si="2"/>
        <v>13679</v>
      </c>
      <c r="E29" s="5">
        <f t="shared" si="3"/>
        <v>1218192</v>
      </c>
    </row>
    <row r="30" spans="1:5" ht="15" customHeight="1" x14ac:dyDescent="0.2">
      <c r="A30" s="6" t="s">
        <v>17</v>
      </c>
      <c r="B30" s="7">
        <v>45370</v>
      </c>
      <c r="C30" s="7">
        <v>38152</v>
      </c>
      <c r="D30" s="5">
        <f t="shared" si="2"/>
        <v>7218</v>
      </c>
      <c r="E30" s="5">
        <f t="shared" si="3"/>
        <v>1225410</v>
      </c>
    </row>
    <row r="31" spans="1:5" ht="15" customHeight="1" x14ac:dyDescent="0.2">
      <c r="A31" s="6" t="s">
        <v>18</v>
      </c>
      <c r="B31" s="7">
        <v>45237</v>
      </c>
      <c r="C31" s="7">
        <v>33284</v>
      </c>
      <c r="D31" s="5">
        <f t="shared" si="2"/>
        <v>11953</v>
      </c>
      <c r="E31" s="5">
        <f t="shared" si="3"/>
        <v>1237363</v>
      </c>
    </row>
    <row r="32" spans="1:5" ht="15" customHeight="1" x14ac:dyDescent="0.2">
      <c r="A32" s="6" t="s">
        <v>19</v>
      </c>
      <c r="B32" s="7">
        <v>34222</v>
      </c>
      <c r="C32" s="7">
        <v>36351</v>
      </c>
      <c r="D32" s="5">
        <f t="shared" si="2"/>
        <v>-2129</v>
      </c>
      <c r="E32" s="5">
        <f t="shared" si="3"/>
        <v>1235234</v>
      </c>
    </row>
    <row r="33" spans="1:5" ht="15" customHeight="1" x14ac:dyDescent="0.2">
      <c r="A33" s="8" t="s">
        <v>22</v>
      </c>
      <c r="B33" s="9">
        <f>SUM(B21:B32)</f>
        <v>500564</v>
      </c>
      <c r="C33" s="9">
        <f>SUM(C21:C32)</f>
        <v>417772</v>
      </c>
      <c r="D33" s="10">
        <f>SUM(D21:D32)</f>
        <v>82792</v>
      </c>
      <c r="E33" s="10">
        <f>E32</f>
        <v>1235234</v>
      </c>
    </row>
    <row r="34" spans="1:5" ht="15" customHeight="1" x14ac:dyDescent="0.2">
      <c r="A34" s="2" t="s">
        <v>23</v>
      </c>
      <c r="B34" s="3">
        <v>41990</v>
      </c>
      <c r="C34" s="3">
        <v>44127</v>
      </c>
      <c r="D34" s="4">
        <f t="shared" ref="D34:D45" si="4">B34-C34</f>
        <v>-2137</v>
      </c>
      <c r="E34" s="5">
        <f>E32+D34</f>
        <v>1233097</v>
      </c>
    </row>
    <row r="35" spans="1:5" ht="15" customHeight="1" x14ac:dyDescent="0.2">
      <c r="A35" s="6" t="s">
        <v>9</v>
      </c>
      <c r="B35" s="7">
        <v>47413</v>
      </c>
      <c r="C35" s="7">
        <v>39125</v>
      </c>
      <c r="D35" s="5">
        <f t="shared" si="4"/>
        <v>8288</v>
      </c>
      <c r="E35" s="5">
        <f t="shared" ref="E35:E45" si="5">E34+D35</f>
        <v>1241385</v>
      </c>
    </row>
    <row r="36" spans="1:5" ht="16.5" customHeight="1" x14ac:dyDescent="0.2">
      <c r="A36" s="6" t="s">
        <v>10</v>
      </c>
      <c r="B36" s="16">
        <v>45743</v>
      </c>
      <c r="C36" s="7">
        <v>43152</v>
      </c>
      <c r="D36" s="5">
        <f t="shared" si="4"/>
        <v>2591</v>
      </c>
      <c r="E36" s="5">
        <f t="shared" si="5"/>
        <v>1243976</v>
      </c>
    </row>
    <row r="37" spans="1:5" ht="15" customHeight="1" x14ac:dyDescent="0.2">
      <c r="A37" s="6" t="s">
        <v>11</v>
      </c>
      <c r="B37" s="7">
        <v>41654</v>
      </c>
      <c r="C37" s="7">
        <v>35960</v>
      </c>
      <c r="D37" s="5">
        <f t="shared" si="4"/>
        <v>5694</v>
      </c>
      <c r="E37" s="5">
        <f t="shared" si="5"/>
        <v>1249670</v>
      </c>
    </row>
    <row r="38" spans="1:5" ht="15" customHeight="1" x14ac:dyDescent="0.2">
      <c r="A38" s="6" t="s">
        <v>12</v>
      </c>
      <c r="B38" s="7">
        <v>46202</v>
      </c>
      <c r="C38" s="7">
        <v>39368</v>
      </c>
      <c r="D38" s="5">
        <f t="shared" si="4"/>
        <v>6834</v>
      </c>
      <c r="E38" s="5">
        <f t="shared" si="5"/>
        <v>1256504</v>
      </c>
    </row>
    <row r="39" spans="1:5" ht="15" customHeight="1" x14ac:dyDescent="0.2">
      <c r="A39" s="6" t="s">
        <v>13</v>
      </c>
      <c r="B39" s="7">
        <v>47417</v>
      </c>
      <c r="C39" s="7">
        <v>37142</v>
      </c>
      <c r="D39" s="5">
        <f t="shared" si="4"/>
        <v>10275</v>
      </c>
      <c r="E39" s="5">
        <f t="shared" si="5"/>
        <v>1266779</v>
      </c>
    </row>
    <row r="40" spans="1:5" ht="15" customHeight="1" x14ac:dyDescent="0.2">
      <c r="A40" s="6" t="s">
        <v>14</v>
      </c>
      <c r="B40" s="7">
        <v>49265</v>
      </c>
      <c r="C40" s="7">
        <v>38954</v>
      </c>
      <c r="D40" s="5">
        <f t="shared" si="4"/>
        <v>10311</v>
      </c>
      <c r="E40" s="5">
        <f t="shared" si="5"/>
        <v>1277090</v>
      </c>
    </row>
    <row r="41" spans="1:5" ht="15" customHeight="1" x14ac:dyDescent="0.2">
      <c r="A41" s="6" t="s">
        <v>15</v>
      </c>
      <c r="B41" s="7">
        <v>52337</v>
      </c>
      <c r="C41" s="7">
        <v>42676</v>
      </c>
      <c r="D41" s="5">
        <f t="shared" si="4"/>
        <v>9661</v>
      </c>
      <c r="E41" s="5">
        <f t="shared" si="5"/>
        <v>1286751</v>
      </c>
    </row>
    <row r="42" spans="1:5" ht="15" customHeight="1" x14ac:dyDescent="0.2">
      <c r="A42" s="6" t="s">
        <v>16</v>
      </c>
      <c r="B42" s="7">
        <v>51153</v>
      </c>
      <c r="C42" s="7">
        <v>39076</v>
      </c>
      <c r="D42" s="5">
        <f t="shared" si="4"/>
        <v>12077</v>
      </c>
      <c r="E42" s="5">
        <f t="shared" si="5"/>
        <v>1298828</v>
      </c>
    </row>
    <row r="43" spans="1:5" ht="15" customHeight="1" x14ac:dyDescent="0.2">
      <c r="A43" s="6" t="s">
        <v>17</v>
      </c>
      <c r="B43" s="7">
        <v>44839</v>
      </c>
      <c r="C43" s="7">
        <v>39883</v>
      </c>
      <c r="D43" s="5">
        <f t="shared" si="4"/>
        <v>4956</v>
      </c>
      <c r="E43" s="5">
        <f t="shared" si="5"/>
        <v>1303784</v>
      </c>
    </row>
    <row r="44" spans="1:5" ht="15" customHeight="1" x14ac:dyDescent="0.2">
      <c r="A44" s="6" t="s">
        <v>18</v>
      </c>
      <c r="B44" s="7">
        <v>44064</v>
      </c>
      <c r="C44" s="7">
        <v>38083</v>
      </c>
      <c r="D44" s="5">
        <f t="shared" si="4"/>
        <v>5981</v>
      </c>
      <c r="E44" s="5">
        <f t="shared" si="5"/>
        <v>1309765</v>
      </c>
    </row>
    <row r="45" spans="1:5" ht="15" customHeight="1" x14ac:dyDescent="0.2">
      <c r="A45" s="6" t="s">
        <v>19</v>
      </c>
      <c r="B45" s="7">
        <v>31215</v>
      </c>
      <c r="C45" s="7">
        <v>39813</v>
      </c>
      <c r="D45" s="5">
        <f t="shared" si="4"/>
        <v>-8598</v>
      </c>
      <c r="E45" s="5">
        <f t="shared" si="5"/>
        <v>1301167</v>
      </c>
    </row>
    <row r="46" spans="1:5" ht="15" customHeight="1" x14ac:dyDescent="0.2">
      <c r="A46" s="8" t="s">
        <v>24</v>
      </c>
      <c r="B46" s="9">
        <f>SUM(B34:B45)</f>
        <v>543292</v>
      </c>
      <c r="C46" s="9">
        <f>SUM(C34:C45)</f>
        <v>477359</v>
      </c>
      <c r="D46" s="10">
        <f>SUM(D34:D45)</f>
        <v>65933</v>
      </c>
      <c r="E46" s="10">
        <f>E45</f>
        <v>1301167</v>
      </c>
    </row>
    <row r="47" spans="1:5" ht="15" customHeight="1" x14ac:dyDescent="0.2">
      <c r="A47" s="2" t="s">
        <v>25</v>
      </c>
      <c r="B47" s="3">
        <v>46501</v>
      </c>
      <c r="C47" s="3">
        <v>48575</v>
      </c>
      <c r="D47" s="4">
        <f t="shared" ref="D47:D58" si="6">B47-C47</f>
        <v>-2074</v>
      </c>
      <c r="E47" s="5">
        <f>E45+D47</f>
        <v>1299093</v>
      </c>
    </row>
    <row r="48" spans="1:5" ht="15" customHeight="1" x14ac:dyDescent="0.2">
      <c r="A48" s="6" t="s">
        <v>9</v>
      </c>
      <c r="B48" s="7">
        <v>44157</v>
      </c>
      <c r="C48" s="7">
        <v>39519</v>
      </c>
      <c r="D48" s="5">
        <f t="shared" si="6"/>
        <v>4638</v>
      </c>
      <c r="E48" s="5">
        <f t="shared" ref="E48:E58" si="7">E47+D48</f>
        <v>1303731</v>
      </c>
    </row>
    <row r="49" spans="1:5" ht="20.25" customHeight="1" x14ac:dyDescent="0.2">
      <c r="A49" s="6" t="s">
        <v>10</v>
      </c>
      <c r="B49" s="7">
        <v>48196</v>
      </c>
      <c r="C49" s="7">
        <v>43619</v>
      </c>
      <c r="D49" s="5">
        <f t="shared" si="6"/>
        <v>4577</v>
      </c>
      <c r="E49" s="5">
        <f t="shared" si="7"/>
        <v>1308308</v>
      </c>
    </row>
    <row r="50" spans="1:5" ht="15" customHeight="1" x14ac:dyDescent="0.2">
      <c r="A50" s="6" t="s">
        <v>11</v>
      </c>
      <c r="B50" s="7">
        <v>43630</v>
      </c>
      <c r="C50" s="7">
        <v>39669</v>
      </c>
      <c r="D50" s="5">
        <f t="shared" si="6"/>
        <v>3961</v>
      </c>
      <c r="E50" s="5">
        <f t="shared" si="7"/>
        <v>1312269</v>
      </c>
    </row>
    <row r="51" spans="1:5" ht="15" customHeight="1" x14ac:dyDescent="0.2">
      <c r="A51" s="6" t="s">
        <v>12</v>
      </c>
      <c r="B51" s="7">
        <v>46759</v>
      </c>
      <c r="C51" s="7">
        <v>43577</v>
      </c>
      <c r="D51" s="5">
        <f t="shared" si="6"/>
        <v>3182</v>
      </c>
      <c r="E51" s="5">
        <f t="shared" si="7"/>
        <v>1315451</v>
      </c>
    </row>
    <row r="52" spans="1:5" ht="15" customHeight="1" x14ac:dyDescent="0.2">
      <c r="A52" s="6" t="s">
        <v>13</v>
      </c>
      <c r="B52" s="7">
        <v>48697</v>
      </c>
      <c r="C52" s="7">
        <v>43035</v>
      </c>
      <c r="D52" s="5">
        <f t="shared" si="6"/>
        <v>5662</v>
      </c>
      <c r="E52" s="5">
        <f t="shared" si="7"/>
        <v>1321113</v>
      </c>
    </row>
    <row r="53" spans="1:5" ht="15" customHeight="1" x14ac:dyDescent="0.2">
      <c r="A53" s="6" t="s">
        <v>14</v>
      </c>
      <c r="B53" s="7">
        <v>48201</v>
      </c>
      <c r="C53" s="7">
        <v>42291</v>
      </c>
      <c r="D53" s="5">
        <f t="shared" si="6"/>
        <v>5910</v>
      </c>
      <c r="E53" s="5">
        <f t="shared" si="7"/>
        <v>1327023</v>
      </c>
    </row>
    <row r="54" spans="1:5" ht="15" customHeight="1" x14ac:dyDescent="0.2">
      <c r="A54" s="6" t="s">
        <v>15</v>
      </c>
      <c r="B54" s="7">
        <v>54686</v>
      </c>
      <c r="C54" s="7">
        <v>43993</v>
      </c>
      <c r="D54" s="5">
        <f t="shared" si="6"/>
        <v>10693</v>
      </c>
      <c r="E54" s="5">
        <f t="shared" si="7"/>
        <v>1337716</v>
      </c>
    </row>
    <row r="55" spans="1:5" ht="15" customHeight="1" x14ac:dyDescent="0.2">
      <c r="A55" s="6" t="s">
        <v>16</v>
      </c>
      <c r="B55" s="7">
        <v>50975</v>
      </c>
      <c r="C55" s="7">
        <v>40976</v>
      </c>
      <c r="D55" s="5">
        <f t="shared" si="6"/>
        <v>9999</v>
      </c>
      <c r="E55" s="5">
        <f t="shared" si="7"/>
        <v>1347715</v>
      </c>
    </row>
    <row r="56" spans="1:5" ht="15" customHeight="1" x14ac:dyDescent="0.2">
      <c r="A56" s="6" t="s">
        <v>17</v>
      </c>
      <c r="B56" s="7">
        <v>48465</v>
      </c>
      <c r="C56" s="7">
        <v>42496</v>
      </c>
      <c r="D56" s="5">
        <f t="shared" si="6"/>
        <v>5969</v>
      </c>
      <c r="E56" s="5">
        <f t="shared" si="7"/>
        <v>1353684</v>
      </c>
    </row>
    <row r="57" spans="1:5" ht="15" customHeight="1" x14ac:dyDescent="0.2">
      <c r="A57" s="6" t="s">
        <v>18</v>
      </c>
      <c r="B57" s="7">
        <v>45498</v>
      </c>
      <c r="C57" s="7">
        <v>41738</v>
      </c>
      <c r="D57" s="5">
        <f t="shared" si="6"/>
        <v>3760</v>
      </c>
      <c r="E57" s="5">
        <f t="shared" si="7"/>
        <v>1357444</v>
      </c>
    </row>
    <row r="58" spans="1:5" ht="15" customHeight="1" x14ac:dyDescent="0.2">
      <c r="A58" s="6" t="s">
        <v>19</v>
      </c>
      <c r="B58" s="7">
        <v>35293</v>
      </c>
      <c r="C58" s="7">
        <v>39403</v>
      </c>
      <c r="D58" s="5">
        <f t="shared" si="6"/>
        <v>-4110</v>
      </c>
      <c r="E58" s="5">
        <f t="shared" si="7"/>
        <v>1353334</v>
      </c>
    </row>
    <row r="59" spans="1:5" ht="15" customHeight="1" x14ac:dyDescent="0.2">
      <c r="A59" s="8" t="s">
        <v>37</v>
      </c>
      <c r="B59" s="9">
        <f>SUM(B47:B58)</f>
        <v>561058</v>
      </c>
      <c r="C59" s="9">
        <f>SUM(C47:C58)</f>
        <v>508891</v>
      </c>
      <c r="D59" s="10">
        <f>SUM(D47:D58)</f>
        <v>52167</v>
      </c>
      <c r="E59" s="10">
        <f>E58</f>
        <v>1353334</v>
      </c>
    </row>
    <row r="60" spans="1:5" ht="15" customHeight="1" x14ac:dyDescent="0.2">
      <c r="A60" s="2" t="s">
        <v>38</v>
      </c>
      <c r="B60" s="3">
        <v>49265</v>
      </c>
      <c r="C60" s="3">
        <v>47882</v>
      </c>
      <c r="D60" s="4">
        <f t="shared" ref="D60:D71" si="8">B60-C60</f>
        <v>1383</v>
      </c>
      <c r="E60" s="5">
        <f>E58+D60</f>
        <v>1354717</v>
      </c>
    </row>
    <row r="61" spans="1:5" ht="15" customHeight="1" x14ac:dyDescent="0.2">
      <c r="A61" s="6" t="s">
        <v>9</v>
      </c>
      <c r="B61" s="7">
        <v>48757</v>
      </c>
      <c r="C61" s="7">
        <v>45341</v>
      </c>
      <c r="D61" s="5">
        <f t="shared" si="8"/>
        <v>3416</v>
      </c>
      <c r="E61" s="5">
        <f t="shared" ref="E61:E71" si="9">E60+D61</f>
        <v>1358133</v>
      </c>
    </row>
    <row r="62" spans="1:5" ht="15.75" customHeight="1" x14ac:dyDescent="0.2">
      <c r="A62" s="6" t="s">
        <v>10</v>
      </c>
      <c r="B62" s="7">
        <v>49578</v>
      </c>
      <c r="C62" s="7">
        <v>43376</v>
      </c>
      <c r="D62" s="5">
        <f t="shared" si="8"/>
        <v>6202</v>
      </c>
      <c r="E62" s="5">
        <f t="shared" si="9"/>
        <v>1364335</v>
      </c>
    </row>
    <row r="63" spans="1:5" ht="15" customHeight="1" x14ac:dyDescent="0.2">
      <c r="A63" s="6" t="s">
        <v>11</v>
      </c>
      <c r="B63" s="7">
        <v>50936</v>
      </c>
      <c r="C63" s="7">
        <v>45300</v>
      </c>
      <c r="D63" s="5">
        <f t="shared" si="8"/>
        <v>5636</v>
      </c>
      <c r="E63" s="5">
        <f t="shared" si="9"/>
        <v>1369971</v>
      </c>
    </row>
    <row r="64" spans="1:5" ht="15" customHeight="1" x14ac:dyDescent="0.2">
      <c r="A64" s="6" t="s">
        <v>12</v>
      </c>
      <c r="B64" s="7">
        <v>52886</v>
      </c>
      <c r="C64" s="7">
        <v>45686</v>
      </c>
      <c r="D64" s="5">
        <f t="shared" si="8"/>
        <v>7200</v>
      </c>
      <c r="E64" s="5">
        <f t="shared" si="9"/>
        <v>1377171</v>
      </c>
    </row>
    <row r="65" spans="1:5" ht="15" customHeight="1" x14ac:dyDescent="0.2">
      <c r="A65" s="6" t="s">
        <v>13</v>
      </c>
      <c r="B65" s="7">
        <v>53390</v>
      </c>
      <c r="C65" s="7">
        <v>45711</v>
      </c>
      <c r="D65" s="5">
        <f t="shared" si="8"/>
        <v>7679</v>
      </c>
      <c r="E65" s="5">
        <f t="shared" si="9"/>
        <v>1384850</v>
      </c>
    </row>
    <row r="66" spans="1:5" ht="15" customHeight="1" x14ac:dyDescent="0.2">
      <c r="A66" s="6" t="s">
        <v>14</v>
      </c>
      <c r="B66" s="7">
        <v>55189</v>
      </c>
      <c r="C66" s="7">
        <v>51820</v>
      </c>
      <c r="D66" s="5">
        <f t="shared" si="8"/>
        <v>3369</v>
      </c>
      <c r="E66" s="5">
        <f t="shared" si="9"/>
        <v>1388219</v>
      </c>
    </row>
    <row r="67" spans="1:5" ht="15" customHeight="1" x14ac:dyDescent="0.2">
      <c r="A67" s="6" t="s">
        <v>40</v>
      </c>
      <c r="B67" s="7">
        <v>57431</v>
      </c>
      <c r="C67" s="7">
        <v>48137</v>
      </c>
      <c r="D67" s="5">
        <f t="shared" si="8"/>
        <v>9294</v>
      </c>
      <c r="E67" s="5">
        <f t="shared" si="9"/>
        <v>1397513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1397513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1397513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1397513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1397513</v>
      </c>
    </row>
    <row r="72" spans="1:5" ht="15" customHeight="1" x14ac:dyDescent="0.2">
      <c r="A72" s="8" t="s">
        <v>36</v>
      </c>
      <c r="B72" s="9">
        <f>SUM(B60:B71)</f>
        <v>417432</v>
      </c>
      <c r="C72" s="9">
        <f>SUM(C60:C71)</f>
        <v>373253</v>
      </c>
      <c r="D72" s="10">
        <f>SUM(D60:D71)</f>
        <v>44179</v>
      </c>
      <c r="E72" s="10">
        <f>E71</f>
        <v>1397513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6.25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zoomScaleNormal="100" workbookViewId="0">
      <pane ySplit="7" topLeftCell="A62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30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12486</v>
      </c>
      <c r="C8" s="3">
        <v>13560</v>
      </c>
      <c r="D8" s="4">
        <f t="shared" ref="D8:D19" si="0">B8-C8</f>
        <v>-1074</v>
      </c>
      <c r="E8" s="5">
        <v>427841</v>
      </c>
    </row>
    <row r="9" spans="1:5" ht="15" customHeight="1" x14ac:dyDescent="0.2">
      <c r="A9" s="6" t="s">
        <v>9</v>
      </c>
      <c r="B9" s="7">
        <v>13054</v>
      </c>
      <c r="C9" s="7">
        <v>15151</v>
      </c>
      <c r="D9" s="5">
        <f t="shared" si="0"/>
        <v>-2097</v>
      </c>
      <c r="E9" s="5">
        <f t="shared" ref="E9:E19" si="1">E8+D9</f>
        <v>425744</v>
      </c>
    </row>
    <row r="10" spans="1:5" ht="15" customHeight="1" x14ac:dyDescent="0.2">
      <c r="A10" s="6" t="s">
        <v>10</v>
      </c>
      <c r="B10" s="7">
        <v>12263</v>
      </c>
      <c r="C10" s="7">
        <v>15304</v>
      </c>
      <c r="D10" s="5">
        <f t="shared" si="0"/>
        <v>-3041</v>
      </c>
      <c r="E10" s="5">
        <f t="shared" si="1"/>
        <v>422703</v>
      </c>
    </row>
    <row r="11" spans="1:5" ht="15" customHeight="1" x14ac:dyDescent="0.2">
      <c r="A11" s="6" t="s">
        <v>11</v>
      </c>
      <c r="B11" s="7">
        <v>4942</v>
      </c>
      <c r="C11" s="7">
        <v>15148</v>
      </c>
      <c r="D11" s="5">
        <f t="shared" si="0"/>
        <v>-10206</v>
      </c>
      <c r="E11" s="5">
        <f t="shared" si="1"/>
        <v>412497</v>
      </c>
    </row>
    <row r="12" spans="1:5" ht="15" customHeight="1" x14ac:dyDescent="0.2">
      <c r="A12" s="6" t="s">
        <v>12</v>
      </c>
      <c r="B12" s="7">
        <v>6561</v>
      </c>
      <c r="C12" s="7">
        <v>11057</v>
      </c>
      <c r="D12" s="5">
        <f t="shared" si="0"/>
        <v>-4496</v>
      </c>
      <c r="E12" s="5">
        <f t="shared" si="1"/>
        <v>408001</v>
      </c>
    </row>
    <row r="13" spans="1:5" ht="15" customHeight="1" x14ac:dyDescent="0.2">
      <c r="A13" s="6" t="s">
        <v>13</v>
      </c>
      <c r="B13" s="7">
        <v>9925</v>
      </c>
      <c r="C13" s="7">
        <v>9026</v>
      </c>
      <c r="D13" s="5">
        <f t="shared" si="0"/>
        <v>899</v>
      </c>
      <c r="E13" s="5">
        <f t="shared" si="1"/>
        <v>408900</v>
      </c>
    </row>
    <row r="14" spans="1:5" ht="15" customHeight="1" x14ac:dyDescent="0.2">
      <c r="A14" s="6" t="s">
        <v>14</v>
      </c>
      <c r="B14" s="7">
        <v>10690</v>
      </c>
      <c r="C14" s="7">
        <v>10079</v>
      </c>
      <c r="D14" s="5">
        <f t="shared" si="0"/>
        <v>611</v>
      </c>
      <c r="E14" s="5">
        <f t="shared" si="1"/>
        <v>409511</v>
      </c>
    </row>
    <row r="15" spans="1:5" ht="15" customHeight="1" x14ac:dyDescent="0.2">
      <c r="A15" s="6" t="s">
        <v>15</v>
      </c>
      <c r="B15" s="7">
        <v>15326</v>
      </c>
      <c r="C15" s="7">
        <v>9726</v>
      </c>
      <c r="D15" s="5">
        <f t="shared" si="0"/>
        <v>5600</v>
      </c>
      <c r="E15" s="5">
        <f t="shared" si="1"/>
        <v>415111</v>
      </c>
    </row>
    <row r="16" spans="1:5" ht="15" customHeight="1" x14ac:dyDescent="0.2">
      <c r="A16" s="6" t="s">
        <v>16</v>
      </c>
      <c r="B16" s="7">
        <v>15149</v>
      </c>
      <c r="C16" s="7">
        <v>10878</v>
      </c>
      <c r="D16" s="5">
        <f t="shared" si="0"/>
        <v>4271</v>
      </c>
      <c r="E16" s="5">
        <f t="shared" si="1"/>
        <v>419382</v>
      </c>
    </row>
    <row r="17" spans="1:5" ht="15" customHeight="1" x14ac:dyDescent="0.2">
      <c r="A17" s="6" t="s">
        <v>17</v>
      </c>
      <c r="B17" s="7">
        <v>14938</v>
      </c>
      <c r="C17" s="7">
        <v>10657</v>
      </c>
      <c r="D17" s="5">
        <f t="shared" si="0"/>
        <v>4281</v>
      </c>
      <c r="E17" s="5">
        <f t="shared" si="1"/>
        <v>423663</v>
      </c>
    </row>
    <row r="18" spans="1:5" ht="15" customHeight="1" x14ac:dyDescent="0.2">
      <c r="A18" s="6" t="s">
        <v>18</v>
      </c>
      <c r="B18" s="7">
        <v>15295</v>
      </c>
      <c r="C18" s="7">
        <v>11132</v>
      </c>
      <c r="D18" s="5">
        <f t="shared" si="0"/>
        <v>4163</v>
      </c>
      <c r="E18" s="5">
        <f t="shared" si="1"/>
        <v>427826</v>
      </c>
    </row>
    <row r="19" spans="1:5" ht="15" customHeight="1" x14ac:dyDescent="0.2">
      <c r="A19" s="6" t="s">
        <v>19</v>
      </c>
      <c r="B19" s="7">
        <v>11813</v>
      </c>
      <c r="C19" s="7">
        <v>13873</v>
      </c>
      <c r="D19" s="5">
        <f t="shared" si="0"/>
        <v>-2060</v>
      </c>
      <c r="E19" s="5">
        <f t="shared" si="1"/>
        <v>425766</v>
      </c>
    </row>
    <row r="20" spans="1:5" ht="15" customHeight="1" x14ac:dyDescent="0.2">
      <c r="A20" s="8" t="s">
        <v>20</v>
      </c>
      <c r="B20" s="9">
        <f>SUM(B8:B19)</f>
        <v>142442</v>
      </c>
      <c r="C20" s="9">
        <f>SUM(C8:C19)</f>
        <v>145591</v>
      </c>
      <c r="D20" s="9">
        <f>SUM(D8:D19)</f>
        <v>-3149</v>
      </c>
      <c r="E20" s="10">
        <f>E19</f>
        <v>425766</v>
      </c>
    </row>
    <row r="21" spans="1:5" ht="15" customHeight="1" x14ac:dyDescent="0.2">
      <c r="A21" s="2" t="s">
        <v>21</v>
      </c>
      <c r="B21" s="3">
        <v>16231</v>
      </c>
      <c r="C21" s="3">
        <v>14390</v>
      </c>
      <c r="D21" s="4">
        <f t="shared" ref="D21:D32" si="2">B21-C21</f>
        <v>1841</v>
      </c>
      <c r="E21" s="4">
        <f>E19+D21</f>
        <v>427607</v>
      </c>
    </row>
    <row r="22" spans="1:5" ht="15" customHeight="1" x14ac:dyDescent="0.2">
      <c r="A22" s="6" t="s">
        <v>9</v>
      </c>
      <c r="B22" s="7">
        <v>16196</v>
      </c>
      <c r="C22" s="7">
        <v>14627</v>
      </c>
      <c r="D22" s="5">
        <f t="shared" si="2"/>
        <v>1569</v>
      </c>
      <c r="E22" s="5">
        <f t="shared" ref="E22:E32" si="3">E21+D22</f>
        <v>429176</v>
      </c>
    </row>
    <row r="23" spans="1:5" ht="15" customHeight="1" x14ac:dyDescent="0.2">
      <c r="A23" s="6" t="s">
        <v>10</v>
      </c>
      <c r="B23" s="7">
        <v>16721</v>
      </c>
      <c r="C23" s="7">
        <v>15509</v>
      </c>
      <c r="D23" s="5">
        <f t="shared" si="2"/>
        <v>1212</v>
      </c>
      <c r="E23" s="5">
        <f t="shared" si="3"/>
        <v>430388</v>
      </c>
    </row>
    <row r="24" spans="1:5" ht="15" customHeight="1" x14ac:dyDescent="0.2">
      <c r="A24" s="6" t="s">
        <v>11</v>
      </c>
      <c r="B24" s="7">
        <v>13321</v>
      </c>
      <c r="C24" s="7">
        <v>14366</v>
      </c>
      <c r="D24" s="5">
        <f t="shared" si="2"/>
        <v>-1045</v>
      </c>
      <c r="E24" s="5">
        <f t="shared" si="3"/>
        <v>429343</v>
      </c>
    </row>
    <row r="25" spans="1:5" ht="15" customHeight="1" x14ac:dyDescent="0.2">
      <c r="A25" s="6" t="s">
        <v>12</v>
      </c>
      <c r="B25" s="7">
        <v>13757</v>
      </c>
      <c r="C25" s="7">
        <v>12095</v>
      </c>
      <c r="D25" s="5">
        <f t="shared" si="2"/>
        <v>1662</v>
      </c>
      <c r="E25" s="5">
        <f t="shared" si="3"/>
        <v>431005</v>
      </c>
    </row>
    <row r="26" spans="1:5" ht="15" customHeight="1" x14ac:dyDescent="0.2">
      <c r="A26" s="6" t="s">
        <v>13</v>
      </c>
      <c r="B26" s="7">
        <v>15763</v>
      </c>
      <c r="C26" s="7">
        <v>11141</v>
      </c>
      <c r="D26" s="5">
        <f t="shared" si="2"/>
        <v>4622</v>
      </c>
      <c r="E26" s="5">
        <f t="shared" si="3"/>
        <v>435627</v>
      </c>
    </row>
    <row r="27" spans="1:5" ht="15" customHeight="1" x14ac:dyDescent="0.2">
      <c r="A27" s="6" t="s">
        <v>14</v>
      </c>
      <c r="B27" s="7">
        <v>16953</v>
      </c>
      <c r="C27" s="7">
        <v>13050</v>
      </c>
      <c r="D27" s="5">
        <f t="shared" si="2"/>
        <v>3903</v>
      </c>
      <c r="E27" s="5">
        <f t="shared" si="3"/>
        <v>439530</v>
      </c>
    </row>
    <row r="28" spans="1:5" ht="15" customHeight="1" x14ac:dyDescent="0.2">
      <c r="A28" s="6" t="s">
        <v>15</v>
      </c>
      <c r="B28" s="7">
        <v>20229</v>
      </c>
      <c r="C28" s="7">
        <v>12787</v>
      </c>
      <c r="D28" s="5">
        <f t="shared" si="2"/>
        <v>7442</v>
      </c>
      <c r="E28" s="5">
        <f t="shared" si="3"/>
        <v>446972</v>
      </c>
    </row>
    <row r="29" spans="1:5" ht="15" customHeight="1" x14ac:dyDescent="0.2">
      <c r="A29" s="6" t="s">
        <v>16</v>
      </c>
      <c r="B29" s="7">
        <v>18532</v>
      </c>
      <c r="C29" s="7">
        <v>12161</v>
      </c>
      <c r="D29" s="5">
        <f t="shared" si="2"/>
        <v>6371</v>
      </c>
      <c r="E29" s="5">
        <f t="shared" si="3"/>
        <v>453343</v>
      </c>
    </row>
    <row r="30" spans="1:5" ht="15" customHeight="1" x14ac:dyDescent="0.2">
      <c r="A30" s="6" t="s">
        <v>17</v>
      </c>
      <c r="B30" s="7">
        <v>16692</v>
      </c>
      <c r="C30" s="7">
        <v>13222</v>
      </c>
      <c r="D30" s="5">
        <f t="shared" si="2"/>
        <v>3470</v>
      </c>
      <c r="E30" s="5">
        <f t="shared" si="3"/>
        <v>456813</v>
      </c>
    </row>
    <row r="31" spans="1:5" ht="15" customHeight="1" x14ac:dyDescent="0.2">
      <c r="A31" s="6" t="s">
        <v>18</v>
      </c>
      <c r="B31" s="7">
        <v>16384</v>
      </c>
      <c r="C31" s="7">
        <v>13222</v>
      </c>
      <c r="D31" s="5">
        <f t="shared" si="2"/>
        <v>3162</v>
      </c>
      <c r="E31" s="5">
        <f t="shared" si="3"/>
        <v>459975</v>
      </c>
    </row>
    <row r="32" spans="1:5" ht="15" customHeight="1" x14ac:dyDescent="0.2">
      <c r="A32" s="6" t="s">
        <v>19</v>
      </c>
      <c r="B32" s="7">
        <v>13264</v>
      </c>
      <c r="C32" s="7">
        <v>14795</v>
      </c>
      <c r="D32" s="5">
        <f t="shared" si="2"/>
        <v>-1531</v>
      </c>
      <c r="E32" s="5">
        <f t="shared" si="3"/>
        <v>458444</v>
      </c>
    </row>
    <row r="33" spans="1:5" ht="15" customHeight="1" x14ac:dyDescent="0.2">
      <c r="A33" s="8" t="s">
        <v>22</v>
      </c>
      <c r="B33" s="9">
        <f>SUM(B21:B32)</f>
        <v>194043</v>
      </c>
      <c r="C33" s="9">
        <f>SUM(C21:C32)</f>
        <v>161365</v>
      </c>
      <c r="D33" s="10">
        <f>SUM(D21:D32)</f>
        <v>32678</v>
      </c>
      <c r="E33" s="10">
        <f>E32</f>
        <v>458444</v>
      </c>
    </row>
    <row r="34" spans="1:5" ht="15" customHeight="1" x14ac:dyDescent="0.2">
      <c r="A34" s="2" t="s">
        <v>23</v>
      </c>
      <c r="B34" s="3">
        <v>14913</v>
      </c>
      <c r="C34" s="3">
        <v>17511</v>
      </c>
      <c r="D34" s="4">
        <f t="shared" ref="D34:D45" si="4">B34-C34</f>
        <v>-2598</v>
      </c>
      <c r="E34" s="5">
        <f>E32+D34</f>
        <v>455846</v>
      </c>
    </row>
    <row r="35" spans="1:5" ht="15" customHeight="1" x14ac:dyDescent="0.2">
      <c r="A35" s="6" t="s">
        <v>9</v>
      </c>
      <c r="B35" s="7">
        <v>16617</v>
      </c>
      <c r="C35" s="7">
        <v>14470</v>
      </c>
      <c r="D35" s="5">
        <f t="shared" si="4"/>
        <v>2147</v>
      </c>
      <c r="E35" s="5">
        <f t="shared" ref="E35:E45" si="5">E34+D35</f>
        <v>457993</v>
      </c>
    </row>
    <row r="36" spans="1:5" ht="15" customHeight="1" x14ac:dyDescent="0.2">
      <c r="A36" s="6" t="s">
        <v>10</v>
      </c>
      <c r="B36" s="7">
        <v>15238</v>
      </c>
      <c r="C36" s="16">
        <v>16665</v>
      </c>
      <c r="D36" s="5">
        <f t="shared" si="4"/>
        <v>-1427</v>
      </c>
      <c r="E36" s="5">
        <f t="shared" si="5"/>
        <v>456566</v>
      </c>
    </row>
    <row r="37" spans="1:5" ht="15" customHeight="1" x14ac:dyDescent="0.2">
      <c r="A37" s="6" t="s">
        <v>11</v>
      </c>
      <c r="B37" s="7">
        <v>16219</v>
      </c>
      <c r="C37" s="7">
        <v>14382</v>
      </c>
      <c r="D37" s="5">
        <f t="shared" si="4"/>
        <v>1837</v>
      </c>
      <c r="E37" s="5">
        <f t="shared" si="5"/>
        <v>458403</v>
      </c>
    </row>
    <row r="38" spans="1:5" ht="15" customHeight="1" x14ac:dyDescent="0.2">
      <c r="A38" s="6" t="s">
        <v>12</v>
      </c>
      <c r="B38" s="7">
        <v>17769</v>
      </c>
      <c r="C38" s="7">
        <v>14282</v>
      </c>
      <c r="D38" s="5">
        <f t="shared" si="4"/>
        <v>3487</v>
      </c>
      <c r="E38" s="5">
        <f t="shared" si="5"/>
        <v>461890</v>
      </c>
    </row>
    <row r="39" spans="1:5" ht="15" customHeight="1" x14ac:dyDescent="0.2">
      <c r="A39" s="6" t="s">
        <v>13</v>
      </c>
      <c r="B39" s="7">
        <v>17328</v>
      </c>
      <c r="C39" s="7">
        <v>13454</v>
      </c>
      <c r="D39" s="5">
        <f t="shared" si="4"/>
        <v>3874</v>
      </c>
      <c r="E39" s="5">
        <f t="shared" si="5"/>
        <v>465764</v>
      </c>
    </row>
    <row r="40" spans="1:5" ht="15" customHeight="1" x14ac:dyDescent="0.2">
      <c r="A40" s="6" t="s">
        <v>14</v>
      </c>
      <c r="B40" s="7">
        <v>17622</v>
      </c>
      <c r="C40" s="7">
        <v>14861</v>
      </c>
      <c r="D40" s="5">
        <f t="shared" si="4"/>
        <v>2761</v>
      </c>
      <c r="E40" s="5">
        <f t="shared" si="5"/>
        <v>468525</v>
      </c>
    </row>
    <row r="41" spans="1:5" ht="15" customHeight="1" x14ac:dyDescent="0.2">
      <c r="A41" s="6" t="s">
        <v>15</v>
      </c>
      <c r="B41" s="7">
        <v>22193</v>
      </c>
      <c r="C41" s="7">
        <v>15346</v>
      </c>
      <c r="D41" s="5">
        <f t="shared" si="4"/>
        <v>6847</v>
      </c>
      <c r="E41" s="5">
        <f t="shared" si="5"/>
        <v>475372</v>
      </c>
    </row>
    <row r="42" spans="1:5" ht="15" customHeight="1" x14ac:dyDescent="0.2">
      <c r="A42" s="6" t="s">
        <v>16</v>
      </c>
      <c r="B42" s="7">
        <v>18656</v>
      </c>
      <c r="C42" s="7">
        <v>14430</v>
      </c>
      <c r="D42" s="5">
        <f t="shared" si="4"/>
        <v>4226</v>
      </c>
      <c r="E42" s="5">
        <f t="shared" si="5"/>
        <v>479598</v>
      </c>
    </row>
    <row r="43" spans="1:5" ht="15" customHeight="1" x14ac:dyDescent="0.2">
      <c r="A43" s="6" t="s">
        <v>17</v>
      </c>
      <c r="B43" s="7">
        <v>15472</v>
      </c>
      <c r="C43" s="7">
        <v>13621</v>
      </c>
      <c r="D43" s="5">
        <f t="shared" si="4"/>
        <v>1851</v>
      </c>
      <c r="E43" s="5">
        <f t="shared" si="5"/>
        <v>481449</v>
      </c>
    </row>
    <row r="44" spans="1:5" ht="15" customHeight="1" x14ac:dyDescent="0.2">
      <c r="A44" s="6" t="s">
        <v>18</v>
      </c>
      <c r="B44" s="7">
        <v>15740</v>
      </c>
      <c r="C44" s="7">
        <v>14041</v>
      </c>
      <c r="D44" s="5">
        <f t="shared" si="4"/>
        <v>1699</v>
      </c>
      <c r="E44" s="5">
        <f t="shared" si="5"/>
        <v>483148</v>
      </c>
    </row>
    <row r="45" spans="1:5" ht="15" customHeight="1" x14ac:dyDescent="0.2">
      <c r="A45" s="6" t="s">
        <v>19</v>
      </c>
      <c r="B45" s="7">
        <v>13124</v>
      </c>
      <c r="C45" s="7">
        <v>16824</v>
      </c>
      <c r="D45" s="5">
        <f t="shared" si="4"/>
        <v>-3700</v>
      </c>
      <c r="E45" s="5">
        <f t="shared" si="5"/>
        <v>479448</v>
      </c>
    </row>
    <row r="46" spans="1:5" ht="15" customHeight="1" x14ac:dyDescent="0.2">
      <c r="A46" s="8" t="s">
        <v>24</v>
      </c>
      <c r="B46" s="9">
        <f>SUM(B34:B45)</f>
        <v>200891</v>
      </c>
      <c r="C46" s="9">
        <f>SUM(C34:C45)</f>
        <v>179887</v>
      </c>
      <c r="D46" s="10">
        <f>SUM(D34:D45)</f>
        <v>21004</v>
      </c>
      <c r="E46" s="10">
        <f>E45</f>
        <v>479448</v>
      </c>
    </row>
    <row r="47" spans="1:5" ht="15" customHeight="1" x14ac:dyDescent="0.2">
      <c r="A47" s="2" t="s">
        <v>25</v>
      </c>
      <c r="B47" s="3">
        <v>15918</v>
      </c>
      <c r="C47" s="3">
        <v>16251</v>
      </c>
      <c r="D47" s="4">
        <f t="shared" ref="D47:D58" si="6">B47-C47</f>
        <v>-333</v>
      </c>
      <c r="E47" s="5">
        <f>E45+D47</f>
        <v>479115</v>
      </c>
    </row>
    <row r="48" spans="1:5" ht="15" customHeight="1" x14ac:dyDescent="0.2">
      <c r="A48" s="6" t="s">
        <v>9</v>
      </c>
      <c r="B48" s="7">
        <v>15533</v>
      </c>
      <c r="C48" s="7">
        <v>15076</v>
      </c>
      <c r="D48" s="5">
        <f t="shared" si="6"/>
        <v>457</v>
      </c>
      <c r="E48" s="5">
        <f t="shared" ref="E48:E58" si="7">E47+D48</f>
        <v>479572</v>
      </c>
    </row>
    <row r="49" spans="1:5" ht="15" customHeight="1" x14ac:dyDescent="0.2">
      <c r="A49" s="6" t="s">
        <v>10</v>
      </c>
      <c r="B49" s="7">
        <v>18501</v>
      </c>
      <c r="C49" s="16">
        <v>18583</v>
      </c>
      <c r="D49" s="5">
        <f t="shared" si="6"/>
        <v>-82</v>
      </c>
      <c r="E49" s="5">
        <f t="shared" si="7"/>
        <v>479490</v>
      </c>
    </row>
    <row r="50" spans="1:5" ht="15" customHeight="1" x14ac:dyDescent="0.2">
      <c r="A50" s="6" t="s">
        <v>11</v>
      </c>
      <c r="B50" s="7">
        <v>16308</v>
      </c>
      <c r="C50" s="7">
        <v>14595</v>
      </c>
      <c r="D50" s="5">
        <f t="shared" si="6"/>
        <v>1713</v>
      </c>
      <c r="E50" s="5">
        <f t="shared" si="7"/>
        <v>481203</v>
      </c>
    </row>
    <row r="51" spans="1:5" ht="15" customHeight="1" x14ac:dyDescent="0.2">
      <c r="A51" s="6" t="s">
        <v>12</v>
      </c>
      <c r="B51" s="7">
        <v>17663</v>
      </c>
      <c r="C51" s="7">
        <v>15955</v>
      </c>
      <c r="D51" s="5">
        <f t="shared" si="6"/>
        <v>1708</v>
      </c>
      <c r="E51" s="5">
        <f t="shared" si="7"/>
        <v>482911</v>
      </c>
    </row>
    <row r="52" spans="1:5" ht="15" customHeight="1" x14ac:dyDescent="0.2">
      <c r="A52" s="6" t="s">
        <v>13</v>
      </c>
      <c r="B52" s="7">
        <v>18818</v>
      </c>
      <c r="C52" s="7">
        <v>16213</v>
      </c>
      <c r="D52" s="5">
        <f t="shared" si="6"/>
        <v>2605</v>
      </c>
      <c r="E52" s="5">
        <f t="shared" si="7"/>
        <v>485516</v>
      </c>
    </row>
    <row r="53" spans="1:5" ht="16.5" customHeight="1" x14ac:dyDescent="0.2">
      <c r="A53" s="6" t="s">
        <v>14</v>
      </c>
      <c r="B53" s="7">
        <v>19164</v>
      </c>
      <c r="C53" s="7">
        <v>15707</v>
      </c>
      <c r="D53" s="5">
        <f t="shared" si="6"/>
        <v>3457</v>
      </c>
      <c r="E53" s="5">
        <f t="shared" si="7"/>
        <v>488973</v>
      </c>
    </row>
    <row r="54" spans="1:5" ht="15" customHeight="1" x14ac:dyDescent="0.2">
      <c r="A54" s="6" t="s">
        <v>15</v>
      </c>
      <c r="B54" s="7">
        <v>22242</v>
      </c>
      <c r="C54" s="7">
        <v>16358</v>
      </c>
      <c r="D54" s="5">
        <f t="shared" si="6"/>
        <v>5884</v>
      </c>
      <c r="E54" s="5">
        <f t="shared" si="7"/>
        <v>494857</v>
      </c>
    </row>
    <row r="55" spans="1:5" ht="15" customHeight="1" x14ac:dyDescent="0.2">
      <c r="A55" s="6" t="s">
        <v>16</v>
      </c>
      <c r="B55" s="7">
        <v>19772</v>
      </c>
      <c r="C55" s="7">
        <v>15445</v>
      </c>
      <c r="D55" s="5">
        <f t="shared" si="6"/>
        <v>4327</v>
      </c>
      <c r="E55" s="5">
        <f t="shared" si="7"/>
        <v>499184</v>
      </c>
    </row>
    <row r="56" spans="1:5" ht="15" customHeight="1" x14ac:dyDescent="0.2">
      <c r="A56" s="6" t="s">
        <v>17</v>
      </c>
      <c r="B56" s="7">
        <v>17042</v>
      </c>
      <c r="C56" s="7">
        <v>14853</v>
      </c>
      <c r="D56" s="5">
        <f t="shared" si="6"/>
        <v>2189</v>
      </c>
      <c r="E56" s="5">
        <f t="shared" si="7"/>
        <v>501373</v>
      </c>
    </row>
    <row r="57" spans="1:5" ht="15" customHeight="1" x14ac:dyDescent="0.2">
      <c r="A57" s="6" t="s">
        <v>18</v>
      </c>
      <c r="B57" s="7">
        <v>18575</v>
      </c>
      <c r="C57" s="7">
        <v>15373</v>
      </c>
      <c r="D57" s="5">
        <f t="shared" si="6"/>
        <v>3202</v>
      </c>
      <c r="E57" s="5">
        <f t="shared" si="7"/>
        <v>504575</v>
      </c>
    </row>
    <row r="58" spans="1:5" ht="15" customHeight="1" x14ac:dyDescent="0.2">
      <c r="A58" s="6" t="s">
        <v>19</v>
      </c>
      <c r="B58" s="7">
        <v>13607</v>
      </c>
      <c r="C58" s="7">
        <v>16261</v>
      </c>
      <c r="D58" s="5">
        <f t="shared" si="6"/>
        <v>-2654</v>
      </c>
      <c r="E58" s="5">
        <f t="shared" si="7"/>
        <v>501921</v>
      </c>
    </row>
    <row r="59" spans="1:5" ht="15" customHeight="1" x14ac:dyDescent="0.2">
      <c r="A59" s="8" t="s">
        <v>37</v>
      </c>
      <c r="B59" s="9">
        <f>SUM(B47:B58)</f>
        <v>213143</v>
      </c>
      <c r="C59" s="9">
        <f>SUM(C47:C58)</f>
        <v>190670</v>
      </c>
      <c r="D59" s="10">
        <f>SUM(D47:D58)</f>
        <v>22473</v>
      </c>
      <c r="E59" s="10">
        <f>E58</f>
        <v>501921</v>
      </c>
    </row>
    <row r="60" spans="1:5" ht="15" customHeight="1" x14ac:dyDescent="0.2">
      <c r="A60" s="2" t="s">
        <v>38</v>
      </c>
      <c r="B60" s="3">
        <v>18184</v>
      </c>
      <c r="C60" s="3">
        <v>16992</v>
      </c>
      <c r="D60" s="4">
        <f t="shared" ref="D60:D71" si="8">B60-C60</f>
        <v>1192</v>
      </c>
      <c r="E60" s="5">
        <f>E58+D60</f>
        <v>503113</v>
      </c>
    </row>
    <row r="61" spans="1:5" ht="15" customHeight="1" x14ac:dyDescent="0.2">
      <c r="A61" s="6" t="s">
        <v>9</v>
      </c>
      <c r="B61" s="7">
        <v>17668</v>
      </c>
      <c r="C61" s="7">
        <v>17412</v>
      </c>
      <c r="D61" s="5">
        <f t="shared" si="8"/>
        <v>256</v>
      </c>
      <c r="E61" s="5">
        <f t="shared" ref="E61:E71" si="9">E60+D61</f>
        <v>503369</v>
      </c>
    </row>
    <row r="62" spans="1:5" ht="15" customHeight="1" x14ac:dyDescent="0.2">
      <c r="A62" s="6" t="s">
        <v>10</v>
      </c>
      <c r="B62" s="7">
        <v>21154</v>
      </c>
      <c r="C62" s="16">
        <v>19636</v>
      </c>
      <c r="D62" s="5">
        <f t="shared" si="8"/>
        <v>1518</v>
      </c>
      <c r="E62" s="5">
        <f t="shared" si="9"/>
        <v>504887</v>
      </c>
    </row>
    <row r="63" spans="1:5" ht="15" customHeight="1" x14ac:dyDescent="0.2">
      <c r="A63" s="6" t="s">
        <v>11</v>
      </c>
      <c r="B63" s="7">
        <v>20438</v>
      </c>
      <c r="C63" s="7">
        <v>17719</v>
      </c>
      <c r="D63" s="5">
        <f t="shared" si="8"/>
        <v>2719</v>
      </c>
      <c r="E63" s="5">
        <f t="shared" si="9"/>
        <v>507606</v>
      </c>
    </row>
    <row r="64" spans="1:5" ht="15" customHeight="1" x14ac:dyDescent="0.2">
      <c r="A64" s="6" t="s">
        <v>12</v>
      </c>
      <c r="B64" s="7">
        <v>19938</v>
      </c>
      <c r="C64" s="7">
        <v>17079</v>
      </c>
      <c r="D64" s="5">
        <f t="shared" si="8"/>
        <v>2859</v>
      </c>
      <c r="E64" s="5">
        <f t="shared" si="9"/>
        <v>510465</v>
      </c>
    </row>
    <row r="65" spans="1:5" ht="15" customHeight="1" x14ac:dyDescent="0.2">
      <c r="A65" s="6" t="s">
        <v>13</v>
      </c>
      <c r="B65" s="7">
        <v>20326</v>
      </c>
      <c r="C65" s="7">
        <v>15748</v>
      </c>
      <c r="D65" s="5">
        <f t="shared" si="8"/>
        <v>4578</v>
      </c>
      <c r="E65" s="5">
        <f t="shared" si="9"/>
        <v>515043</v>
      </c>
    </row>
    <row r="66" spans="1:5" ht="16.5" customHeight="1" x14ac:dyDescent="0.2">
      <c r="A66" s="6" t="s">
        <v>14</v>
      </c>
      <c r="B66" s="7">
        <v>23419</v>
      </c>
      <c r="C66" s="7">
        <v>17440</v>
      </c>
      <c r="D66" s="5">
        <f t="shared" si="8"/>
        <v>5979</v>
      </c>
      <c r="E66" s="5">
        <f t="shared" si="9"/>
        <v>521022</v>
      </c>
    </row>
    <row r="67" spans="1:5" ht="15" customHeight="1" x14ac:dyDescent="0.2">
      <c r="A67" s="6" t="s">
        <v>40</v>
      </c>
      <c r="B67" s="7">
        <v>24264</v>
      </c>
      <c r="C67" s="7">
        <v>17025</v>
      </c>
      <c r="D67" s="5">
        <f t="shared" si="8"/>
        <v>7239</v>
      </c>
      <c r="E67" s="5">
        <f t="shared" si="9"/>
        <v>528261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528261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528261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528261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528261</v>
      </c>
    </row>
    <row r="72" spans="1:5" ht="15" customHeight="1" x14ac:dyDescent="0.2">
      <c r="A72" s="8" t="s">
        <v>36</v>
      </c>
      <c r="B72" s="9">
        <f>SUM(B60:B71)</f>
        <v>165391</v>
      </c>
      <c r="C72" s="9">
        <f>SUM(C60:C71)</f>
        <v>139051</v>
      </c>
      <c r="D72" s="10">
        <f>SUM(D60:D71)</f>
        <v>26340</v>
      </c>
      <c r="E72" s="10">
        <f>E71</f>
        <v>528261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4.75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8"/>
  <sheetViews>
    <sheetView showGridLines="0" zoomScaleNormal="100" workbookViewId="0">
      <pane ySplit="7" topLeftCell="A65" activePane="bottomLeft" state="frozen"/>
      <selection pane="bottomLeft" activeCell="D78" sqref="D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31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11525</v>
      </c>
      <c r="C8" s="3">
        <v>14120</v>
      </c>
      <c r="D8" s="4">
        <f t="shared" ref="D8:D19" si="0">B8-C8</f>
        <v>-2595</v>
      </c>
      <c r="E8" s="5">
        <v>405278</v>
      </c>
    </row>
    <row r="9" spans="1:5" ht="15" customHeight="1" x14ac:dyDescent="0.2">
      <c r="A9" s="6" t="s">
        <v>9</v>
      </c>
      <c r="B9" s="7">
        <v>12479</v>
      </c>
      <c r="C9" s="7">
        <v>15933</v>
      </c>
      <c r="D9" s="5">
        <f t="shared" si="0"/>
        <v>-3454</v>
      </c>
      <c r="E9" s="5">
        <f t="shared" ref="E9:E19" si="1">E8+D9</f>
        <v>401824</v>
      </c>
    </row>
    <row r="10" spans="1:5" ht="15" customHeight="1" x14ac:dyDescent="0.2">
      <c r="A10" s="6" t="s">
        <v>10</v>
      </c>
      <c r="B10" s="7">
        <v>11867</v>
      </c>
      <c r="C10" s="7">
        <v>13592</v>
      </c>
      <c r="D10" s="5">
        <f t="shared" si="0"/>
        <v>-1725</v>
      </c>
      <c r="E10" s="5">
        <f t="shared" si="1"/>
        <v>400099</v>
      </c>
    </row>
    <row r="11" spans="1:5" ht="15" customHeight="1" x14ac:dyDescent="0.2">
      <c r="A11" s="6" t="s">
        <v>11</v>
      </c>
      <c r="B11" s="7">
        <v>3756</v>
      </c>
      <c r="C11" s="7">
        <v>13692</v>
      </c>
      <c r="D11" s="5">
        <f t="shared" si="0"/>
        <v>-9936</v>
      </c>
      <c r="E11" s="5">
        <f t="shared" si="1"/>
        <v>390163</v>
      </c>
    </row>
    <row r="12" spans="1:5" ht="15" customHeight="1" x14ac:dyDescent="0.2">
      <c r="A12" s="6" t="s">
        <v>12</v>
      </c>
      <c r="B12" s="7">
        <v>4926</v>
      </c>
      <c r="C12" s="7">
        <v>9352</v>
      </c>
      <c r="D12" s="5">
        <f t="shared" si="0"/>
        <v>-4426</v>
      </c>
      <c r="E12" s="5">
        <f t="shared" si="1"/>
        <v>385737</v>
      </c>
    </row>
    <row r="13" spans="1:5" ht="15" customHeight="1" x14ac:dyDescent="0.2">
      <c r="A13" s="6" t="s">
        <v>13</v>
      </c>
      <c r="B13" s="7">
        <v>6140</v>
      </c>
      <c r="C13" s="7">
        <v>6618</v>
      </c>
      <c r="D13" s="5">
        <f t="shared" si="0"/>
        <v>-478</v>
      </c>
      <c r="E13" s="5">
        <f t="shared" si="1"/>
        <v>385259</v>
      </c>
    </row>
    <row r="14" spans="1:5" ht="15" customHeight="1" x14ac:dyDescent="0.2">
      <c r="A14" s="6" t="s">
        <v>14</v>
      </c>
      <c r="B14" s="7">
        <v>9562</v>
      </c>
      <c r="C14" s="7">
        <v>8100</v>
      </c>
      <c r="D14" s="5">
        <f t="shared" si="0"/>
        <v>1462</v>
      </c>
      <c r="E14" s="5">
        <f t="shared" si="1"/>
        <v>386721</v>
      </c>
    </row>
    <row r="15" spans="1:5" ht="15" customHeight="1" x14ac:dyDescent="0.2">
      <c r="A15" s="6" t="s">
        <v>15</v>
      </c>
      <c r="B15" s="7">
        <v>17984</v>
      </c>
      <c r="C15" s="7">
        <v>7780</v>
      </c>
      <c r="D15" s="5">
        <f t="shared" si="0"/>
        <v>10204</v>
      </c>
      <c r="E15" s="5">
        <f t="shared" si="1"/>
        <v>396925</v>
      </c>
    </row>
    <row r="16" spans="1:5" ht="15" customHeight="1" x14ac:dyDescent="0.2">
      <c r="A16" s="6" t="s">
        <v>16</v>
      </c>
      <c r="B16" s="7">
        <v>14265</v>
      </c>
      <c r="C16" s="7">
        <v>12200</v>
      </c>
      <c r="D16" s="5">
        <f t="shared" si="0"/>
        <v>2065</v>
      </c>
      <c r="E16" s="5">
        <f t="shared" si="1"/>
        <v>398990</v>
      </c>
    </row>
    <row r="17" spans="1:5" ht="15" customHeight="1" x14ac:dyDescent="0.2">
      <c r="A17" s="6" t="s">
        <v>17</v>
      </c>
      <c r="B17" s="7">
        <v>14147</v>
      </c>
      <c r="C17" s="7">
        <v>12991</v>
      </c>
      <c r="D17" s="5">
        <f t="shared" si="0"/>
        <v>1156</v>
      </c>
      <c r="E17" s="5">
        <f t="shared" si="1"/>
        <v>400146</v>
      </c>
    </row>
    <row r="18" spans="1:5" ht="15" customHeight="1" x14ac:dyDescent="0.2">
      <c r="A18" s="6" t="s">
        <v>18</v>
      </c>
      <c r="B18" s="7">
        <v>18831</v>
      </c>
      <c r="C18" s="7">
        <v>9117</v>
      </c>
      <c r="D18" s="5">
        <f t="shared" si="0"/>
        <v>9714</v>
      </c>
      <c r="E18" s="5">
        <f t="shared" si="1"/>
        <v>409860</v>
      </c>
    </row>
    <row r="19" spans="1:5" ht="15" customHeight="1" x14ac:dyDescent="0.2">
      <c r="A19" s="6" t="s">
        <v>19</v>
      </c>
      <c r="B19" s="7">
        <v>11295</v>
      </c>
      <c r="C19" s="7">
        <v>10946</v>
      </c>
      <c r="D19" s="5">
        <f t="shared" si="0"/>
        <v>349</v>
      </c>
      <c r="E19" s="5">
        <f t="shared" si="1"/>
        <v>410209</v>
      </c>
    </row>
    <row r="20" spans="1:5" ht="15" customHeight="1" x14ac:dyDescent="0.2">
      <c r="A20" s="8" t="s">
        <v>20</v>
      </c>
      <c r="B20" s="9">
        <f>SUM(B8:B19)</f>
        <v>136777</v>
      </c>
      <c r="C20" s="9">
        <f>SUM(C8:C19)</f>
        <v>134441</v>
      </c>
      <c r="D20" s="9">
        <f>SUM(D8:D19)</f>
        <v>2336</v>
      </c>
      <c r="E20" s="10">
        <f>E19</f>
        <v>410209</v>
      </c>
    </row>
    <row r="21" spans="1:5" ht="15" customHeight="1" x14ac:dyDescent="0.2">
      <c r="A21" s="2" t="s">
        <v>21</v>
      </c>
      <c r="B21" s="3">
        <v>13891</v>
      </c>
      <c r="C21" s="3">
        <v>14269</v>
      </c>
      <c r="D21" s="4">
        <f t="shared" ref="D21:D32" si="2">B21-C21</f>
        <v>-378</v>
      </c>
      <c r="E21" s="4">
        <f>E19+D21</f>
        <v>409831</v>
      </c>
    </row>
    <row r="22" spans="1:5" ht="15" customHeight="1" x14ac:dyDescent="0.2">
      <c r="A22" s="6" t="s">
        <v>9</v>
      </c>
      <c r="B22" s="7">
        <v>14830</v>
      </c>
      <c r="C22" s="7">
        <v>16603</v>
      </c>
      <c r="D22" s="5">
        <f t="shared" si="2"/>
        <v>-1773</v>
      </c>
      <c r="E22" s="5">
        <f t="shared" ref="E22:E32" si="3">E21+D22</f>
        <v>408058</v>
      </c>
    </row>
    <row r="23" spans="1:5" ht="15" customHeight="1" x14ac:dyDescent="0.2">
      <c r="A23" s="6" t="s">
        <v>10</v>
      </c>
      <c r="B23" s="7">
        <v>14535</v>
      </c>
      <c r="C23" s="7">
        <v>12987</v>
      </c>
      <c r="D23" s="5">
        <f t="shared" si="2"/>
        <v>1548</v>
      </c>
      <c r="E23" s="5">
        <f t="shared" si="3"/>
        <v>409606</v>
      </c>
    </row>
    <row r="24" spans="1:5" ht="15" customHeight="1" x14ac:dyDescent="0.2">
      <c r="A24" s="6" t="s">
        <v>11</v>
      </c>
      <c r="B24" s="7">
        <v>11905</v>
      </c>
      <c r="C24" s="7">
        <v>11809</v>
      </c>
      <c r="D24" s="5">
        <f t="shared" si="2"/>
        <v>96</v>
      </c>
      <c r="E24" s="5">
        <f t="shared" si="3"/>
        <v>409702</v>
      </c>
    </row>
    <row r="25" spans="1:5" ht="15" customHeight="1" x14ac:dyDescent="0.2">
      <c r="A25" s="6" t="s">
        <v>12</v>
      </c>
      <c r="B25" s="7">
        <v>13158</v>
      </c>
      <c r="C25" s="7">
        <v>10301</v>
      </c>
      <c r="D25" s="5">
        <f t="shared" si="2"/>
        <v>2857</v>
      </c>
      <c r="E25" s="5">
        <f t="shared" si="3"/>
        <v>412559</v>
      </c>
    </row>
    <row r="26" spans="1:5" ht="15" customHeight="1" x14ac:dyDescent="0.2">
      <c r="A26" s="6" t="s">
        <v>13</v>
      </c>
      <c r="B26" s="7">
        <v>13015</v>
      </c>
      <c r="C26" s="7">
        <v>9393</v>
      </c>
      <c r="D26" s="5">
        <f t="shared" si="2"/>
        <v>3622</v>
      </c>
      <c r="E26" s="5">
        <f t="shared" si="3"/>
        <v>416181</v>
      </c>
    </row>
    <row r="27" spans="1:5" ht="15" customHeight="1" x14ac:dyDescent="0.2">
      <c r="A27" s="6" t="s">
        <v>14</v>
      </c>
      <c r="B27" s="7">
        <v>15130</v>
      </c>
      <c r="C27" s="7">
        <v>11769</v>
      </c>
      <c r="D27" s="5">
        <f t="shared" si="2"/>
        <v>3361</v>
      </c>
      <c r="E27" s="5">
        <f t="shared" si="3"/>
        <v>419542</v>
      </c>
    </row>
    <row r="28" spans="1:5" ht="15" customHeight="1" x14ac:dyDescent="0.2">
      <c r="A28" s="6" t="s">
        <v>15</v>
      </c>
      <c r="B28" s="7">
        <v>22753</v>
      </c>
      <c r="C28" s="7">
        <v>11459</v>
      </c>
      <c r="D28" s="5">
        <f t="shared" si="2"/>
        <v>11294</v>
      </c>
      <c r="E28" s="5">
        <f t="shared" si="3"/>
        <v>430836</v>
      </c>
    </row>
    <row r="29" spans="1:5" ht="15" customHeight="1" x14ac:dyDescent="0.2">
      <c r="A29" s="6" t="s">
        <v>16</v>
      </c>
      <c r="B29" s="7">
        <v>17019</v>
      </c>
      <c r="C29" s="7">
        <v>11370</v>
      </c>
      <c r="D29" s="5">
        <f t="shared" si="2"/>
        <v>5649</v>
      </c>
      <c r="E29" s="5">
        <f t="shared" si="3"/>
        <v>436485</v>
      </c>
    </row>
    <row r="30" spans="1:5" ht="15" customHeight="1" x14ac:dyDescent="0.2">
      <c r="A30" s="6" t="s">
        <v>17</v>
      </c>
      <c r="B30" s="7">
        <v>15739</v>
      </c>
      <c r="C30" s="7">
        <v>11363</v>
      </c>
      <c r="D30" s="5">
        <f t="shared" si="2"/>
        <v>4376</v>
      </c>
      <c r="E30" s="5">
        <f t="shared" si="3"/>
        <v>440861</v>
      </c>
    </row>
    <row r="31" spans="1:5" ht="15" customHeight="1" x14ac:dyDescent="0.2">
      <c r="A31" s="6" t="s">
        <v>18</v>
      </c>
      <c r="B31" s="7">
        <v>16340</v>
      </c>
      <c r="C31" s="7">
        <v>11382</v>
      </c>
      <c r="D31" s="5">
        <f t="shared" si="2"/>
        <v>4958</v>
      </c>
      <c r="E31" s="5">
        <f t="shared" si="3"/>
        <v>445819</v>
      </c>
    </row>
    <row r="32" spans="1:5" ht="15" customHeight="1" x14ac:dyDescent="0.2">
      <c r="A32" s="6" t="s">
        <v>19</v>
      </c>
      <c r="B32" s="7">
        <v>13392</v>
      </c>
      <c r="C32" s="7">
        <v>13785</v>
      </c>
      <c r="D32" s="5">
        <f t="shared" si="2"/>
        <v>-393</v>
      </c>
      <c r="E32" s="5">
        <f t="shared" si="3"/>
        <v>445426</v>
      </c>
    </row>
    <row r="33" spans="1:5" ht="15" customHeight="1" x14ac:dyDescent="0.2">
      <c r="A33" s="8" t="s">
        <v>22</v>
      </c>
      <c r="B33" s="9">
        <f>SUM(B21:B32)</f>
        <v>181707</v>
      </c>
      <c r="C33" s="9">
        <f>SUM(C21:C32)</f>
        <v>146490</v>
      </c>
      <c r="D33" s="10">
        <f>SUM(D21:D32)</f>
        <v>35217</v>
      </c>
      <c r="E33" s="10">
        <f>E32</f>
        <v>445426</v>
      </c>
    </row>
    <row r="34" spans="1:5" ht="15" customHeight="1" x14ac:dyDescent="0.2">
      <c r="A34" s="2" t="s">
        <v>23</v>
      </c>
      <c r="B34" s="11">
        <v>15313</v>
      </c>
      <c r="C34" s="3">
        <v>17100</v>
      </c>
      <c r="D34" s="4">
        <f t="shared" ref="D34:D45" si="4">B34-C34</f>
        <v>-1787</v>
      </c>
      <c r="E34" s="5">
        <f>E32+D34</f>
        <v>443639</v>
      </c>
    </row>
    <row r="35" spans="1:5" ht="15" customHeight="1" x14ac:dyDescent="0.2">
      <c r="A35" s="6" t="s">
        <v>9</v>
      </c>
      <c r="B35" s="7">
        <v>16126</v>
      </c>
      <c r="C35" s="7">
        <v>17353</v>
      </c>
      <c r="D35" s="5">
        <f t="shared" si="4"/>
        <v>-1227</v>
      </c>
      <c r="E35" s="5">
        <f t="shared" ref="E35:E45" si="5">E34+D35</f>
        <v>442412</v>
      </c>
    </row>
    <row r="36" spans="1:5" ht="15" customHeight="1" x14ac:dyDescent="0.2">
      <c r="A36" s="6" t="s">
        <v>10</v>
      </c>
      <c r="B36" s="16">
        <v>15624</v>
      </c>
      <c r="C36" s="7">
        <v>14979</v>
      </c>
      <c r="D36" s="5">
        <f t="shared" si="4"/>
        <v>645</v>
      </c>
      <c r="E36" s="5">
        <f t="shared" si="5"/>
        <v>443057</v>
      </c>
    </row>
    <row r="37" spans="1:5" ht="15" customHeight="1" x14ac:dyDescent="0.2">
      <c r="A37" s="6" t="s">
        <v>11</v>
      </c>
      <c r="B37" s="7">
        <v>15938</v>
      </c>
      <c r="C37" s="7">
        <v>13509</v>
      </c>
      <c r="D37" s="5">
        <f t="shared" si="4"/>
        <v>2429</v>
      </c>
      <c r="E37" s="5">
        <f t="shared" si="5"/>
        <v>445486</v>
      </c>
    </row>
    <row r="38" spans="1:5" ht="15" customHeight="1" x14ac:dyDescent="0.2">
      <c r="A38" s="6" t="s">
        <v>12</v>
      </c>
      <c r="B38" s="7">
        <v>16232</v>
      </c>
      <c r="C38" s="7">
        <v>13099</v>
      </c>
      <c r="D38" s="5">
        <f t="shared" si="4"/>
        <v>3133</v>
      </c>
      <c r="E38" s="5">
        <f t="shared" si="5"/>
        <v>448619</v>
      </c>
    </row>
    <row r="39" spans="1:5" ht="15" customHeight="1" x14ac:dyDescent="0.2">
      <c r="A39" s="6" t="s">
        <v>13</v>
      </c>
      <c r="B39" s="7">
        <v>16109</v>
      </c>
      <c r="C39" s="7">
        <v>12430</v>
      </c>
      <c r="D39" s="5">
        <f t="shared" si="4"/>
        <v>3679</v>
      </c>
      <c r="E39" s="5">
        <f t="shared" si="5"/>
        <v>452298</v>
      </c>
    </row>
    <row r="40" spans="1:5" ht="15" customHeight="1" x14ac:dyDescent="0.2">
      <c r="A40" s="6" t="s">
        <v>14</v>
      </c>
      <c r="B40" s="7">
        <v>17728</v>
      </c>
      <c r="C40" s="7">
        <v>13450</v>
      </c>
      <c r="D40" s="5">
        <f t="shared" si="4"/>
        <v>4278</v>
      </c>
      <c r="E40" s="5">
        <f t="shared" si="5"/>
        <v>456576</v>
      </c>
    </row>
    <row r="41" spans="1:5" ht="15" customHeight="1" x14ac:dyDescent="0.2">
      <c r="A41" s="6" t="s">
        <v>15</v>
      </c>
      <c r="B41" s="7">
        <v>21300</v>
      </c>
      <c r="C41" s="7">
        <v>14570</v>
      </c>
      <c r="D41" s="5">
        <f t="shared" si="4"/>
        <v>6730</v>
      </c>
      <c r="E41" s="5">
        <f t="shared" si="5"/>
        <v>463306</v>
      </c>
    </row>
    <row r="42" spans="1:5" ht="15" customHeight="1" x14ac:dyDescent="0.2">
      <c r="A42" s="6" t="s">
        <v>16</v>
      </c>
      <c r="B42" s="7">
        <v>17054</v>
      </c>
      <c r="C42" s="7">
        <v>13305</v>
      </c>
      <c r="D42" s="5">
        <f t="shared" si="4"/>
        <v>3749</v>
      </c>
      <c r="E42" s="5">
        <f t="shared" si="5"/>
        <v>467055</v>
      </c>
    </row>
    <row r="43" spans="1:5" ht="18" customHeight="1" x14ac:dyDescent="0.2">
      <c r="A43" s="6" t="s">
        <v>17</v>
      </c>
      <c r="B43" s="7">
        <v>14572</v>
      </c>
      <c r="C43" s="7">
        <v>13266</v>
      </c>
      <c r="D43" s="5">
        <f t="shared" si="4"/>
        <v>1306</v>
      </c>
      <c r="E43" s="5">
        <f t="shared" si="5"/>
        <v>468361</v>
      </c>
    </row>
    <row r="44" spans="1:5" ht="15" customHeight="1" x14ac:dyDescent="0.2">
      <c r="A44" s="6" t="s">
        <v>18</v>
      </c>
      <c r="B44" s="7">
        <v>15020</v>
      </c>
      <c r="C44" s="7">
        <v>12543</v>
      </c>
      <c r="D44" s="5">
        <f t="shared" si="4"/>
        <v>2477</v>
      </c>
      <c r="E44" s="5">
        <f t="shared" si="5"/>
        <v>470838</v>
      </c>
    </row>
    <row r="45" spans="1:5" ht="15" customHeight="1" x14ac:dyDescent="0.2">
      <c r="A45" s="6" t="s">
        <v>19</v>
      </c>
      <c r="B45" s="7">
        <v>12306</v>
      </c>
      <c r="C45" s="7">
        <v>14974</v>
      </c>
      <c r="D45" s="5">
        <f t="shared" si="4"/>
        <v>-2668</v>
      </c>
      <c r="E45" s="5">
        <f t="shared" si="5"/>
        <v>468170</v>
      </c>
    </row>
    <row r="46" spans="1:5" ht="15" customHeight="1" x14ac:dyDescent="0.2">
      <c r="A46" s="8" t="s">
        <v>24</v>
      </c>
      <c r="B46" s="9">
        <f>SUM(B34:B45)</f>
        <v>193322</v>
      </c>
      <c r="C46" s="9">
        <f>SUM(C34:C45)</f>
        <v>170578</v>
      </c>
      <c r="D46" s="10">
        <f>SUM(D34:D45)</f>
        <v>22744</v>
      </c>
      <c r="E46" s="10">
        <f>E45</f>
        <v>468170</v>
      </c>
    </row>
    <row r="47" spans="1:5" ht="15" customHeight="1" x14ac:dyDescent="0.2">
      <c r="A47" s="2" t="s">
        <v>25</v>
      </c>
      <c r="B47" s="11">
        <v>15015</v>
      </c>
      <c r="C47" s="3">
        <v>16620</v>
      </c>
      <c r="D47" s="4">
        <f t="shared" ref="D47:D58" si="6">B47-C47</f>
        <v>-1605</v>
      </c>
      <c r="E47" s="5">
        <f>E45+D47</f>
        <v>466565</v>
      </c>
    </row>
    <row r="48" spans="1:5" ht="15" customHeight="1" x14ac:dyDescent="0.2">
      <c r="A48" s="6" t="s">
        <v>9</v>
      </c>
      <c r="B48" s="7">
        <v>15408</v>
      </c>
      <c r="C48" s="7">
        <v>14810</v>
      </c>
      <c r="D48" s="5">
        <f t="shared" si="6"/>
        <v>598</v>
      </c>
      <c r="E48" s="5">
        <f t="shared" ref="E48:E58" si="7">E47+D48</f>
        <v>467163</v>
      </c>
    </row>
    <row r="49" spans="1:5" ht="15" customHeight="1" x14ac:dyDescent="0.2">
      <c r="A49" s="6" t="s">
        <v>10</v>
      </c>
      <c r="B49" s="7">
        <v>17499</v>
      </c>
      <c r="C49" s="7">
        <v>18915</v>
      </c>
      <c r="D49" s="5">
        <f t="shared" si="6"/>
        <v>-1416</v>
      </c>
      <c r="E49" s="5">
        <f t="shared" si="7"/>
        <v>465747</v>
      </c>
    </row>
    <row r="50" spans="1:5" ht="15" customHeight="1" x14ac:dyDescent="0.2">
      <c r="A50" s="6" t="s">
        <v>11</v>
      </c>
      <c r="B50" s="7">
        <v>14215</v>
      </c>
      <c r="C50" s="7">
        <v>17506</v>
      </c>
      <c r="D50" s="5">
        <f t="shared" si="6"/>
        <v>-3291</v>
      </c>
      <c r="E50" s="5">
        <f t="shared" si="7"/>
        <v>462456</v>
      </c>
    </row>
    <row r="51" spans="1:5" ht="15" customHeight="1" x14ac:dyDescent="0.2">
      <c r="A51" s="6" t="s">
        <v>12</v>
      </c>
      <c r="B51" s="7">
        <v>17447</v>
      </c>
      <c r="C51" s="7">
        <v>14649</v>
      </c>
      <c r="D51" s="5">
        <f t="shared" si="6"/>
        <v>2798</v>
      </c>
      <c r="E51" s="5">
        <f t="shared" si="7"/>
        <v>465254</v>
      </c>
    </row>
    <row r="52" spans="1:5" ht="15" customHeight="1" x14ac:dyDescent="0.2">
      <c r="A52" s="6" t="s">
        <v>13</v>
      </c>
      <c r="B52" s="7">
        <v>14902</v>
      </c>
      <c r="C52" s="7">
        <v>15045</v>
      </c>
      <c r="D52" s="5">
        <f t="shared" si="6"/>
        <v>-143</v>
      </c>
      <c r="E52" s="5">
        <f t="shared" si="7"/>
        <v>465111</v>
      </c>
    </row>
    <row r="53" spans="1:5" ht="15" customHeight="1" x14ac:dyDescent="0.2">
      <c r="A53" s="6" t="s">
        <v>14</v>
      </c>
      <c r="B53" s="7">
        <v>17670</v>
      </c>
      <c r="C53" s="7">
        <v>14195</v>
      </c>
      <c r="D53" s="5">
        <f t="shared" si="6"/>
        <v>3475</v>
      </c>
      <c r="E53" s="5">
        <f t="shared" si="7"/>
        <v>468586</v>
      </c>
    </row>
    <row r="54" spans="1:5" ht="15" customHeight="1" x14ac:dyDescent="0.2">
      <c r="A54" s="6" t="s">
        <v>15</v>
      </c>
      <c r="B54" s="7">
        <v>23612</v>
      </c>
      <c r="C54" s="7">
        <v>14730</v>
      </c>
      <c r="D54" s="5">
        <f t="shared" si="6"/>
        <v>8882</v>
      </c>
      <c r="E54" s="5">
        <f t="shared" si="7"/>
        <v>477468</v>
      </c>
    </row>
    <row r="55" spans="1:5" ht="15" customHeight="1" x14ac:dyDescent="0.2">
      <c r="A55" s="6" t="s">
        <v>16</v>
      </c>
      <c r="B55" s="7">
        <v>18106</v>
      </c>
      <c r="C55" s="7">
        <v>13888</v>
      </c>
      <c r="D55" s="5">
        <f t="shared" si="6"/>
        <v>4218</v>
      </c>
      <c r="E55" s="5">
        <f t="shared" si="7"/>
        <v>481686</v>
      </c>
    </row>
    <row r="56" spans="1:5" ht="18" customHeight="1" x14ac:dyDescent="0.2">
      <c r="A56" s="6" t="s">
        <v>17</v>
      </c>
      <c r="B56" s="7">
        <v>17074</v>
      </c>
      <c r="C56" s="7">
        <v>13286</v>
      </c>
      <c r="D56" s="5">
        <f t="shared" si="6"/>
        <v>3788</v>
      </c>
      <c r="E56" s="5">
        <f t="shared" si="7"/>
        <v>485474</v>
      </c>
    </row>
    <row r="57" spans="1:5" ht="15" customHeight="1" x14ac:dyDescent="0.2">
      <c r="A57" s="6" t="s">
        <v>18</v>
      </c>
      <c r="B57" s="7">
        <v>16637</v>
      </c>
      <c r="C57" s="7">
        <v>13139</v>
      </c>
      <c r="D57" s="5">
        <f t="shared" si="6"/>
        <v>3498</v>
      </c>
      <c r="E57" s="5">
        <f t="shared" si="7"/>
        <v>488972</v>
      </c>
    </row>
    <row r="58" spans="1:5" ht="15" customHeight="1" x14ac:dyDescent="0.2">
      <c r="A58" s="6" t="s">
        <v>19</v>
      </c>
      <c r="B58" s="7">
        <v>12093</v>
      </c>
      <c r="C58" s="7">
        <v>13760</v>
      </c>
      <c r="D58" s="5">
        <f t="shared" si="6"/>
        <v>-1667</v>
      </c>
      <c r="E58" s="5">
        <f t="shared" si="7"/>
        <v>487305</v>
      </c>
    </row>
    <row r="59" spans="1:5" ht="15" customHeight="1" x14ac:dyDescent="0.2">
      <c r="A59" s="8" t="s">
        <v>37</v>
      </c>
      <c r="B59" s="9">
        <f>SUM(B47:B58)</f>
        <v>199678</v>
      </c>
      <c r="C59" s="9">
        <f>SUM(C47:C58)</f>
        <v>180543</v>
      </c>
      <c r="D59" s="10">
        <f>SUM(D47:D58)</f>
        <v>19135</v>
      </c>
      <c r="E59" s="10">
        <f>E58</f>
        <v>487305</v>
      </c>
    </row>
    <row r="60" spans="1:5" ht="15" customHeight="1" x14ac:dyDescent="0.2">
      <c r="A60" s="2" t="s">
        <v>38</v>
      </c>
      <c r="B60" s="11">
        <v>17621</v>
      </c>
      <c r="C60" s="3">
        <v>17361</v>
      </c>
      <c r="D60" s="4">
        <f t="shared" ref="D60:D71" si="8">B60-C60</f>
        <v>260</v>
      </c>
      <c r="E60" s="5">
        <f>E58+D60</f>
        <v>487565</v>
      </c>
    </row>
    <row r="61" spans="1:5" ht="15" customHeight="1" x14ac:dyDescent="0.2">
      <c r="A61" s="6" t="s">
        <v>9</v>
      </c>
      <c r="B61" s="7">
        <v>18084</v>
      </c>
      <c r="C61" s="7">
        <v>18091</v>
      </c>
      <c r="D61" s="5">
        <f t="shared" si="8"/>
        <v>-7</v>
      </c>
      <c r="E61" s="5">
        <f t="shared" ref="E61:E71" si="9">E60+D61</f>
        <v>487558</v>
      </c>
    </row>
    <row r="62" spans="1:5" ht="15" customHeight="1" x14ac:dyDescent="0.2">
      <c r="A62" s="6" t="s">
        <v>10</v>
      </c>
      <c r="B62" s="7">
        <v>19113</v>
      </c>
      <c r="C62" s="7">
        <v>18797</v>
      </c>
      <c r="D62" s="5">
        <f t="shared" si="8"/>
        <v>316</v>
      </c>
      <c r="E62" s="5">
        <f t="shared" si="9"/>
        <v>487874</v>
      </c>
    </row>
    <row r="63" spans="1:5" ht="15" customHeight="1" x14ac:dyDescent="0.2">
      <c r="A63" s="6" t="s">
        <v>11</v>
      </c>
      <c r="B63" s="7">
        <v>19144</v>
      </c>
      <c r="C63" s="7">
        <v>18334</v>
      </c>
      <c r="D63" s="5">
        <f t="shared" si="8"/>
        <v>810</v>
      </c>
      <c r="E63" s="5">
        <f t="shared" si="9"/>
        <v>488684</v>
      </c>
    </row>
    <row r="64" spans="1:5" ht="15" customHeight="1" x14ac:dyDescent="0.2">
      <c r="A64" s="6" t="s">
        <v>12</v>
      </c>
      <c r="B64" s="7">
        <v>17800</v>
      </c>
      <c r="C64" s="7">
        <v>15903</v>
      </c>
      <c r="D64" s="5">
        <f t="shared" si="8"/>
        <v>1897</v>
      </c>
      <c r="E64" s="5">
        <f t="shared" si="9"/>
        <v>490581</v>
      </c>
    </row>
    <row r="65" spans="1:5" ht="15" customHeight="1" x14ac:dyDescent="0.2">
      <c r="A65" s="6" t="s">
        <v>13</v>
      </c>
      <c r="B65" s="7">
        <v>18182</v>
      </c>
      <c r="C65" s="7">
        <v>14754</v>
      </c>
      <c r="D65" s="5">
        <f t="shared" si="8"/>
        <v>3428</v>
      </c>
      <c r="E65" s="5">
        <f t="shared" si="9"/>
        <v>494009</v>
      </c>
    </row>
    <row r="66" spans="1:5" ht="15" customHeight="1" x14ac:dyDescent="0.2">
      <c r="A66" s="6" t="s">
        <v>14</v>
      </c>
      <c r="B66" s="7">
        <v>21754</v>
      </c>
      <c r="C66" s="7">
        <v>17319</v>
      </c>
      <c r="D66" s="5">
        <f t="shared" si="8"/>
        <v>4435</v>
      </c>
      <c r="E66" s="5">
        <f t="shared" si="9"/>
        <v>498444</v>
      </c>
    </row>
    <row r="67" spans="1:5" ht="15" customHeight="1" x14ac:dyDescent="0.2">
      <c r="A67" s="6" t="s">
        <v>40</v>
      </c>
      <c r="B67" s="7">
        <v>25212</v>
      </c>
      <c r="C67" s="7">
        <v>16198</v>
      </c>
      <c r="D67" s="5">
        <f t="shared" si="8"/>
        <v>9014</v>
      </c>
      <c r="E67" s="5">
        <f t="shared" si="9"/>
        <v>507458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507458</v>
      </c>
    </row>
    <row r="69" spans="1:5" ht="18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507458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507458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507458</v>
      </c>
    </row>
    <row r="72" spans="1:5" ht="15" customHeight="1" x14ac:dyDescent="0.2">
      <c r="A72" s="8" t="s">
        <v>36</v>
      </c>
      <c r="B72" s="9">
        <f>SUM(B60:B71)</f>
        <v>156910</v>
      </c>
      <c r="C72" s="9">
        <f>SUM(C60:C71)</f>
        <v>136757</v>
      </c>
      <c r="D72" s="10">
        <f>SUM(D60:D71)</f>
        <v>20153</v>
      </c>
      <c r="E72" s="10">
        <f>E71</f>
        <v>507458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2.5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8"/>
  <sheetViews>
    <sheetView showGridLines="0" zoomScaleNormal="100" workbookViewId="0">
      <pane ySplit="7" topLeftCell="A62" activePane="bottomLeft" state="frozen"/>
      <selection pane="bottomLeft" activeCell="F77" sqref="F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32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19">
        <v>35802</v>
      </c>
      <c r="C8" s="3">
        <v>36500</v>
      </c>
      <c r="D8" s="4">
        <f t="shared" ref="D8:D19" si="0">B8-C8</f>
        <v>-698</v>
      </c>
      <c r="E8" s="20">
        <v>1255792</v>
      </c>
    </row>
    <row r="9" spans="1:5" ht="15" customHeight="1" x14ac:dyDescent="0.2">
      <c r="A9" s="6" t="s">
        <v>9</v>
      </c>
      <c r="B9" s="7">
        <v>36019</v>
      </c>
      <c r="C9" s="7">
        <v>36445</v>
      </c>
      <c r="D9" s="5">
        <f t="shared" si="0"/>
        <v>-426</v>
      </c>
      <c r="E9" s="5">
        <f t="shared" ref="E9:E19" si="1">E8+D9</f>
        <v>1255366</v>
      </c>
    </row>
    <row r="10" spans="1:5" ht="15" customHeight="1" x14ac:dyDescent="0.2">
      <c r="A10" s="6" t="s">
        <v>10</v>
      </c>
      <c r="B10" s="7">
        <v>31530</v>
      </c>
      <c r="C10" s="7">
        <v>61096</v>
      </c>
      <c r="D10" s="5">
        <f t="shared" si="0"/>
        <v>-29566</v>
      </c>
      <c r="E10" s="5">
        <f t="shared" si="1"/>
        <v>1225800</v>
      </c>
    </row>
    <row r="11" spans="1:5" ht="15" customHeight="1" x14ac:dyDescent="0.2">
      <c r="A11" s="6" t="s">
        <v>11</v>
      </c>
      <c r="B11" s="16">
        <v>16170</v>
      </c>
      <c r="C11" s="7">
        <v>45745</v>
      </c>
      <c r="D11" s="5">
        <f t="shared" si="0"/>
        <v>-29575</v>
      </c>
      <c r="E11" s="5">
        <f t="shared" si="1"/>
        <v>1196225</v>
      </c>
    </row>
    <row r="12" spans="1:5" ht="15" customHeight="1" x14ac:dyDescent="0.2">
      <c r="A12" s="6" t="s">
        <v>12</v>
      </c>
      <c r="B12" s="7">
        <v>19053</v>
      </c>
      <c r="C12" s="7">
        <v>28355</v>
      </c>
      <c r="D12" s="5">
        <f t="shared" si="0"/>
        <v>-9302</v>
      </c>
      <c r="E12" s="5">
        <f t="shared" si="1"/>
        <v>1186923</v>
      </c>
    </row>
    <row r="13" spans="1:5" ht="15" customHeight="1" x14ac:dyDescent="0.2">
      <c r="A13" s="6" t="s">
        <v>13</v>
      </c>
      <c r="B13" s="7">
        <v>19678</v>
      </c>
      <c r="C13" s="7">
        <v>24474</v>
      </c>
      <c r="D13" s="5">
        <f t="shared" si="0"/>
        <v>-4796</v>
      </c>
      <c r="E13" s="5">
        <f t="shared" si="1"/>
        <v>1182127</v>
      </c>
    </row>
    <row r="14" spans="1:5" ht="15" customHeight="1" x14ac:dyDescent="0.2">
      <c r="A14" s="6" t="s">
        <v>14</v>
      </c>
      <c r="B14" s="7">
        <v>31098</v>
      </c>
      <c r="C14" s="7">
        <v>25848</v>
      </c>
      <c r="D14" s="5">
        <f t="shared" si="0"/>
        <v>5250</v>
      </c>
      <c r="E14" s="5">
        <f t="shared" si="1"/>
        <v>1187377</v>
      </c>
    </row>
    <row r="15" spans="1:5" ht="15" customHeight="1" x14ac:dyDescent="0.2">
      <c r="A15" s="6" t="s">
        <v>15</v>
      </c>
      <c r="B15" s="7">
        <v>40554</v>
      </c>
      <c r="C15" s="7">
        <v>28694</v>
      </c>
      <c r="D15" s="5">
        <f t="shared" si="0"/>
        <v>11860</v>
      </c>
      <c r="E15" s="5">
        <f t="shared" si="1"/>
        <v>1199237</v>
      </c>
    </row>
    <row r="16" spans="1:5" ht="15" customHeight="1" x14ac:dyDescent="0.2">
      <c r="A16" s="6" t="s">
        <v>16</v>
      </c>
      <c r="B16" s="7">
        <v>51381</v>
      </c>
      <c r="C16" s="7">
        <v>27596</v>
      </c>
      <c r="D16" s="5">
        <f t="shared" si="0"/>
        <v>23785</v>
      </c>
      <c r="E16" s="5">
        <f t="shared" si="1"/>
        <v>1223022</v>
      </c>
    </row>
    <row r="17" spans="1:5" ht="15" customHeight="1" x14ac:dyDescent="0.2">
      <c r="A17" s="6" t="s">
        <v>17</v>
      </c>
      <c r="B17" s="7">
        <v>44017</v>
      </c>
      <c r="C17" s="7">
        <v>30621</v>
      </c>
      <c r="D17" s="5">
        <f t="shared" si="0"/>
        <v>13396</v>
      </c>
      <c r="E17" s="5">
        <f t="shared" si="1"/>
        <v>1236418</v>
      </c>
    </row>
    <row r="18" spans="1:5" ht="15" customHeight="1" x14ac:dyDescent="0.2">
      <c r="A18" s="6" t="s">
        <v>18</v>
      </c>
      <c r="B18" s="7">
        <v>43990</v>
      </c>
      <c r="C18" s="7">
        <v>29933</v>
      </c>
      <c r="D18" s="5">
        <f t="shared" si="0"/>
        <v>14057</v>
      </c>
      <c r="E18" s="5">
        <f t="shared" si="1"/>
        <v>1250475</v>
      </c>
    </row>
    <row r="19" spans="1:5" ht="15" customHeight="1" x14ac:dyDescent="0.2">
      <c r="A19" s="6" t="s">
        <v>19</v>
      </c>
      <c r="B19" s="7">
        <v>35053</v>
      </c>
      <c r="C19" s="7">
        <v>38898</v>
      </c>
      <c r="D19" s="5">
        <f t="shared" si="0"/>
        <v>-3845</v>
      </c>
      <c r="E19" s="5">
        <f t="shared" si="1"/>
        <v>1246630</v>
      </c>
    </row>
    <row r="20" spans="1:5" ht="15" customHeight="1" x14ac:dyDescent="0.2">
      <c r="A20" s="8" t="s">
        <v>20</v>
      </c>
      <c r="B20" s="9">
        <f>SUM(B8:B19)</f>
        <v>404345</v>
      </c>
      <c r="C20" s="9">
        <f>SUM(C8:C19)</f>
        <v>414205</v>
      </c>
      <c r="D20" s="9">
        <f>SUM(D8:D19)</f>
        <v>-9860</v>
      </c>
      <c r="E20" s="10">
        <f>E19</f>
        <v>1246630</v>
      </c>
    </row>
    <row r="21" spans="1:5" ht="15" customHeight="1" x14ac:dyDescent="0.2">
      <c r="A21" s="2" t="s">
        <v>21</v>
      </c>
      <c r="B21" s="3">
        <v>42635</v>
      </c>
      <c r="C21" s="3">
        <v>40070</v>
      </c>
      <c r="D21" s="4">
        <f t="shared" ref="D21:D32" si="2">B21-C21</f>
        <v>2565</v>
      </c>
      <c r="E21" s="4">
        <f>E19+D21</f>
        <v>1249195</v>
      </c>
    </row>
    <row r="22" spans="1:5" ht="15" customHeight="1" x14ac:dyDescent="0.2">
      <c r="A22" s="6" t="s">
        <v>9</v>
      </c>
      <c r="B22" s="7">
        <v>45486</v>
      </c>
      <c r="C22" s="7">
        <v>43006</v>
      </c>
      <c r="D22" s="5">
        <f t="shared" si="2"/>
        <v>2480</v>
      </c>
      <c r="E22" s="5">
        <f t="shared" ref="E22:E32" si="3">E21+D22</f>
        <v>1251675</v>
      </c>
    </row>
    <row r="23" spans="1:5" ht="15" customHeight="1" x14ac:dyDescent="0.2">
      <c r="A23" s="6" t="s">
        <v>10</v>
      </c>
      <c r="B23" s="7">
        <v>41505</v>
      </c>
      <c r="C23" s="7">
        <v>44023</v>
      </c>
      <c r="D23" s="5">
        <f t="shared" si="2"/>
        <v>-2518</v>
      </c>
      <c r="E23" s="5">
        <f t="shared" si="3"/>
        <v>1249157</v>
      </c>
    </row>
    <row r="24" spans="1:5" ht="15" customHeight="1" x14ac:dyDescent="0.2">
      <c r="A24" s="6" t="s">
        <v>11</v>
      </c>
      <c r="B24" s="7">
        <v>37596</v>
      </c>
      <c r="C24" s="7">
        <v>33529</v>
      </c>
      <c r="D24" s="5">
        <f t="shared" si="2"/>
        <v>4067</v>
      </c>
      <c r="E24" s="5">
        <f t="shared" si="3"/>
        <v>1253224</v>
      </c>
    </row>
    <row r="25" spans="1:5" ht="15" customHeight="1" x14ac:dyDescent="0.2">
      <c r="A25" s="6" t="s">
        <v>12</v>
      </c>
      <c r="B25" s="7">
        <v>39106</v>
      </c>
      <c r="C25" s="17">
        <v>31101</v>
      </c>
      <c r="D25" s="5">
        <f t="shared" si="2"/>
        <v>8005</v>
      </c>
      <c r="E25" s="5">
        <f t="shared" si="3"/>
        <v>1261229</v>
      </c>
    </row>
    <row r="26" spans="1:5" ht="15" customHeight="1" x14ac:dyDescent="0.2">
      <c r="A26" s="6" t="s">
        <v>13</v>
      </c>
      <c r="B26" s="7">
        <v>38230</v>
      </c>
      <c r="C26" s="17">
        <v>30861</v>
      </c>
      <c r="D26" s="5">
        <f t="shared" si="2"/>
        <v>7369</v>
      </c>
      <c r="E26" s="5">
        <f t="shared" si="3"/>
        <v>1268598</v>
      </c>
    </row>
    <row r="27" spans="1:5" ht="15" customHeight="1" x14ac:dyDescent="0.2">
      <c r="A27" s="6" t="s">
        <v>14</v>
      </c>
      <c r="B27" s="7">
        <v>41600</v>
      </c>
      <c r="C27" s="17">
        <v>32311</v>
      </c>
      <c r="D27" s="5">
        <f t="shared" si="2"/>
        <v>9289</v>
      </c>
      <c r="E27" s="5">
        <f t="shared" si="3"/>
        <v>1277887</v>
      </c>
    </row>
    <row r="28" spans="1:5" ht="15" customHeight="1" x14ac:dyDescent="0.2">
      <c r="A28" s="6" t="s">
        <v>15</v>
      </c>
      <c r="B28" s="7">
        <v>52255</v>
      </c>
      <c r="C28" s="17">
        <v>33907</v>
      </c>
      <c r="D28" s="5">
        <f t="shared" si="2"/>
        <v>18348</v>
      </c>
      <c r="E28" s="5">
        <f t="shared" si="3"/>
        <v>1296235</v>
      </c>
    </row>
    <row r="29" spans="1:5" ht="15" customHeight="1" x14ac:dyDescent="0.2">
      <c r="A29" s="6" t="s">
        <v>16</v>
      </c>
      <c r="B29" s="7">
        <v>65374</v>
      </c>
      <c r="C29" s="17">
        <v>36484</v>
      </c>
      <c r="D29" s="5">
        <f t="shared" si="2"/>
        <v>28890</v>
      </c>
      <c r="E29" s="5">
        <f t="shared" si="3"/>
        <v>1325125</v>
      </c>
    </row>
    <row r="30" spans="1:5" ht="15" customHeight="1" x14ac:dyDescent="0.2">
      <c r="A30" s="6" t="s">
        <v>17</v>
      </c>
      <c r="B30" s="7">
        <v>48631</v>
      </c>
      <c r="C30" s="17">
        <v>36395</v>
      </c>
      <c r="D30" s="5">
        <f t="shared" si="2"/>
        <v>12236</v>
      </c>
      <c r="E30" s="5">
        <f t="shared" si="3"/>
        <v>1337361</v>
      </c>
    </row>
    <row r="31" spans="1:5" ht="15" customHeight="1" x14ac:dyDescent="0.2">
      <c r="A31" s="6" t="s">
        <v>18</v>
      </c>
      <c r="B31" s="7">
        <v>48569</v>
      </c>
      <c r="C31" s="17">
        <v>37290</v>
      </c>
      <c r="D31" s="5">
        <f t="shared" si="2"/>
        <v>11279</v>
      </c>
      <c r="E31" s="5">
        <f t="shared" si="3"/>
        <v>1348640</v>
      </c>
    </row>
    <row r="32" spans="1:5" ht="15" customHeight="1" x14ac:dyDescent="0.2">
      <c r="A32" s="6" t="s">
        <v>19</v>
      </c>
      <c r="B32" s="7">
        <v>36674</v>
      </c>
      <c r="C32" s="17">
        <v>42994</v>
      </c>
      <c r="D32" s="5">
        <f t="shared" si="2"/>
        <v>-6320</v>
      </c>
      <c r="E32" s="5">
        <f t="shared" si="3"/>
        <v>1342320</v>
      </c>
    </row>
    <row r="33" spans="1:5" ht="15" customHeight="1" x14ac:dyDescent="0.2">
      <c r="A33" s="8" t="s">
        <v>22</v>
      </c>
      <c r="B33" s="9">
        <f>SUM(B21:B32)</f>
        <v>537661</v>
      </c>
      <c r="C33" s="9">
        <f>SUM(C21:C32)</f>
        <v>441971</v>
      </c>
      <c r="D33" s="10">
        <f>SUM(D21:D32)</f>
        <v>95690</v>
      </c>
      <c r="E33" s="10">
        <f>E32</f>
        <v>1342320</v>
      </c>
    </row>
    <row r="34" spans="1:5" ht="15" customHeight="1" x14ac:dyDescent="0.2">
      <c r="A34" s="2" t="s">
        <v>23</v>
      </c>
      <c r="B34" s="3">
        <v>47190</v>
      </c>
      <c r="C34" s="3">
        <v>43055</v>
      </c>
      <c r="D34" s="4">
        <f t="shared" ref="D34:D45" si="4">B34-C34</f>
        <v>4135</v>
      </c>
      <c r="E34" s="5">
        <f>E32+D34</f>
        <v>1346455</v>
      </c>
    </row>
    <row r="35" spans="1:5" ht="15" customHeight="1" x14ac:dyDescent="0.2">
      <c r="A35" s="6" t="s">
        <v>9</v>
      </c>
      <c r="B35" s="7">
        <v>47767</v>
      </c>
      <c r="C35" s="7">
        <v>44524</v>
      </c>
      <c r="D35" s="5">
        <f t="shared" si="4"/>
        <v>3243</v>
      </c>
      <c r="E35" s="5">
        <f t="shared" ref="E35:E45" si="5">E34+D35</f>
        <v>1349698</v>
      </c>
    </row>
    <row r="36" spans="1:5" ht="15" customHeight="1" x14ac:dyDescent="0.2">
      <c r="A36" s="6" t="s">
        <v>10</v>
      </c>
      <c r="B36" s="7">
        <v>45204</v>
      </c>
      <c r="C36" s="7">
        <v>52022</v>
      </c>
      <c r="D36" s="5">
        <f t="shared" si="4"/>
        <v>-6818</v>
      </c>
      <c r="E36" s="5">
        <f t="shared" si="5"/>
        <v>1342880</v>
      </c>
    </row>
    <row r="37" spans="1:5" ht="15" customHeight="1" x14ac:dyDescent="0.2">
      <c r="A37" s="6" t="s">
        <v>11</v>
      </c>
      <c r="B37" s="7">
        <v>41942</v>
      </c>
      <c r="C37" s="7">
        <v>42053</v>
      </c>
      <c r="D37" s="5">
        <f t="shared" si="4"/>
        <v>-111</v>
      </c>
      <c r="E37" s="5">
        <f t="shared" si="5"/>
        <v>1342769</v>
      </c>
    </row>
    <row r="38" spans="1:5" ht="15" customHeight="1" x14ac:dyDescent="0.2">
      <c r="A38" s="6" t="s">
        <v>12</v>
      </c>
      <c r="B38" s="7">
        <v>46114</v>
      </c>
      <c r="C38" s="7">
        <v>39580</v>
      </c>
      <c r="D38" s="5">
        <f t="shared" si="4"/>
        <v>6534</v>
      </c>
      <c r="E38" s="5">
        <f t="shared" si="5"/>
        <v>1349303</v>
      </c>
    </row>
    <row r="39" spans="1:5" ht="15" customHeight="1" x14ac:dyDescent="0.2">
      <c r="A39" s="6" t="s">
        <v>13</v>
      </c>
      <c r="B39" s="7">
        <v>44411</v>
      </c>
      <c r="C39" s="7">
        <v>37190</v>
      </c>
      <c r="D39" s="5">
        <f t="shared" si="4"/>
        <v>7221</v>
      </c>
      <c r="E39" s="5">
        <f t="shared" si="5"/>
        <v>1356524</v>
      </c>
    </row>
    <row r="40" spans="1:5" ht="15" customHeight="1" x14ac:dyDescent="0.2">
      <c r="A40" s="6" t="s">
        <v>14</v>
      </c>
      <c r="B40" s="7">
        <v>50668</v>
      </c>
      <c r="C40" s="7">
        <v>41278</v>
      </c>
      <c r="D40" s="5">
        <f t="shared" si="4"/>
        <v>9390</v>
      </c>
      <c r="E40" s="5">
        <f t="shared" si="5"/>
        <v>1365914</v>
      </c>
    </row>
    <row r="41" spans="1:5" ht="15" customHeight="1" x14ac:dyDescent="0.2">
      <c r="A41" s="6" t="s">
        <v>15</v>
      </c>
      <c r="B41" s="7">
        <v>59556</v>
      </c>
      <c r="C41" s="7">
        <v>44556</v>
      </c>
      <c r="D41" s="5">
        <f t="shared" si="4"/>
        <v>15000</v>
      </c>
      <c r="E41" s="5">
        <f t="shared" si="5"/>
        <v>1380914</v>
      </c>
    </row>
    <row r="42" spans="1:5" ht="15" customHeight="1" x14ac:dyDescent="0.2">
      <c r="A42" s="6" t="s">
        <v>16</v>
      </c>
      <c r="B42" s="7">
        <v>60534</v>
      </c>
      <c r="C42" s="7">
        <v>39177</v>
      </c>
      <c r="D42" s="5">
        <f t="shared" si="4"/>
        <v>21357</v>
      </c>
      <c r="E42" s="5">
        <f t="shared" si="5"/>
        <v>1402271</v>
      </c>
    </row>
    <row r="43" spans="1:5" ht="15" customHeight="1" x14ac:dyDescent="0.2">
      <c r="A43" s="6" t="s">
        <v>17</v>
      </c>
      <c r="B43" s="7">
        <v>47619</v>
      </c>
      <c r="C43" s="7">
        <v>40086</v>
      </c>
      <c r="D43" s="5">
        <f t="shared" si="4"/>
        <v>7533</v>
      </c>
      <c r="E43" s="5">
        <f t="shared" si="5"/>
        <v>1409804</v>
      </c>
    </row>
    <row r="44" spans="1:5" ht="15" customHeight="1" x14ac:dyDescent="0.2">
      <c r="A44" s="6" t="s">
        <v>18</v>
      </c>
      <c r="B44" s="7">
        <v>47123</v>
      </c>
      <c r="C44" s="7">
        <v>39211</v>
      </c>
      <c r="D44" s="5">
        <f t="shared" si="4"/>
        <v>7912</v>
      </c>
      <c r="E44" s="5">
        <f t="shared" si="5"/>
        <v>1417716</v>
      </c>
    </row>
    <row r="45" spans="1:5" ht="15" customHeight="1" x14ac:dyDescent="0.2">
      <c r="A45" s="6" t="s">
        <v>19</v>
      </c>
      <c r="B45" s="7">
        <v>35550</v>
      </c>
      <c r="C45" s="7">
        <v>47744</v>
      </c>
      <c r="D45" s="5">
        <f t="shared" si="4"/>
        <v>-12194</v>
      </c>
      <c r="E45" s="5">
        <f t="shared" si="5"/>
        <v>1405522</v>
      </c>
    </row>
    <row r="46" spans="1:5" ht="15" customHeight="1" x14ac:dyDescent="0.2">
      <c r="A46" s="8" t="s">
        <v>24</v>
      </c>
      <c r="B46" s="9">
        <f>SUM(B34:B45)</f>
        <v>573678</v>
      </c>
      <c r="C46" s="9">
        <f>SUM(C34:C45)</f>
        <v>510476</v>
      </c>
      <c r="D46" s="10">
        <f>SUM(D34:D45)</f>
        <v>63202</v>
      </c>
      <c r="E46" s="10">
        <f>E45</f>
        <v>1405522</v>
      </c>
    </row>
    <row r="47" spans="1:5" ht="15" customHeight="1" x14ac:dyDescent="0.2">
      <c r="A47" s="2" t="s">
        <v>25</v>
      </c>
      <c r="B47" s="3">
        <v>47908</v>
      </c>
      <c r="C47" s="3">
        <v>46803</v>
      </c>
      <c r="D47" s="4">
        <f t="shared" ref="D47:D58" si="6">B47-C47</f>
        <v>1105</v>
      </c>
      <c r="E47" s="5">
        <f>E45+D47</f>
        <v>1406627</v>
      </c>
    </row>
    <row r="48" spans="1:5" ht="15" customHeight="1" x14ac:dyDescent="0.2">
      <c r="A48" s="6" t="s">
        <v>9</v>
      </c>
      <c r="B48" s="7">
        <v>48642</v>
      </c>
      <c r="C48" s="7">
        <v>41714</v>
      </c>
      <c r="D48" s="5">
        <f t="shared" si="6"/>
        <v>6928</v>
      </c>
      <c r="E48" s="5">
        <f t="shared" ref="E48:E58" si="7">E47+D48</f>
        <v>1413555</v>
      </c>
    </row>
    <row r="49" spans="1:5" ht="15" customHeight="1" x14ac:dyDescent="0.2">
      <c r="A49" s="6" t="s">
        <v>10</v>
      </c>
      <c r="B49" s="7">
        <v>47405</v>
      </c>
      <c r="C49" s="7">
        <v>52934</v>
      </c>
      <c r="D49" s="5">
        <f t="shared" si="6"/>
        <v>-5529</v>
      </c>
      <c r="E49" s="5">
        <f t="shared" si="7"/>
        <v>1408026</v>
      </c>
    </row>
    <row r="50" spans="1:5" ht="15" customHeight="1" x14ac:dyDescent="0.2">
      <c r="A50" s="6" t="s">
        <v>11</v>
      </c>
      <c r="B50" s="7">
        <v>43353</v>
      </c>
      <c r="C50" s="7">
        <v>46072</v>
      </c>
      <c r="D50" s="5">
        <f t="shared" si="6"/>
        <v>-2719</v>
      </c>
      <c r="E50" s="5">
        <f t="shared" si="7"/>
        <v>1405307</v>
      </c>
    </row>
    <row r="51" spans="1:5" ht="15" customHeight="1" x14ac:dyDescent="0.2">
      <c r="A51" s="6" t="s">
        <v>12</v>
      </c>
      <c r="B51" s="7">
        <v>48069</v>
      </c>
      <c r="C51" s="7">
        <v>47529</v>
      </c>
      <c r="D51" s="5">
        <f t="shared" si="6"/>
        <v>540</v>
      </c>
      <c r="E51" s="5">
        <f t="shared" si="7"/>
        <v>1405847</v>
      </c>
    </row>
    <row r="52" spans="1:5" ht="15" customHeight="1" x14ac:dyDescent="0.2">
      <c r="A52" s="6" t="s">
        <v>13</v>
      </c>
      <c r="B52" s="7">
        <v>46884</v>
      </c>
      <c r="C52" s="7">
        <v>41364</v>
      </c>
      <c r="D52" s="5">
        <f t="shared" si="6"/>
        <v>5520</v>
      </c>
      <c r="E52" s="5">
        <f t="shared" si="7"/>
        <v>1411367</v>
      </c>
    </row>
    <row r="53" spans="1:5" ht="15" customHeight="1" x14ac:dyDescent="0.2">
      <c r="A53" s="6" t="s">
        <v>14</v>
      </c>
      <c r="B53" s="7">
        <v>46857</v>
      </c>
      <c r="C53" s="7">
        <v>42470</v>
      </c>
      <c r="D53" s="5">
        <f t="shared" si="6"/>
        <v>4387</v>
      </c>
      <c r="E53" s="5">
        <f t="shared" si="7"/>
        <v>1415754</v>
      </c>
    </row>
    <row r="54" spans="1:5" ht="15" customHeight="1" x14ac:dyDescent="0.2">
      <c r="A54" s="6" t="s">
        <v>15</v>
      </c>
      <c r="B54" s="7">
        <v>60204</v>
      </c>
      <c r="C54" s="7">
        <v>44584</v>
      </c>
      <c r="D54" s="5">
        <f t="shared" si="6"/>
        <v>15620</v>
      </c>
      <c r="E54" s="5">
        <f t="shared" si="7"/>
        <v>1431374</v>
      </c>
    </row>
    <row r="55" spans="1:5" ht="15" customHeight="1" x14ac:dyDescent="0.2">
      <c r="A55" s="6" t="s">
        <v>16</v>
      </c>
      <c r="B55" s="7">
        <v>59016</v>
      </c>
      <c r="C55" s="7">
        <v>40060</v>
      </c>
      <c r="D55" s="5">
        <f t="shared" si="6"/>
        <v>18956</v>
      </c>
      <c r="E55" s="5">
        <f t="shared" si="7"/>
        <v>1450330</v>
      </c>
    </row>
    <row r="56" spans="1:5" ht="15" customHeight="1" x14ac:dyDescent="0.2">
      <c r="A56" s="6" t="s">
        <v>17</v>
      </c>
      <c r="B56" s="7">
        <v>50497</v>
      </c>
      <c r="C56" s="7">
        <v>42310</v>
      </c>
      <c r="D56" s="5">
        <f t="shared" si="6"/>
        <v>8187</v>
      </c>
      <c r="E56" s="5">
        <f t="shared" si="7"/>
        <v>1458517</v>
      </c>
    </row>
    <row r="57" spans="1:5" ht="15" customHeight="1" x14ac:dyDescent="0.2">
      <c r="A57" s="6" t="s">
        <v>18</v>
      </c>
      <c r="B57" s="7">
        <v>51181</v>
      </c>
      <c r="C57" s="7">
        <v>43642</v>
      </c>
      <c r="D57" s="5">
        <f t="shared" si="6"/>
        <v>7539</v>
      </c>
      <c r="E57" s="5">
        <f t="shared" si="7"/>
        <v>1466056</v>
      </c>
    </row>
    <row r="58" spans="1:5" ht="15" customHeight="1" x14ac:dyDescent="0.2">
      <c r="A58" s="6" t="s">
        <v>19</v>
      </c>
      <c r="B58" s="7">
        <v>39845</v>
      </c>
      <c r="C58" s="7">
        <v>48934</v>
      </c>
      <c r="D58" s="5">
        <f t="shared" si="6"/>
        <v>-9089</v>
      </c>
      <c r="E58" s="5">
        <f t="shared" si="7"/>
        <v>1456967</v>
      </c>
    </row>
    <row r="59" spans="1:5" ht="15" customHeight="1" x14ac:dyDescent="0.2">
      <c r="A59" s="8" t="s">
        <v>37</v>
      </c>
      <c r="B59" s="9">
        <f>SUM(B47:B58)</f>
        <v>589861</v>
      </c>
      <c r="C59" s="9">
        <f>SUM(C47:C58)</f>
        <v>538416</v>
      </c>
      <c r="D59" s="10">
        <f>SUM(D47:D58)</f>
        <v>51445</v>
      </c>
      <c r="E59" s="10">
        <f>E58</f>
        <v>1456967</v>
      </c>
    </row>
    <row r="60" spans="1:5" ht="15" customHeight="1" x14ac:dyDescent="0.2">
      <c r="A60" s="2" t="s">
        <v>38</v>
      </c>
      <c r="B60" s="3">
        <v>50716</v>
      </c>
      <c r="C60" s="3">
        <v>48952</v>
      </c>
      <c r="D60" s="4">
        <f t="shared" ref="D60:D71" si="8">B60-C60</f>
        <v>1764</v>
      </c>
      <c r="E60" s="5">
        <f>E58+D60</f>
        <v>1458731</v>
      </c>
    </row>
    <row r="61" spans="1:5" ht="15" customHeight="1" x14ac:dyDescent="0.2">
      <c r="A61" s="6" t="s">
        <v>9</v>
      </c>
      <c r="B61" s="7">
        <v>51299</v>
      </c>
      <c r="C61" s="7">
        <v>48617</v>
      </c>
      <c r="D61" s="5">
        <f t="shared" si="8"/>
        <v>2682</v>
      </c>
      <c r="E61" s="5">
        <f t="shared" ref="E61:E71" si="9">E60+D61</f>
        <v>1461413</v>
      </c>
    </row>
    <row r="62" spans="1:5" ht="15" customHeight="1" x14ac:dyDescent="0.2">
      <c r="A62" s="6" t="s">
        <v>10</v>
      </c>
      <c r="B62" s="7">
        <v>52756</v>
      </c>
      <c r="C62" s="7">
        <v>51313</v>
      </c>
      <c r="D62" s="5">
        <f t="shared" si="8"/>
        <v>1443</v>
      </c>
      <c r="E62" s="5">
        <f t="shared" si="9"/>
        <v>1462856</v>
      </c>
    </row>
    <row r="63" spans="1:5" ht="15" customHeight="1" x14ac:dyDescent="0.2">
      <c r="A63" s="6" t="s">
        <v>11</v>
      </c>
      <c r="B63" s="7">
        <v>53305</v>
      </c>
      <c r="C63" s="7">
        <v>54332</v>
      </c>
      <c r="D63" s="5">
        <f t="shared" si="8"/>
        <v>-1027</v>
      </c>
      <c r="E63" s="5">
        <f t="shared" si="9"/>
        <v>1461829</v>
      </c>
    </row>
    <row r="64" spans="1:5" ht="15" customHeight="1" x14ac:dyDescent="0.2">
      <c r="A64" s="6" t="s">
        <v>12</v>
      </c>
      <c r="B64" s="7">
        <v>52668</v>
      </c>
      <c r="C64" s="7">
        <v>47962</v>
      </c>
      <c r="D64" s="5">
        <f t="shared" si="8"/>
        <v>4706</v>
      </c>
      <c r="E64" s="5">
        <f t="shared" si="9"/>
        <v>1466535</v>
      </c>
    </row>
    <row r="65" spans="1:5" ht="15" customHeight="1" x14ac:dyDescent="0.2">
      <c r="A65" s="6" t="s">
        <v>13</v>
      </c>
      <c r="B65" s="7">
        <v>50885</v>
      </c>
      <c r="C65" s="7">
        <v>42828</v>
      </c>
      <c r="D65" s="5">
        <f t="shared" si="8"/>
        <v>8057</v>
      </c>
      <c r="E65" s="5">
        <f t="shared" si="9"/>
        <v>1474592</v>
      </c>
    </row>
    <row r="66" spans="1:5" ht="15" customHeight="1" x14ac:dyDescent="0.2">
      <c r="A66" s="6" t="s">
        <v>14</v>
      </c>
      <c r="B66" s="7">
        <v>54399</v>
      </c>
      <c r="C66" s="7">
        <v>46644</v>
      </c>
      <c r="D66" s="5">
        <f t="shared" si="8"/>
        <v>7755</v>
      </c>
      <c r="E66" s="5">
        <f t="shared" si="9"/>
        <v>1482347</v>
      </c>
    </row>
    <row r="67" spans="1:5" ht="15" customHeight="1" x14ac:dyDescent="0.2">
      <c r="A67" s="6" t="s">
        <v>40</v>
      </c>
      <c r="B67" s="7">
        <v>64779</v>
      </c>
      <c r="C67" s="7">
        <v>46667</v>
      </c>
      <c r="D67" s="5">
        <f t="shared" si="8"/>
        <v>18112</v>
      </c>
      <c r="E67" s="5">
        <f t="shared" si="9"/>
        <v>1500459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1500459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1500459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1500459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1500459</v>
      </c>
    </row>
    <row r="72" spans="1:5" ht="15" customHeight="1" x14ac:dyDescent="0.2">
      <c r="A72" s="8" t="s">
        <v>36</v>
      </c>
      <c r="B72" s="9">
        <f>SUM(B60:B71)</f>
        <v>430807</v>
      </c>
      <c r="C72" s="9">
        <f>SUM(C60:C71)</f>
        <v>387315</v>
      </c>
      <c r="D72" s="10">
        <f>SUM(D60:D71)</f>
        <v>43492</v>
      </c>
      <c r="E72" s="10">
        <f>E71</f>
        <v>1500459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1.75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8"/>
  <sheetViews>
    <sheetView showGridLines="0" zoomScaleNormal="100" workbookViewId="0">
      <pane ySplit="7" topLeftCell="A62" activePane="bottomLeft" state="frozen"/>
      <selection pane="bottomLeft" activeCell="G75" sqref="G75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33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9316</v>
      </c>
      <c r="C8" s="3">
        <v>14359</v>
      </c>
      <c r="D8" s="4">
        <f t="shared" ref="D8:D19" si="0">B8-C8</f>
        <v>-5043</v>
      </c>
      <c r="E8" s="5">
        <v>366850</v>
      </c>
    </row>
    <row r="9" spans="1:5" ht="15" customHeight="1" x14ac:dyDescent="0.2">
      <c r="A9" s="6" t="s">
        <v>9</v>
      </c>
      <c r="B9" s="7">
        <v>9746</v>
      </c>
      <c r="C9" s="7">
        <v>18242</v>
      </c>
      <c r="D9" s="5">
        <f t="shared" si="0"/>
        <v>-8496</v>
      </c>
      <c r="E9" s="5">
        <f t="shared" ref="E9:E19" si="1">E8+D9</f>
        <v>358354</v>
      </c>
    </row>
    <row r="10" spans="1:5" ht="15" customHeight="1" x14ac:dyDescent="0.2">
      <c r="A10" s="6" t="s">
        <v>10</v>
      </c>
      <c r="B10" s="7">
        <v>8615</v>
      </c>
      <c r="C10" s="7">
        <v>14804</v>
      </c>
      <c r="D10" s="5">
        <f t="shared" si="0"/>
        <v>-6189</v>
      </c>
      <c r="E10" s="5">
        <f t="shared" si="1"/>
        <v>352165</v>
      </c>
    </row>
    <row r="11" spans="1:5" ht="15" customHeight="1" x14ac:dyDescent="0.2">
      <c r="A11" s="6" t="s">
        <v>11</v>
      </c>
      <c r="B11" s="7">
        <v>3367</v>
      </c>
      <c r="C11" s="7">
        <v>12098</v>
      </c>
      <c r="D11" s="5">
        <f t="shared" si="0"/>
        <v>-8731</v>
      </c>
      <c r="E11" s="5">
        <f t="shared" si="1"/>
        <v>343434</v>
      </c>
    </row>
    <row r="12" spans="1:5" ht="15" customHeight="1" x14ac:dyDescent="0.2">
      <c r="A12" s="6" t="s">
        <v>12</v>
      </c>
      <c r="B12" s="7">
        <v>5650</v>
      </c>
      <c r="C12" s="7">
        <v>8758</v>
      </c>
      <c r="D12" s="5">
        <f t="shared" si="0"/>
        <v>-3108</v>
      </c>
      <c r="E12" s="5">
        <f t="shared" si="1"/>
        <v>340326</v>
      </c>
    </row>
    <row r="13" spans="1:5" ht="15" customHeight="1" x14ac:dyDescent="0.2">
      <c r="A13" s="6" t="s">
        <v>13</v>
      </c>
      <c r="B13" s="7">
        <v>6197</v>
      </c>
      <c r="C13" s="7">
        <v>5743</v>
      </c>
      <c r="D13" s="5">
        <f t="shared" si="0"/>
        <v>454</v>
      </c>
      <c r="E13" s="5">
        <f t="shared" si="1"/>
        <v>340780</v>
      </c>
    </row>
    <row r="14" spans="1:5" ht="15" customHeight="1" x14ac:dyDescent="0.2">
      <c r="A14" s="6" t="s">
        <v>14</v>
      </c>
      <c r="B14" s="7">
        <v>8090</v>
      </c>
      <c r="C14" s="7">
        <v>6657</v>
      </c>
      <c r="D14" s="5">
        <f t="shared" si="0"/>
        <v>1433</v>
      </c>
      <c r="E14" s="5">
        <f t="shared" si="1"/>
        <v>342213</v>
      </c>
    </row>
    <row r="15" spans="1:5" ht="15" customHeight="1" x14ac:dyDescent="0.2">
      <c r="A15" s="6" t="s">
        <v>15</v>
      </c>
      <c r="B15" s="7">
        <v>10537</v>
      </c>
      <c r="C15" s="7">
        <v>7156</v>
      </c>
      <c r="D15" s="5">
        <f t="shared" si="0"/>
        <v>3381</v>
      </c>
      <c r="E15" s="5">
        <f t="shared" si="1"/>
        <v>345594</v>
      </c>
    </row>
    <row r="16" spans="1:5" ht="15" customHeight="1" x14ac:dyDescent="0.2">
      <c r="A16" s="6" t="s">
        <v>16</v>
      </c>
      <c r="B16" s="7">
        <v>26325</v>
      </c>
      <c r="C16" s="7">
        <v>7443</v>
      </c>
      <c r="D16" s="5">
        <f t="shared" si="0"/>
        <v>18882</v>
      </c>
      <c r="E16" s="5">
        <f t="shared" si="1"/>
        <v>364476</v>
      </c>
    </row>
    <row r="17" spans="1:5" ht="15" customHeight="1" x14ac:dyDescent="0.2">
      <c r="A17" s="6" t="s">
        <v>17</v>
      </c>
      <c r="B17" s="7">
        <v>12198</v>
      </c>
      <c r="C17" s="7">
        <v>7457</v>
      </c>
      <c r="D17" s="5">
        <f t="shared" si="0"/>
        <v>4741</v>
      </c>
      <c r="E17" s="5">
        <f t="shared" si="1"/>
        <v>369217</v>
      </c>
    </row>
    <row r="18" spans="1:5" ht="15" customHeight="1" x14ac:dyDescent="0.2">
      <c r="A18" s="6" t="s">
        <v>18</v>
      </c>
      <c r="B18" s="7">
        <v>10820</v>
      </c>
      <c r="C18" s="7">
        <v>7207</v>
      </c>
      <c r="D18" s="5">
        <f t="shared" si="0"/>
        <v>3613</v>
      </c>
      <c r="E18" s="5">
        <f t="shared" si="1"/>
        <v>372830</v>
      </c>
    </row>
    <row r="19" spans="1:5" ht="15" customHeight="1" x14ac:dyDescent="0.2">
      <c r="A19" s="6" t="s">
        <v>19</v>
      </c>
      <c r="B19" s="7">
        <v>9223</v>
      </c>
      <c r="C19" s="7">
        <v>8436</v>
      </c>
      <c r="D19" s="5">
        <f t="shared" si="0"/>
        <v>787</v>
      </c>
      <c r="E19" s="5">
        <f t="shared" si="1"/>
        <v>373617</v>
      </c>
    </row>
    <row r="20" spans="1:5" ht="15" customHeight="1" x14ac:dyDescent="0.2">
      <c r="A20" s="8" t="s">
        <v>20</v>
      </c>
      <c r="B20" s="9">
        <f>SUM(B8:B19)</f>
        <v>120084</v>
      </c>
      <c r="C20" s="9">
        <f>SUM(C8:C19)</f>
        <v>118360</v>
      </c>
      <c r="D20" s="9">
        <f>SUM(D8:D19)</f>
        <v>1724</v>
      </c>
      <c r="E20" s="10">
        <f>E19</f>
        <v>373617</v>
      </c>
    </row>
    <row r="21" spans="1:5" ht="15" customHeight="1" x14ac:dyDescent="0.2">
      <c r="A21" s="2" t="s">
        <v>21</v>
      </c>
      <c r="B21" s="3">
        <v>11773</v>
      </c>
      <c r="C21" s="3">
        <v>12016</v>
      </c>
      <c r="D21" s="4">
        <f t="shared" ref="D21:D32" si="2">B21-C21</f>
        <v>-243</v>
      </c>
      <c r="E21" s="4">
        <f>E19+D21</f>
        <v>373374</v>
      </c>
    </row>
    <row r="22" spans="1:5" ht="15" customHeight="1" x14ac:dyDescent="0.2">
      <c r="A22" s="6" t="s">
        <v>9</v>
      </c>
      <c r="B22" s="7">
        <v>11022</v>
      </c>
      <c r="C22" s="7">
        <v>11450</v>
      </c>
      <c r="D22" s="5">
        <f t="shared" si="2"/>
        <v>-428</v>
      </c>
      <c r="E22" s="5">
        <f t="shared" ref="E22:E32" si="3">E21+D22</f>
        <v>372946</v>
      </c>
    </row>
    <row r="23" spans="1:5" ht="15" customHeight="1" x14ac:dyDescent="0.2">
      <c r="A23" s="6" t="s">
        <v>10</v>
      </c>
      <c r="B23" s="7">
        <v>11753</v>
      </c>
      <c r="C23" s="7">
        <v>20696</v>
      </c>
      <c r="D23" s="5">
        <f t="shared" si="2"/>
        <v>-8943</v>
      </c>
      <c r="E23" s="5">
        <f t="shared" si="3"/>
        <v>364003</v>
      </c>
    </row>
    <row r="24" spans="1:5" ht="15" customHeight="1" x14ac:dyDescent="0.2">
      <c r="A24" s="6" t="s">
        <v>11</v>
      </c>
      <c r="B24" s="7">
        <v>9976</v>
      </c>
      <c r="C24" s="7">
        <v>13540</v>
      </c>
      <c r="D24" s="5">
        <f t="shared" si="2"/>
        <v>-3564</v>
      </c>
      <c r="E24" s="5">
        <f t="shared" si="3"/>
        <v>360439</v>
      </c>
    </row>
    <row r="25" spans="1:5" ht="15" customHeight="1" x14ac:dyDescent="0.2">
      <c r="A25" s="6" t="s">
        <v>12</v>
      </c>
      <c r="B25" s="7">
        <v>11383</v>
      </c>
      <c r="C25" s="7">
        <v>8386</v>
      </c>
      <c r="D25" s="5">
        <f t="shared" si="2"/>
        <v>2997</v>
      </c>
      <c r="E25" s="5">
        <f t="shared" si="3"/>
        <v>363436</v>
      </c>
    </row>
    <row r="26" spans="1:5" ht="18.75" customHeight="1" x14ac:dyDescent="0.2">
      <c r="A26" s="6" t="s">
        <v>13</v>
      </c>
      <c r="B26" s="7">
        <v>13121</v>
      </c>
      <c r="C26" s="7">
        <v>7653</v>
      </c>
      <c r="D26" s="5">
        <f t="shared" si="2"/>
        <v>5468</v>
      </c>
      <c r="E26" s="5">
        <f t="shared" si="3"/>
        <v>368904</v>
      </c>
    </row>
    <row r="27" spans="1:5" ht="15" customHeight="1" x14ac:dyDescent="0.2">
      <c r="A27" s="6" t="s">
        <v>14</v>
      </c>
      <c r="B27" s="7">
        <v>13729</v>
      </c>
      <c r="C27" s="7">
        <v>9375</v>
      </c>
      <c r="D27" s="5">
        <f t="shared" si="2"/>
        <v>4354</v>
      </c>
      <c r="E27" s="5">
        <f t="shared" si="3"/>
        <v>373258</v>
      </c>
    </row>
    <row r="28" spans="1:5" ht="15" customHeight="1" x14ac:dyDescent="0.2">
      <c r="A28" s="6" t="s">
        <v>15</v>
      </c>
      <c r="B28" s="7">
        <v>15834</v>
      </c>
      <c r="C28" s="7">
        <v>9952</v>
      </c>
      <c r="D28" s="5">
        <f t="shared" si="2"/>
        <v>5882</v>
      </c>
      <c r="E28" s="5">
        <f t="shared" si="3"/>
        <v>379140</v>
      </c>
    </row>
    <row r="29" spans="1:5" ht="15" customHeight="1" x14ac:dyDescent="0.2">
      <c r="A29" s="6" t="s">
        <v>16</v>
      </c>
      <c r="B29" s="7">
        <v>27411</v>
      </c>
      <c r="C29" s="7">
        <v>9905</v>
      </c>
      <c r="D29" s="5">
        <f t="shared" si="2"/>
        <v>17506</v>
      </c>
      <c r="E29" s="5">
        <f t="shared" si="3"/>
        <v>396646</v>
      </c>
    </row>
    <row r="30" spans="1:5" ht="15" customHeight="1" x14ac:dyDescent="0.2">
      <c r="A30" s="6" t="s">
        <v>17</v>
      </c>
      <c r="B30" s="16">
        <v>13874</v>
      </c>
      <c r="C30" s="7">
        <v>9907</v>
      </c>
      <c r="D30" s="5">
        <f t="shared" si="2"/>
        <v>3967</v>
      </c>
      <c r="E30" s="5">
        <f t="shared" si="3"/>
        <v>400613</v>
      </c>
    </row>
    <row r="31" spans="1:5" ht="15" customHeight="1" x14ac:dyDescent="0.2">
      <c r="A31" s="6" t="s">
        <v>18</v>
      </c>
      <c r="B31" s="7">
        <v>13365</v>
      </c>
      <c r="C31" s="7">
        <v>9637</v>
      </c>
      <c r="D31" s="5">
        <f t="shared" si="2"/>
        <v>3728</v>
      </c>
      <c r="E31" s="5">
        <f t="shared" si="3"/>
        <v>404341</v>
      </c>
    </row>
    <row r="32" spans="1:5" ht="15" customHeight="1" x14ac:dyDescent="0.2">
      <c r="A32" s="6" t="s">
        <v>19</v>
      </c>
      <c r="B32" s="7">
        <v>10890</v>
      </c>
      <c r="C32" s="17">
        <v>10459</v>
      </c>
      <c r="D32" s="5">
        <f t="shared" si="2"/>
        <v>431</v>
      </c>
      <c r="E32" s="5">
        <f t="shared" si="3"/>
        <v>404772</v>
      </c>
    </row>
    <row r="33" spans="1:5" ht="15" customHeight="1" x14ac:dyDescent="0.2">
      <c r="A33" s="8" t="s">
        <v>22</v>
      </c>
      <c r="B33" s="9">
        <f>SUM(B21:B32)</f>
        <v>164131</v>
      </c>
      <c r="C33" s="9">
        <f>SUM(C21:C32)</f>
        <v>132976</v>
      </c>
      <c r="D33" s="10">
        <f>SUM(D21:D32)</f>
        <v>31155</v>
      </c>
      <c r="E33" s="10">
        <f>E32</f>
        <v>404772</v>
      </c>
    </row>
    <row r="34" spans="1:5" ht="15" customHeight="1" x14ac:dyDescent="0.2">
      <c r="A34" s="2" t="s">
        <v>23</v>
      </c>
      <c r="B34" s="3">
        <v>12620</v>
      </c>
      <c r="C34" s="3">
        <v>12669</v>
      </c>
      <c r="D34" s="4">
        <f t="shared" ref="D34:D45" si="4">B34-C34</f>
        <v>-49</v>
      </c>
      <c r="E34" s="5">
        <f>E32+D34</f>
        <v>404723</v>
      </c>
    </row>
    <row r="35" spans="1:5" ht="15" customHeight="1" x14ac:dyDescent="0.2">
      <c r="A35" s="6" t="s">
        <v>9</v>
      </c>
      <c r="B35" s="7">
        <v>13900</v>
      </c>
      <c r="C35" s="7">
        <v>13942</v>
      </c>
      <c r="D35" s="5">
        <f t="shared" si="4"/>
        <v>-42</v>
      </c>
      <c r="E35" s="5">
        <f t="shared" ref="E35:E45" si="5">E34+D35</f>
        <v>404681</v>
      </c>
    </row>
    <row r="36" spans="1:5" ht="15" customHeight="1" x14ac:dyDescent="0.2">
      <c r="A36" s="6" t="s">
        <v>10</v>
      </c>
      <c r="B36" s="7">
        <v>12643</v>
      </c>
      <c r="C36" s="7">
        <v>25513</v>
      </c>
      <c r="D36" s="5">
        <f t="shared" si="4"/>
        <v>-12870</v>
      </c>
      <c r="E36" s="5">
        <f t="shared" si="5"/>
        <v>391811</v>
      </c>
    </row>
    <row r="37" spans="1:5" ht="15" customHeight="1" x14ac:dyDescent="0.2">
      <c r="A37" s="6" t="s">
        <v>11</v>
      </c>
      <c r="B37" s="7">
        <v>13690</v>
      </c>
      <c r="C37" s="7">
        <v>13757</v>
      </c>
      <c r="D37" s="5">
        <f t="shared" si="4"/>
        <v>-67</v>
      </c>
      <c r="E37" s="5">
        <f t="shared" si="5"/>
        <v>391744</v>
      </c>
    </row>
    <row r="38" spans="1:5" ht="15" customHeight="1" x14ac:dyDescent="0.2">
      <c r="A38" s="6" t="s">
        <v>12</v>
      </c>
      <c r="B38" s="7">
        <v>15643</v>
      </c>
      <c r="C38" s="7">
        <v>12135</v>
      </c>
      <c r="D38" s="5">
        <f t="shared" si="4"/>
        <v>3508</v>
      </c>
      <c r="E38" s="5">
        <f t="shared" si="5"/>
        <v>395252</v>
      </c>
    </row>
    <row r="39" spans="1:5" ht="15" customHeight="1" x14ac:dyDescent="0.2">
      <c r="A39" s="6" t="s">
        <v>13</v>
      </c>
      <c r="B39" s="7">
        <v>13930</v>
      </c>
      <c r="C39" s="7">
        <v>10311</v>
      </c>
      <c r="D39" s="5">
        <f t="shared" si="4"/>
        <v>3619</v>
      </c>
      <c r="E39" s="5">
        <f t="shared" si="5"/>
        <v>398871</v>
      </c>
    </row>
    <row r="40" spans="1:5" ht="15" customHeight="1" x14ac:dyDescent="0.2">
      <c r="A40" s="6" t="s">
        <v>14</v>
      </c>
      <c r="B40" s="7">
        <v>13285</v>
      </c>
      <c r="C40" s="7">
        <v>11132</v>
      </c>
      <c r="D40" s="5">
        <f t="shared" si="4"/>
        <v>2153</v>
      </c>
      <c r="E40" s="5">
        <f t="shared" si="5"/>
        <v>401024</v>
      </c>
    </row>
    <row r="41" spans="1:5" ht="15" customHeight="1" x14ac:dyDescent="0.2">
      <c r="A41" s="6" t="s">
        <v>15</v>
      </c>
      <c r="B41" s="7">
        <v>16782</v>
      </c>
      <c r="C41" s="7">
        <v>12236</v>
      </c>
      <c r="D41" s="5">
        <f t="shared" si="4"/>
        <v>4546</v>
      </c>
      <c r="E41" s="5">
        <f t="shared" si="5"/>
        <v>405570</v>
      </c>
    </row>
    <row r="42" spans="1:5" ht="15" customHeight="1" x14ac:dyDescent="0.2">
      <c r="A42" s="6" t="s">
        <v>16</v>
      </c>
      <c r="B42" s="7">
        <v>27284</v>
      </c>
      <c r="C42" s="7">
        <v>11469</v>
      </c>
      <c r="D42" s="5">
        <f t="shared" si="4"/>
        <v>15815</v>
      </c>
      <c r="E42" s="5">
        <f t="shared" si="5"/>
        <v>421385</v>
      </c>
    </row>
    <row r="43" spans="1:5" ht="15" customHeight="1" x14ac:dyDescent="0.2">
      <c r="A43" s="6" t="s">
        <v>17</v>
      </c>
      <c r="B43" s="7">
        <v>16058</v>
      </c>
      <c r="C43" s="7">
        <v>11363</v>
      </c>
      <c r="D43" s="5">
        <f t="shared" si="4"/>
        <v>4695</v>
      </c>
      <c r="E43" s="5">
        <f t="shared" si="5"/>
        <v>426080</v>
      </c>
    </row>
    <row r="44" spans="1:5" ht="15" customHeight="1" x14ac:dyDescent="0.2">
      <c r="A44" s="6" t="s">
        <v>18</v>
      </c>
      <c r="B44" s="7">
        <v>14012</v>
      </c>
      <c r="C44" s="7">
        <v>11179</v>
      </c>
      <c r="D44" s="5">
        <f t="shared" si="4"/>
        <v>2833</v>
      </c>
      <c r="E44" s="5">
        <f t="shared" si="5"/>
        <v>428913</v>
      </c>
    </row>
    <row r="45" spans="1:5" ht="15" customHeight="1" x14ac:dyDescent="0.2">
      <c r="A45" s="6" t="s">
        <v>19</v>
      </c>
      <c r="B45" s="7">
        <v>10201</v>
      </c>
      <c r="C45" s="7">
        <v>14989</v>
      </c>
      <c r="D45" s="5">
        <f t="shared" si="4"/>
        <v>-4788</v>
      </c>
      <c r="E45" s="5">
        <f t="shared" si="5"/>
        <v>424125</v>
      </c>
    </row>
    <row r="46" spans="1:5" ht="15" customHeight="1" x14ac:dyDescent="0.2">
      <c r="A46" s="8" t="s">
        <v>24</v>
      </c>
      <c r="B46" s="9">
        <f>SUM(B34:B45)</f>
        <v>180048</v>
      </c>
      <c r="C46" s="9">
        <f>SUM(C34:C45)</f>
        <v>160695</v>
      </c>
      <c r="D46" s="10">
        <f>SUM(D34:D45)</f>
        <v>19353</v>
      </c>
      <c r="E46" s="10">
        <f>E45</f>
        <v>424125</v>
      </c>
    </row>
    <row r="47" spans="1:5" ht="15" customHeight="1" x14ac:dyDescent="0.2">
      <c r="A47" s="2" t="s">
        <v>25</v>
      </c>
      <c r="B47" s="3">
        <v>14826</v>
      </c>
      <c r="C47" s="3">
        <v>14878</v>
      </c>
      <c r="D47" s="4">
        <f t="shared" ref="D47:D58" si="6">B47-C47</f>
        <v>-52</v>
      </c>
      <c r="E47" s="5">
        <f>E45+D47</f>
        <v>424073</v>
      </c>
    </row>
    <row r="48" spans="1:5" ht="15" customHeight="1" x14ac:dyDescent="0.2">
      <c r="A48" s="6" t="s">
        <v>9</v>
      </c>
      <c r="B48" s="7">
        <v>13767</v>
      </c>
      <c r="C48" s="7">
        <v>12407</v>
      </c>
      <c r="D48" s="5">
        <f t="shared" si="6"/>
        <v>1360</v>
      </c>
      <c r="E48" s="5">
        <f t="shared" ref="E48:E58" si="7">E47+D48</f>
        <v>425433</v>
      </c>
    </row>
    <row r="49" spans="1:5" ht="15" customHeight="1" x14ac:dyDescent="0.2">
      <c r="A49" s="6" t="s">
        <v>10</v>
      </c>
      <c r="B49" s="7">
        <v>16934</v>
      </c>
      <c r="C49" s="7">
        <v>15462</v>
      </c>
      <c r="D49" s="5">
        <f t="shared" si="6"/>
        <v>1472</v>
      </c>
      <c r="E49" s="5">
        <f t="shared" si="7"/>
        <v>426905</v>
      </c>
    </row>
    <row r="50" spans="1:5" ht="15" customHeight="1" x14ac:dyDescent="0.2">
      <c r="A50" s="6" t="s">
        <v>11</v>
      </c>
      <c r="B50" s="7">
        <v>12799</v>
      </c>
      <c r="C50" s="7">
        <v>16780</v>
      </c>
      <c r="D50" s="5">
        <f t="shared" si="6"/>
        <v>-3981</v>
      </c>
      <c r="E50" s="5">
        <f t="shared" si="7"/>
        <v>422924</v>
      </c>
    </row>
    <row r="51" spans="1:5" ht="15" customHeight="1" x14ac:dyDescent="0.2">
      <c r="A51" s="6" t="s">
        <v>12</v>
      </c>
      <c r="B51" s="7">
        <v>14121</v>
      </c>
      <c r="C51" s="7">
        <v>21947</v>
      </c>
      <c r="D51" s="5">
        <f t="shared" si="6"/>
        <v>-7826</v>
      </c>
      <c r="E51" s="5">
        <f t="shared" si="7"/>
        <v>415098</v>
      </c>
    </row>
    <row r="52" spans="1:5" ht="15" customHeight="1" x14ac:dyDescent="0.2">
      <c r="A52" s="6" t="s">
        <v>13</v>
      </c>
      <c r="B52" s="7">
        <v>14163</v>
      </c>
      <c r="C52" s="7">
        <v>12402</v>
      </c>
      <c r="D52" s="5">
        <f t="shared" si="6"/>
        <v>1761</v>
      </c>
      <c r="E52" s="5">
        <f t="shared" si="7"/>
        <v>416859</v>
      </c>
    </row>
    <row r="53" spans="1:5" ht="15" customHeight="1" x14ac:dyDescent="0.2">
      <c r="A53" s="6" t="s">
        <v>14</v>
      </c>
      <c r="B53" s="7">
        <v>14169</v>
      </c>
      <c r="C53" s="7">
        <v>11793</v>
      </c>
      <c r="D53" s="5">
        <f t="shared" si="6"/>
        <v>2376</v>
      </c>
      <c r="E53" s="5">
        <f t="shared" si="7"/>
        <v>419235</v>
      </c>
    </row>
    <row r="54" spans="1:5" ht="15" customHeight="1" x14ac:dyDescent="0.2">
      <c r="A54" s="6" t="s">
        <v>15</v>
      </c>
      <c r="B54" s="7">
        <v>17279</v>
      </c>
      <c r="C54" s="7">
        <v>13619</v>
      </c>
      <c r="D54" s="5">
        <f t="shared" si="6"/>
        <v>3660</v>
      </c>
      <c r="E54" s="5">
        <f t="shared" si="7"/>
        <v>422895</v>
      </c>
    </row>
    <row r="55" spans="1:5" ht="15" customHeight="1" x14ac:dyDescent="0.2">
      <c r="A55" s="6" t="s">
        <v>16</v>
      </c>
      <c r="B55" s="7">
        <v>27879</v>
      </c>
      <c r="C55" s="7">
        <v>11739</v>
      </c>
      <c r="D55" s="5">
        <f t="shared" si="6"/>
        <v>16140</v>
      </c>
      <c r="E55" s="5">
        <f t="shared" si="7"/>
        <v>439035</v>
      </c>
    </row>
    <row r="56" spans="1:5" ht="15" customHeight="1" x14ac:dyDescent="0.2">
      <c r="A56" s="6" t="s">
        <v>17</v>
      </c>
      <c r="B56" s="7">
        <v>16232</v>
      </c>
      <c r="C56" s="7">
        <v>11728</v>
      </c>
      <c r="D56" s="5">
        <f t="shared" si="6"/>
        <v>4504</v>
      </c>
      <c r="E56" s="5">
        <f t="shared" si="7"/>
        <v>443539</v>
      </c>
    </row>
    <row r="57" spans="1:5" ht="15" customHeight="1" x14ac:dyDescent="0.2">
      <c r="A57" s="6" t="s">
        <v>18</v>
      </c>
      <c r="B57" s="7">
        <v>14857</v>
      </c>
      <c r="C57" s="7">
        <v>12128</v>
      </c>
      <c r="D57" s="5">
        <f t="shared" si="6"/>
        <v>2729</v>
      </c>
      <c r="E57" s="5">
        <f t="shared" si="7"/>
        <v>446268</v>
      </c>
    </row>
    <row r="58" spans="1:5" ht="15" customHeight="1" x14ac:dyDescent="0.2">
      <c r="A58" s="6" t="s">
        <v>19</v>
      </c>
      <c r="B58" s="7">
        <v>11174</v>
      </c>
      <c r="C58" s="7">
        <v>11240</v>
      </c>
      <c r="D58" s="5">
        <f t="shared" si="6"/>
        <v>-66</v>
      </c>
      <c r="E58" s="5">
        <f t="shared" si="7"/>
        <v>446202</v>
      </c>
    </row>
    <row r="59" spans="1:5" ht="15" customHeight="1" x14ac:dyDescent="0.2">
      <c r="A59" s="8" t="s">
        <v>37</v>
      </c>
      <c r="B59" s="9">
        <f>SUM(B47:B58)</f>
        <v>188200</v>
      </c>
      <c r="C59" s="9">
        <f>SUM(C47:C58)</f>
        <v>166123</v>
      </c>
      <c r="D59" s="10">
        <f>SUM(D47:D58)</f>
        <v>22077</v>
      </c>
      <c r="E59" s="10">
        <f>E58</f>
        <v>446202</v>
      </c>
    </row>
    <row r="60" spans="1:5" ht="15" customHeight="1" x14ac:dyDescent="0.2">
      <c r="A60" s="2" t="s">
        <v>38</v>
      </c>
      <c r="B60" s="3">
        <v>14872</v>
      </c>
      <c r="C60" s="3">
        <v>14001</v>
      </c>
      <c r="D60" s="4">
        <f t="shared" ref="D60:D71" si="8">B60-C60</f>
        <v>871</v>
      </c>
      <c r="E60" s="5">
        <f>E58+D60</f>
        <v>447073</v>
      </c>
    </row>
    <row r="61" spans="1:5" ht="15" customHeight="1" x14ac:dyDescent="0.2">
      <c r="A61" s="6" t="s">
        <v>9</v>
      </c>
      <c r="B61" s="7">
        <v>13390</v>
      </c>
      <c r="C61" s="7">
        <v>16323</v>
      </c>
      <c r="D61" s="5">
        <f t="shared" si="8"/>
        <v>-2933</v>
      </c>
      <c r="E61" s="5">
        <f t="shared" ref="E61:E71" si="9">E60+D61</f>
        <v>444140</v>
      </c>
    </row>
    <row r="62" spans="1:5" ht="15" customHeight="1" x14ac:dyDescent="0.2">
      <c r="A62" s="6" t="s">
        <v>10</v>
      </c>
      <c r="B62" s="7">
        <v>15149</v>
      </c>
      <c r="C62" s="7">
        <v>24697</v>
      </c>
      <c r="D62" s="5">
        <f t="shared" si="8"/>
        <v>-9548</v>
      </c>
      <c r="E62" s="5">
        <f t="shared" si="9"/>
        <v>434592</v>
      </c>
    </row>
    <row r="63" spans="1:5" ht="15" customHeight="1" x14ac:dyDescent="0.2">
      <c r="A63" s="6" t="s">
        <v>11</v>
      </c>
      <c r="B63" s="7">
        <v>15991</v>
      </c>
      <c r="C63" s="7">
        <v>17517</v>
      </c>
      <c r="D63" s="5">
        <f t="shared" si="8"/>
        <v>-1526</v>
      </c>
      <c r="E63" s="5">
        <f t="shared" si="9"/>
        <v>433066</v>
      </c>
    </row>
    <row r="64" spans="1:5" ht="15" customHeight="1" x14ac:dyDescent="0.2">
      <c r="A64" s="6" t="s">
        <v>12</v>
      </c>
      <c r="B64" s="7">
        <v>15733</v>
      </c>
      <c r="C64" s="7">
        <v>13355</v>
      </c>
      <c r="D64" s="5">
        <f t="shared" si="8"/>
        <v>2378</v>
      </c>
      <c r="E64" s="5">
        <f t="shared" si="9"/>
        <v>435444</v>
      </c>
    </row>
    <row r="65" spans="1:5" ht="15" customHeight="1" x14ac:dyDescent="0.2">
      <c r="A65" s="6" t="s">
        <v>13</v>
      </c>
      <c r="B65" s="7">
        <v>16399</v>
      </c>
      <c r="C65" s="7">
        <v>12036</v>
      </c>
      <c r="D65" s="5">
        <f t="shared" si="8"/>
        <v>4363</v>
      </c>
      <c r="E65" s="5">
        <f t="shared" si="9"/>
        <v>439807</v>
      </c>
    </row>
    <row r="66" spans="1:5" ht="15" customHeight="1" x14ac:dyDescent="0.2">
      <c r="A66" s="6" t="s">
        <v>14</v>
      </c>
      <c r="B66" s="7">
        <v>16817</v>
      </c>
      <c r="C66" s="7">
        <v>13769</v>
      </c>
      <c r="D66" s="5">
        <f t="shared" si="8"/>
        <v>3048</v>
      </c>
      <c r="E66" s="5">
        <f t="shared" si="9"/>
        <v>442855</v>
      </c>
    </row>
    <row r="67" spans="1:5" ht="15" customHeight="1" x14ac:dyDescent="0.2">
      <c r="A67" s="6" t="s">
        <v>40</v>
      </c>
      <c r="B67" s="7">
        <v>20445</v>
      </c>
      <c r="C67" s="7">
        <v>15274</v>
      </c>
      <c r="D67" s="5">
        <f t="shared" si="8"/>
        <v>5171</v>
      </c>
      <c r="E67" s="5">
        <f t="shared" si="9"/>
        <v>448026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448026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448026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448026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448026</v>
      </c>
    </row>
    <row r="72" spans="1:5" ht="15" customHeight="1" x14ac:dyDescent="0.2">
      <c r="A72" s="8" t="s">
        <v>36</v>
      </c>
      <c r="B72" s="9">
        <f>SUM(B60:B71)</f>
        <v>128796</v>
      </c>
      <c r="C72" s="9">
        <f>SUM(C60:C71)</f>
        <v>126972</v>
      </c>
      <c r="D72" s="10">
        <f>SUM(D60:D71)</f>
        <v>1824</v>
      </c>
      <c r="E72" s="10">
        <f>E71</f>
        <v>448026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1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8"/>
  <sheetViews>
    <sheetView showGridLines="0" zoomScaleNormal="100" workbookViewId="0">
      <pane ySplit="7" topLeftCell="A64" activePane="bottomLeft" state="frozen"/>
      <selection pane="bottomLeft" activeCell="D80" sqref="D8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34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8068</v>
      </c>
      <c r="C8" s="3">
        <v>7895</v>
      </c>
      <c r="D8" s="4">
        <f t="shared" ref="D8:D19" si="0">B8-C8</f>
        <v>173</v>
      </c>
      <c r="E8" s="5">
        <v>291312</v>
      </c>
    </row>
    <row r="9" spans="1:5" ht="15" customHeight="1" x14ac:dyDescent="0.2">
      <c r="A9" s="6" t="s">
        <v>9</v>
      </c>
      <c r="B9" s="7">
        <v>7529</v>
      </c>
      <c r="C9" s="7">
        <v>9448</v>
      </c>
      <c r="D9" s="5">
        <f t="shared" si="0"/>
        <v>-1919</v>
      </c>
      <c r="E9" s="5">
        <f t="shared" ref="E9:E19" si="1">E8+D9</f>
        <v>289393</v>
      </c>
    </row>
    <row r="10" spans="1:5" ht="15" customHeight="1" x14ac:dyDescent="0.2">
      <c r="A10" s="6" t="s">
        <v>10</v>
      </c>
      <c r="B10" s="7">
        <v>6250</v>
      </c>
      <c r="C10" s="7">
        <v>9233</v>
      </c>
      <c r="D10" s="5">
        <f t="shared" si="0"/>
        <v>-2983</v>
      </c>
      <c r="E10" s="5">
        <f t="shared" si="1"/>
        <v>286410</v>
      </c>
    </row>
    <row r="11" spans="1:5" ht="15" customHeight="1" x14ac:dyDescent="0.2">
      <c r="A11" s="6" t="s">
        <v>11</v>
      </c>
      <c r="B11" s="7">
        <v>2800</v>
      </c>
      <c r="C11" s="7">
        <v>8246</v>
      </c>
      <c r="D11" s="5">
        <f t="shared" si="0"/>
        <v>-5446</v>
      </c>
      <c r="E11" s="5">
        <f t="shared" si="1"/>
        <v>280964</v>
      </c>
    </row>
    <row r="12" spans="1:5" ht="15" customHeight="1" x14ac:dyDescent="0.2">
      <c r="A12" s="6" t="s">
        <v>12</v>
      </c>
      <c r="B12" s="7">
        <v>2912</v>
      </c>
      <c r="C12" s="7">
        <v>6855</v>
      </c>
      <c r="D12" s="5">
        <f t="shared" si="0"/>
        <v>-3943</v>
      </c>
      <c r="E12" s="5">
        <f t="shared" si="1"/>
        <v>277021</v>
      </c>
    </row>
    <row r="13" spans="1:5" ht="15" customHeight="1" x14ac:dyDescent="0.2">
      <c r="A13" s="6" t="s">
        <v>13</v>
      </c>
      <c r="B13" s="7">
        <v>4553</v>
      </c>
      <c r="C13" s="7">
        <v>5590</v>
      </c>
      <c r="D13" s="5">
        <f t="shared" si="0"/>
        <v>-1037</v>
      </c>
      <c r="E13" s="5">
        <f t="shared" si="1"/>
        <v>275984</v>
      </c>
    </row>
    <row r="14" spans="1:5" ht="15" customHeight="1" x14ac:dyDescent="0.2">
      <c r="A14" s="6" t="s">
        <v>14</v>
      </c>
      <c r="B14" s="7">
        <v>5048</v>
      </c>
      <c r="C14" s="7">
        <v>6084</v>
      </c>
      <c r="D14" s="5">
        <f t="shared" si="0"/>
        <v>-1036</v>
      </c>
      <c r="E14" s="5">
        <f t="shared" si="1"/>
        <v>274948</v>
      </c>
    </row>
    <row r="15" spans="1:5" ht="15" customHeight="1" x14ac:dyDescent="0.2">
      <c r="A15" s="6" t="s">
        <v>15</v>
      </c>
      <c r="B15" s="7">
        <v>6105</v>
      </c>
      <c r="C15" s="7">
        <v>5475</v>
      </c>
      <c r="D15" s="5">
        <f t="shared" si="0"/>
        <v>630</v>
      </c>
      <c r="E15" s="5">
        <f t="shared" si="1"/>
        <v>275578</v>
      </c>
    </row>
    <row r="16" spans="1:5" ht="15" customHeight="1" x14ac:dyDescent="0.2">
      <c r="A16" s="6" t="s">
        <v>16</v>
      </c>
      <c r="B16" s="7">
        <v>9558</v>
      </c>
      <c r="C16" s="7">
        <v>5953</v>
      </c>
      <c r="D16" s="5">
        <f t="shared" si="0"/>
        <v>3605</v>
      </c>
      <c r="E16" s="5">
        <f t="shared" si="1"/>
        <v>279183</v>
      </c>
    </row>
    <row r="17" spans="1:5" ht="15" customHeight="1" x14ac:dyDescent="0.2">
      <c r="A17" s="6" t="s">
        <v>17</v>
      </c>
      <c r="B17" s="7">
        <v>9756</v>
      </c>
      <c r="C17" s="7">
        <v>6005</v>
      </c>
      <c r="D17" s="5">
        <f t="shared" si="0"/>
        <v>3751</v>
      </c>
      <c r="E17" s="5">
        <f t="shared" si="1"/>
        <v>282934</v>
      </c>
    </row>
    <row r="18" spans="1:5" ht="15" customHeight="1" x14ac:dyDescent="0.2">
      <c r="A18" s="6" t="s">
        <v>18</v>
      </c>
      <c r="B18" s="7">
        <v>8418</v>
      </c>
      <c r="C18" s="7">
        <v>5633</v>
      </c>
      <c r="D18" s="5">
        <f t="shared" si="0"/>
        <v>2785</v>
      </c>
      <c r="E18" s="5">
        <f t="shared" si="1"/>
        <v>285719</v>
      </c>
    </row>
    <row r="19" spans="1:5" ht="15" customHeight="1" x14ac:dyDescent="0.2">
      <c r="A19" s="6" t="s">
        <v>19</v>
      </c>
      <c r="B19" s="7">
        <v>7352</v>
      </c>
      <c r="C19" s="7">
        <v>6850</v>
      </c>
      <c r="D19" s="5">
        <f t="shared" si="0"/>
        <v>502</v>
      </c>
      <c r="E19" s="5">
        <f t="shared" si="1"/>
        <v>286221</v>
      </c>
    </row>
    <row r="20" spans="1:5" ht="15" customHeight="1" x14ac:dyDescent="0.2">
      <c r="A20" s="8" t="s">
        <v>20</v>
      </c>
      <c r="B20" s="9">
        <f>SUM(B8:B19)</f>
        <v>78349</v>
      </c>
      <c r="C20" s="9">
        <f>SUM(C8:C19)</f>
        <v>83267</v>
      </c>
      <c r="D20" s="9">
        <f>SUM(D8:D19)</f>
        <v>-4918</v>
      </c>
      <c r="E20" s="10">
        <f>E19</f>
        <v>286221</v>
      </c>
    </row>
    <row r="21" spans="1:5" ht="15" customHeight="1" x14ac:dyDescent="0.2">
      <c r="A21" s="2" t="s">
        <v>21</v>
      </c>
      <c r="B21" s="3">
        <v>8981</v>
      </c>
      <c r="C21" s="3">
        <v>8325</v>
      </c>
      <c r="D21" s="4">
        <f t="shared" ref="D21:D32" si="2">B21-C21</f>
        <v>656</v>
      </c>
      <c r="E21" s="4">
        <f>E19+D21</f>
        <v>286877</v>
      </c>
    </row>
    <row r="22" spans="1:5" ht="15" customHeight="1" x14ac:dyDescent="0.2">
      <c r="A22" s="6" t="s">
        <v>9</v>
      </c>
      <c r="B22" s="7">
        <v>8818</v>
      </c>
      <c r="C22" s="7">
        <v>8303</v>
      </c>
      <c r="D22" s="5">
        <f t="shared" si="2"/>
        <v>515</v>
      </c>
      <c r="E22" s="5">
        <f t="shared" ref="E22:E32" si="3">E21+D22</f>
        <v>287392</v>
      </c>
    </row>
    <row r="23" spans="1:5" ht="15" customHeight="1" x14ac:dyDescent="0.2">
      <c r="A23" s="6" t="s">
        <v>10</v>
      </c>
      <c r="B23" s="7">
        <v>8841</v>
      </c>
      <c r="C23" s="7">
        <v>10287</v>
      </c>
      <c r="D23" s="5">
        <f t="shared" si="2"/>
        <v>-1446</v>
      </c>
      <c r="E23" s="5">
        <f t="shared" si="3"/>
        <v>285946</v>
      </c>
    </row>
    <row r="24" spans="1:5" ht="15" customHeight="1" x14ac:dyDescent="0.2">
      <c r="A24" s="6" t="s">
        <v>11</v>
      </c>
      <c r="B24" s="7">
        <v>7238</v>
      </c>
      <c r="C24" s="7">
        <v>7449</v>
      </c>
      <c r="D24" s="5">
        <f t="shared" si="2"/>
        <v>-211</v>
      </c>
      <c r="E24" s="5">
        <f t="shared" si="3"/>
        <v>285735</v>
      </c>
    </row>
    <row r="25" spans="1:5" ht="15" customHeight="1" x14ac:dyDescent="0.2">
      <c r="A25" s="6" t="s">
        <v>12</v>
      </c>
      <c r="B25" s="7">
        <v>7360</v>
      </c>
      <c r="C25" s="7">
        <v>6878</v>
      </c>
      <c r="D25" s="5">
        <f t="shared" si="2"/>
        <v>482</v>
      </c>
      <c r="E25" s="5">
        <f t="shared" si="3"/>
        <v>286217</v>
      </c>
    </row>
    <row r="26" spans="1:5" ht="15" customHeight="1" x14ac:dyDescent="0.2">
      <c r="A26" s="6" t="s">
        <v>13</v>
      </c>
      <c r="B26" s="7">
        <v>8124</v>
      </c>
      <c r="C26" s="7">
        <v>6504</v>
      </c>
      <c r="D26" s="5">
        <f t="shared" si="2"/>
        <v>1620</v>
      </c>
      <c r="E26" s="5">
        <f t="shared" si="3"/>
        <v>287837</v>
      </c>
    </row>
    <row r="27" spans="1:5" ht="15" customHeight="1" x14ac:dyDescent="0.2">
      <c r="A27" s="6" t="s">
        <v>14</v>
      </c>
      <c r="B27" s="7">
        <v>7988</v>
      </c>
      <c r="C27" s="7">
        <v>6400</v>
      </c>
      <c r="D27" s="5">
        <f t="shared" si="2"/>
        <v>1588</v>
      </c>
      <c r="E27" s="5">
        <f t="shared" si="3"/>
        <v>289425</v>
      </c>
    </row>
    <row r="28" spans="1:5" ht="15" customHeight="1" x14ac:dyDescent="0.2">
      <c r="A28" s="6" t="s">
        <v>15</v>
      </c>
      <c r="B28" s="7">
        <v>9320</v>
      </c>
      <c r="C28" s="7">
        <v>7280</v>
      </c>
      <c r="D28" s="5">
        <f t="shared" si="2"/>
        <v>2040</v>
      </c>
      <c r="E28" s="5">
        <f t="shared" si="3"/>
        <v>291465</v>
      </c>
    </row>
    <row r="29" spans="1:5" ht="15" customHeight="1" x14ac:dyDescent="0.2">
      <c r="A29" s="6" t="s">
        <v>16</v>
      </c>
      <c r="B29" s="7">
        <v>15055</v>
      </c>
      <c r="C29" s="7">
        <v>8149</v>
      </c>
      <c r="D29" s="5">
        <f t="shared" si="2"/>
        <v>6906</v>
      </c>
      <c r="E29" s="5">
        <f t="shared" si="3"/>
        <v>298371</v>
      </c>
    </row>
    <row r="30" spans="1:5" ht="15" customHeight="1" x14ac:dyDescent="0.2">
      <c r="A30" s="6" t="s">
        <v>17</v>
      </c>
      <c r="B30" s="7">
        <v>9803</v>
      </c>
      <c r="C30" s="7">
        <v>7338</v>
      </c>
      <c r="D30" s="5">
        <f t="shared" si="2"/>
        <v>2465</v>
      </c>
      <c r="E30" s="5">
        <f t="shared" si="3"/>
        <v>300836</v>
      </c>
    </row>
    <row r="31" spans="1:5" ht="15" customHeight="1" x14ac:dyDescent="0.2">
      <c r="A31" s="6" t="s">
        <v>18</v>
      </c>
      <c r="B31" s="7">
        <v>9076</v>
      </c>
      <c r="C31" s="7">
        <v>7274</v>
      </c>
      <c r="D31" s="5">
        <f t="shared" si="2"/>
        <v>1802</v>
      </c>
      <c r="E31" s="5">
        <f t="shared" si="3"/>
        <v>302638</v>
      </c>
    </row>
    <row r="32" spans="1:5" ht="15" customHeight="1" x14ac:dyDescent="0.2">
      <c r="A32" s="6" t="s">
        <v>19</v>
      </c>
      <c r="B32" s="7">
        <v>7914</v>
      </c>
      <c r="C32" s="7">
        <v>8554</v>
      </c>
      <c r="D32" s="5">
        <f t="shared" si="2"/>
        <v>-640</v>
      </c>
      <c r="E32" s="5">
        <f t="shared" si="3"/>
        <v>301998</v>
      </c>
    </row>
    <row r="33" spans="1:5" ht="15" customHeight="1" x14ac:dyDescent="0.2">
      <c r="A33" s="8" t="s">
        <v>22</v>
      </c>
      <c r="B33" s="9">
        <f>SUM(B21:B32)</f>
        <v>108518</v>
      </c>
      <c r="C33" s="9">
        <f>SUM(C21:C32)</f>
        <v>92741</v>
      </c>
      <c r="D33" s="10">
        <f>SUM(D21:D32)</f>
        <v>15777</v>
      </c>
      <c r="E33" s="10">
        <f>E32</f>
        <v>301998</v>
      </c>
    </row>
    <row r="34" spans="1:5" ht="15" customHeight="1" x14ac:dyDescent="0.2">
      <c r="A34" s="2" t="s">
        <v>23</v>
      </c>
      <c r="B34" s="3">
        <v>9324</v>
      </c>
      <c r="C34" s="3">
        <v>10015</v>
      </c>
      <c r="D34" s="4">
        <f t="shared" ref="D34:D45" si="4">B34-C34</f>
        <v>-691</v>
      </c>
      <c r="E34" s="5">
        <f>E32+D34</f>
        <v>301307</v>
      </c>
    </row>
    <row r="35" spans="1:5" ht="15" customHeight="1" x14ac:dyDescent="0.2">
      <c r="A35" s="6" t="s">
        <v>9</v>
      </c>
      <c r="B35" s="7">
        <v>10723</v>
      </c>
      <c r="C35" s="7">
        <v>8716</v>
      </c>
      <c r="D35" s="5">
        <f t="shared" si="4"/>
        <v>2007</v>
      </c>
      <c r="E35" s="5">
        <f t="shared" ref="E35:E45" si="5">E34+D35</f>
        <v>303314</v>
      </c>
    </row>
    <row r="36" spans="1:5" ht="15" customHeight="1" x14ac:dyDescent="0.2">
      <c r="A36" s="6" t="s">
        <v>10</v>
      </c>
      <c r="B36" s="7">
        <v>9670</v>
      </c>
      <c r="C36" s="7">
        <v>12200</v>
      </c>
      <c r="D36" s="5">
        <f t="shared" si="4"/>
        <v>-2530</v>
      </c>
      <c r="E36" s="5">
        <f t="shared" si="5"/>
        <v>300784</v>
      </c>
    </row>
    <row r="37" spans="1:5" ht="15" customHeight="1" x14ac:dyDescent="0.2">
      <c r="A37" s="6" t="s">
        <v>11</v>
      </c>
      <c r="B37" s="7">
        <v>9411</v>
      </c>
      <c r="C37" s="7">
        <v>7571</v>
      </c>
      <c r="D37" s="5">
        <f t="shared" si="4"/>
        <v>1840</v>
      </c>
      <c r="E37" s="5">
        <f t="shared" si="5"/>
        <v>302624</v>
      </c>
    </row>
    <row r="38" spans="1:5" ht="15" customHeight="1" x14ac:dyDescent="0.2">
      <c r="A38" s="6" t="s">
        <v>12</v>
      </c>
      <c r="B38" s="7">
        <v>9361</v>
      </c>
      <c r="C38" s="7">
        <v>8388</v>
      </c>
      <c r="D38" s="5">
        <f t="shared" si="4"/>
        <v>973</v>
      </c>
      <c r="E38" s="5">
        <f t="shared" si="5"/>
        <v>303597</v>
      </c>
    </row>
    <row r="39" spans="1:5" ht="15" customHeight="1" x14ac:dyDescent="0.2">
      <c r="A39" s="6" t="s">
        <v>13</v>
      </c>
      <c r="B39" s="7">
        <v>8834</v>
      </c>
      <c r="C39" s="7">
        <v>7895</v>
      </c>
      <c r="D39" s="5">
        <f t="shared" si="4"/>
        <v>939</v>
      </c>
      <c r="E39" s="5">
        <f t="shared" si="5"/>
        <v>304536</v>
      </c>
    </row>
    <row r="40" spans="1:5" ht="15" customHeight="1" x14ac:dyDescent="0.2">
      <c r="A40" s="6" t="s">
        <v>14</v>
      </c>
      <c r="B40" s="7">
        <v>9630</v>
      </c>
      <c r="C40" s="7">
        <v>8768</v>
      </c>
      <c r="D40" s="5">
        <f t="shared" si="4"/>
        <v>862</v>
      </c>
      <c r="E40" s="5">
        <f t="shared" si="5"/>
        <v>305398</v>
      </c>
    </row>
    <row r="41" spans="1:5" ht="15" customHeight="1" x14ac:dyDescent="0.2">
      <c r="A41" s="6" t="s">
        <v>15</v>
      </c>
      <c r="B41" s="7">
        <v>10184</v>
      </c>
      <c r="C41" s="7">
        <v>8207</v>
      </c>
      <c r="D41" s="5">
        <f t="shared" si="4"/>
        <v>1977</v>
      </c>
      <c r="E41" s="5">
        <f t="shared" si="5"/>
        <v>307375</v>
      </c>
    </row>
    <row r="42" spans="1:5" ht="15" customHeight="1" x14ac:dyDescent="0.2">
      <c r="A42" s="6" t="s">
        <v>16</v>
      </c>
      <c r="B42" s="7">
        <v>13500</v>
      </c>
      <c r="C42" s="7">
        <v>8088</v>
      </c>
      <c r="D42" s="5">
        <f t="shared" si="4"/>
        <v>5412</v>
      </c>
      <c r="E42" s="5">
        <f t="shared" si="5"/>
        <v>312787</v>
      </c>
    </row>
    <row r="43" spans="1:5" ht="15" customHeight="1" x14ac:dyDescent="0.2">
      <c r="A43" s="6" t="s">
        <v>17</v>
      </c>
      <c r="B43" s="7">
        <v>9313</v>
      </c>
      <c r="C43" s="7">
        <v>8239</v>
      </c>
      <c r="D43" s="5">
        <f t="shared" si="4"/>
        <v>1074</v>
      </c>
      <c r="E43" s="5">
        <f t="shared" si="5"/>
        <v>313861</v>
      </c>
    </row>
    <row r="44" spans="1:5" ht="15" customHeight="1" x14ac:dyDescent="0.2">
      <c r="A44" s="6" t="s">
        <v>18</v>
      </c>
      <c r="B44" s="7">
        <v>8808</v>
      </c>
      <c r="C44" s="7">
        <v>7536</v>
      </c>
      <c r="D44" s="5">
        <f t="shared" si="4"/>
        <v>1272</v>
      </c>
      <c r="E44" s="5">
        <f t="shared" si="5"/>
        <v>315133</v>
      </c>
    </row>
    <row r="45" spans="1:5" ht="15" customHeight="1" x14ac:dyDescent="0.2">
      <c r="A45" s="6" t="s">
        <v>19</v>
      </c>
      <c r="B45" s="7">
        <v>7422</v>
      </c>
      <c r="C45" s="7">
        <v>8752</v>
      </c>
      <c r="D45" s="5">
        <f t="shared" si="4"/>
        <v>-1330</v>
      </c>
      <c r="E45" s="5">
        <f t="shared" si="5"/>
        <v>313803</v>
      </c>
    </row>
    <row r="46" spans="1:5" ht="15" customHeight="1" x14ac:dyDescent="0.2">
      <c r="A46" s="8" t="s">
        <v>24</v>
      </c>
      <c r="B46" s="9">
        <f>SUM(B34:B45)</f>
        <v>116180</v>
      </c>
      <c r="C46" s="9">
        <f>SUM(C34:C45)</f>
        <v>104375</v>
      </c>
      <c r="D46" s="10">
        <f>SUM(D34:D45)</f>
        <v>11805</v>
      </c>
      <c r="E46" s="10">
        <f>E45</f>
        <v>313803</v>
      </c>
    </row>
    <row r="47" spans="1:5" ht="15" customHeight="1" x14ac:dyDescent="0.2">
      <c r="A47" s="2" t="s">
        <v>25</v>
      </c>
      <c r="B47" s="3">
        <v>9976</v>
      </c>
      <c r="C47" s="3">
        <v>10580</v>
      </c>
      <c r="D47" s="4">
        <f t="shared" ref="D47:D58" si="6">B47-C47</f>
        <v>-604</v>
      </c>
      <c r="E47" s="5">
        <f>E45+D47</f>
        <v>313199</v>
      </c>
    </row>
    <row r="48" spans="1:5" ht="15" customHeight="1" x14ac:dyDescent="0.2">
      <c r="A48" s="6" t="s">
        <v>9</v>
      </c>
      <c r="B48" s="7">
        <v>9583</v>
      </c>
      <c r="C48" s="7">
        <v>8220</v>
      </c>
      <c r="D48" s="5">
        <f t="shared" si="6"/>
        <v>1363</v>
      </c>
      <c r="E48" s="5">
        <f t="shared" ref="E48:E58" si="7">E47+D48</f>
        <v>314562</v>
      </c>
    </row>
    <row r="49" spans="1:5" ht="15" customHeight="1" x14ac:dyDescent="0.2">
      <c r="A49" s="6" t="s">
        <v>10</v>
      </c>
      <c r="B49" s="7">
        <v>11025</v>
      </c>
      <c r="C49" s="7">
        <v>9611</v>
      </c>
      <c r="D49" s="5">
        <f t="shared" si="6"/>
        <v>1414</v>
      </c>
      <c r="E49" s="5">
        <f t="shared" si="7"/>
        <v>315976</v>
      </c>
    </row>
    <row r="50" spans="1:5" ht="15" customHeight="1" x14ac:dyDescent="0.2">
      <c r="A50" s="6" t="s">
        <v>11</v>
      </c>
      <c r="B50" s="7">
        <v>9684</v>
      </c>
      <c r="C50" s="7">
        <v>10221</v>
      </c>
      <c r="D50" s="5">
        <f t="shared" si="6"/>
        <v>-537</v>
      </c>
      <c r="E50" s="5">
        <f t="shared" si="7"/>
        <v>315439</v>
      </c>
    </row>
    <row r="51" spans="1:5" ht="15" customHeight="1" x14ac:dyDescent="0.2">
      <c r="A51" s="6" t="s">
        <v>12</v>
      </c>
      <c r="B51" s="7">
        <v>9766</v>
      </c>
      <c r="C51" s="7">
        <v>9961</v>
      </c>
      <c r="D51" s="5">
        <f t="shared" si="6"/>
        <v>-195</v>
      </c>
      <c r="E51" s="5">
        <f t="shared" si="7"/>
        <v>315244</v>
      </c>
    </row>
    <row r="52" spans="1:5" ht="15" customHeight="1" x14ac:dyDescent="0.2">
      <c r="A52" s="6" t="s">
        <v>13</v>
      </c>
      <c r="B52" s="7">
        <v>9132</v>
      </c>
      <c r="C52" s="7">
        <v>8494</v>
      </c>
      <c r="D52" s="5">
        <f t="shared" si="6"/>
        <v>638</v>
      </c>
      <c r="E52" s="5">
        <f t="shared" si="7"/>
        <v>315882</v>
      </c>
    </row>
    <row r="53" spans="1:5" ht="15" customHeight="1" x14ac:dyDescent="0.2">
      <c r="A53" s="6" t="s">
        <v>14</v>
      </c>
      <c r="B53" s="7">
        <v>9490</v>
      </c>
      <c r="C53" s="7">
        <v>8977</v>
      </c>
      <c r="D53" s="5">
        <f t="shared" si="6"/>
        <v>513</v>
      </c>
      <c r="E53" s="5">
        <f t="shared" si="7"/>
        <v>316395</v>
      </c>
    </row>
    <row r="54" spans="1:5" ht="15" customHeight="1" x14ac:dyDescent="0.2">
      <c r="A54" s="6" t="s">
        <v>15</v>
      </c>
      <c r="B54" s="7">
        <v>11373</v>
      </c>
      <c r="C54" s="7">
        <v>8969</v>
      </c>
      <c r="D54" s="5">
        <f t="shared" si="6"/>
        <v>2404</v>
      </c>
      <c r="E54" s="5">
        <f t="shared" si="7"/>
        <v>318799</v>
      </c>
    </row>
    <row r="55" spans="1:5" ht="15" customHeight="1" x14ac:dyDescent="0.2">
      <c r="A55" s="6" t="s">
        <v>16</v>
      </c>
      <c r="B55" s="7">
        <v>14090</v>
      </c>
      <c r="C55" s="7">
        <v>8212</v>
      </c>
      <c r="D55" s="5">
        <f t="shared" si="6"/>
        <v>5878</v>
      </c>
      <c r="E55" s="5">
        <f t="shared" si="7"/>
        <v>324677</v>
      </c>
    </row>
    <row r="56" spans="1:5" ht="15" customHeight="1" x14ac:dyDescent="0.2">
      <c r="A56" s="6" t="s">
        <v>17</v>
      </c>
      <c r="B56" s="7">
        <v>10231</v>
      </c>
      <c r="C56" s="7">
        <v>8608</v>
      </c>
      <c r="D56" s="5">
        <f t="shared" si="6"/>
        <v>1623</v>
      </c>
      <c r="E56" s="5">
        <f t="shared" si="7"/>
        <v>326300</v>
      </c>
    </row>
    <row r="57" spans="1:5" ht="15" customHeight="1" x14ac:dyDescent="0.2">
      <c r="A57" s="6" t="s">
        <v>18</v>
      </c>
      <c r="B57" s="7">
        <v>9588</v>
      </c>
      <c r="C57" s="7">
        <v>7901</v>
      </c>
      <c r="D57" s="5">
        <f t="shared" si="6"/>
        <v>1687</v>
      </c>
      <c r="E57" s="5">
        <f t="shared" si="7"/>
        <v>327987</v>
      </c>
    </row>
    <row r="58" spans="1:5" ht="15" customHeight="1" x14ac:dyDescent="0.2">
      <c r="A58" s="6" t="s">
        <v>19</v>
      </c>
      <c r="B58" s="7">
        <v>7845</v>
      </c>
      <c r="C58" s="7">
        <v>8693</v>
      </c>
      <c r="D58" s="5">
        <f t="shared" si="6"/>
        <v>-848</v>
      </c>
      <c r="E58" s="5">
        <f t="shared" si="7"/>
        <v>327139</v>
      </c>
    </row>
    <row r="59" spans="1:5" ht="15" customHeight="1" x14ac:dyDescent="0.2">
      <c r="A59" s="8" t="s">
        <v>37</v>
      </c>
      <c r="B59" s="9">
        <f>SUM(B47:B58)</f>
        <v>121783</v>
      </c>
      <c r="C59" s="9">
        <f>SUM(C47:C58)</f>
        <v>108447</v>
      </c>
      <c r="D59" s="10">
        <f>SUM(D47:D58)</f>
        <v>13336</v>
      </c>
      <c r="E59" s="10">
        <f>E58</f>
        <v>327139</v>
      </c>
    </row>
    <row r="60" spans="1:5" ht="15" customHeight="1" x14ac:dyDescent="0.2">
      <c r="A60" s="2" t="s">
        <v>38</v>
      </c>
      <c r="B60" s="3">
        <v>10890</v>
      </c>
      <c r="C60" s="3">
        <v>9865</v>
      </c>
      <c r="D60" s="4">
        <f t="shared" ref="D60:D71" si="8">B60-C60</f>
        <v>1025</v>
      </c>
      <c r="E60" s="5">
        <f>E58+D60</f>
        <v>328164</v>
      </c>
    </row>
    <row r="61" spans="1:5" ht="15" customHeight="1" x14ac:dyDescent="0.2">
      <c r="A61" s="6" t="s">
        <v>9</v>
      </c>
      <c r="B61" s="7">
        <v>11488</v>
      </c>
      <c r="C61" s="7">
        <v>9872</v>
      </c>
      <c r="D61" s="5">
        <f t="shared" si="8"/>
        <v>1616</v>
      </c>
      <c r="E61" s="5">
        <f t="shared" ref="E61:E71" si="9">E60+D61</f>
        <v>329780</v>
      </c>
    </row>
    <row r="62" spans="1:5" ht="15" customHeight="1" x14ac:dyDescent="0.2">
      <c r="A62" s="6" t="s">
        <v>10</v>
      </c>
      <c r="B62" s="7">
        <v>11547</v>
      </c>
      <c r="C62" s="7">
        <v>13394</v>
      </c>
      <c r="D62" s="5">
        <f t="shared" si="8"/>
        <v>-1847</v>
      </c>
      <c r="E62" s="5">
        <f t="shared" si="9"/>
        <v>327933</v>
      </c>
    </row>
    <row r="63" spans="1:5" ht="15" customHeight="1" x14ac:dyDescent="0.2">
      <c r="A63" s="6" t="s">
        <v>11</v>
      </c>
      <c r="B63" s="7">
        <v>11646</v>
      </c>
      <c r="C63" s="7">
        <v>10064</v>
      </c>
      <c r="D63" s="5">
        <f t="shared" si="8"/>
        <v>1582</v>
      </c>
      <c r="E63" s="5">
        <f t="shared" si="9"/>
        <v>329515</v>
      </c>
    </row>
    <row r="64" spans="1:5" ht="15" customHeight="1" x14ac:dyDescent="0.2">
      <c r="A64" s="6" t="s">
        <v>12</v>
      </c>
      <c r="B64" s="7">
        <v>10309</v>
      </c>
      <c r="C64" s="7">
        <v>9545</v>
      </c>
      <c r="D64" s="5">
        <f t="shared" si="8"/>
        <v>764</v>
      </c>
      <c r="E64" s="5">
        <f t="shared" si="9"/>
        <v>330279</v>
      </c>
    </row>
    <row r="65" spans="1:5" ht="15" customHeight="1" x14ac:dyDescent="0.2">
      <c r="A65" s="6" t="s">
        <v>13</v>
      </c>
      <c r="B65" s="7">
        <v>10648</v>
      </c>
      <c r="C65" s="7">
        <v>8790</v>
      </c>
      <c r="D65" s="5">
        <f t="shared" si="8"/>
        <v>1858</v>
      </c>
      <c r="E65" s="5">
        <f t="shared" si="9"/>
        <v>332137</v>
      </c>
    </row>
    <row r="66" spans="1:5" ht="15" customHeight="1" x14ac:dyDescent="0.2">
      <c r="A66" s="6" t="s">
        <v>14</v>
      </c>
      <c r="B66" s="7">
        <v>10797</v>
      </c>
      <c r="C66" s="7">
        <v>9547</v>
      </c>
      <c r="D66" s="5">
        <f t="shared" si="8"/>
        <v>1250</v>
      </c>
      <c r="E66" s="5">
        <f t="shared" si="9"/>
        <v>333387</v>
      </c>
    </row>
    <row r="67" spans="1:5" ht="15" customHeight="1" x14ac:dyDescent="0.2">
      <c r="A67" s="6" t="s">
        <v>40</v>
      </c>
      <c r="B67" s="7">
        <v>12452</v>
      </c>
      <c r="C67" s="7">
        <v>9640</v>
      </c>
      <c r="D67" s="5">
        <f t="shared" si="8"/>
        <v>2812</v>
      </c>
      <c r="E67" s="5">
        <f t="shared" si="9"/>
        <v>336199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336199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336199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336199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336199</v>
      </c>
    </row>
    <row r="72" spans="1:5" ht="15" customHeight="1" x14ac:dyDescent="0.2">
      <c r="A72" s="8" t="s">
        <v>36</v>
      </c>
      <c r="B72" s="9">
        <f>SUM(B60:B71)</f>
        <v>89777</v>
      </c>
      <c r="C72" s="9">
        <f>SUM(C60:C71)</f>
        <v>80717</v>
      </c>
      <c r="D72" s="10">
        <f>SUM(D60:D71)</f>
        <v>9060</v>
      </c>
      <c r="E72" s="10">
        <f>E71</f>
        <v>336199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4.75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8"/>
  <sheetViews>
    <sheetView showGridLines="0" tabSelected="1" zoomScaleNormal="100" workbookViewId="0">
      <pane ySplit="7" topLeftCell="A65" activePane="bottomLeft" state="frozen"/>
      <selection pane="bottomLeft" activeCell="D78" sqref="D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35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54025</v>
      </c>
      <c r="C8" s="3">
        <v>50940</v>
      </c>
      <c r="D8" s="4">
        <f t="shared" ref="D8:D19" si="0">B8-C8</f>
        <v>3085</v>
      </c>
      <c r="E8" s="5">
        <v>1738485</v>
      </c>
    </row>
    <row r="9" spans="1:5" ht="15" customHeight="1" x14ac:dyDescent="0.2">
      <c r="A9" s="6" t="s">
        <v>9</v>
      </c>
      <c r="B9" s="7">
        <v>55626</v>
      </c>
      <c r="C9" s="7">
        <v>47261</v>
      </c>
      <c r="D9" s="5">
        <f t="shared" si="0"/>
        <v>8365</v>
      </c>
      <c r="E9" s="5">
        <f t="shared" ref="E9:E19" si="1">E8+D9</f>
        <v>1746850</v>
      </c>
    </row>
    <row r="10" spans="1:5" ht="15" customHeight="1" x14ac:dyDescent="0.2">
      <c r="A10" s="6" t="s">
        <v>10</v>
      </c>
      <c r="B10" s="7">
        <v>52662</v>
      </c>
      <c r="C10" s="7">
        <v>68837</v>
      </c>
      <c r="D10" s="5">
        <f t="shared" si="0"/>
        <v>-16175</v>
      </c>
      <c r="E10" s="5">
        <f t="shared" si="1"/>
        <v>1730675</v>
      </c>
    </row>
    <row r="11" spans="1:5" ht="15" customHeight="1" x14ac:dyDescent="0.2">
      <c r="A11" s="6" t="s">
        <v>11</v>
      </c>
      <c r="B11" s="7">
        <v>26458</v>
      </c>
      <c r="C11" s="7">
        <v>66166</v>
      </c>
      <c r="D11" s="5">
        <f t="shared" si="0"/>
        <v>-39708</v>
      </c>
      <c r="E11" s="5">
        <f t="shared" si="1"/>
        <v>1690967</v>
      </c>
    </row>
    <row r="12" spans="1:5" ht="15" customHeight="1" x14ac:dyDescent="0.2">
      <c r="A12" s="6" t="s">
        <v>12</v>
      </c>
      <c r="B12" s="7">
        <v>28310</v>
      </c>
      <c r="C12" s="7">
        <v>48883</v>
      </c>
      <c r="D12" s="5">
        <f t="shared" si="0"/>
        <v>-20573</v>
      </c>
      <c r="E12" s="5">
        <f t="shared" si="1"/>
        <v>1670394</v>
      </c>
    </row>
    <row r="13" spans="1:5" ht="15" customHeight="1" x14ac:dyDescent="0.2">
      <c r="A13" s="6" t="s">
        <v>13</v>
      </c>
      <c r="B13" s="7">
        <v>33379</v>
      </c>
      <c r="C13" s="7">
        <v>37935</v>
      </c>
      <c r="D13" s="5">
        <f t="shared" si="0"/>
        <v>-4556</v>
      </c>
      <c r="E13" s="5">
        <f t="shared" si="1"/>
        <v>1665838</v>
      </c>
    </row>
    <row r="14" spans="1:5" ht="15" customHeight="1" x14ac:dyDescent="0.2">
      <c r="A14" s="6" t="s">
        <v>14</v>
      </c>
      <c r="B14" s="7">
        <v>40442</v>
      </c>
      <c r="C14" s="7">
        <v>38049</v>
      </c>
      <c r="D14" s="5">
        <f t="shared" si="0"/>
        <v>2393</v>
      </c>
      <c r="E14" s="5">
        <f t="shared" si="1"/>
        <v>1668231</v>
      </c>
    </row>
    <row r="15" spans="1:5" ht="15" customHeight="1" x14ac:dyDescent="0.2">
      <c r="A15" s="6" t="s">
        <v>15</v>
      </c>
      <c r="B15" s="7">
        <v>48524</v>
      </c>
      <c r="C15" s="7">
        <v>41503</v>
      </c>
      <c r="D15" s="5">
        <f t="shared" si="0"/>
        <v>7021</v>
      </c>
      <c r="E15" s="5">
        <f t="shared" si="1"/>
        <v>1675252</v>
      </c>
    </row>
    <row r="16" spans="1:5" ht="15" customHeight="1" x14ac:dyDescent="0.2">
      <c r="A16" s="6" t="s">
        <v>16</v>
      </c>
      <c r="B16" s="7">
        <v>56358</v>
      </c>
      <c r="C16" s="7">
        <v>40046</v>
      </c>
      <c r="D16" s="5">
        <f t="shared" si="0"/>
        <v>16312</v>
      </c>
      <c r="E16" s="5">
        <f t="shared" si="1"/>
        <v>1691564</v>
      </c>
    </row>
    <row r="17" spans="1:5" ht="15" customHeight="1" x14ac:dyDescent="0.2">
      <c r="A17" s="6" t="s">
        <v>17</v>
      </c>
      <c r="B17" s="7">
        <v>60831</v>
      </c>
      <c r="C17" s="7">
        <v>46423</v>
      </c>
      <c r="D17" s="5">
        <f t="shared" si="0"/>
        <v>14408</v>
      </c>
      <c r="E17" s="5">
        <f t="shared" si="1"/>
        <v>1705972</v>
      </c>
    </row>
    <row r="18" spans="1:5" ht="15" customHeight="1" x14ac:dyDescent="0.2">
      <c r="A18" s="6" t="s">
        <v>18</v>
      </c>
      <c r="B18" s="7">
        <v>60549</v>
      </c>
      <c r="C18" s="7">
        <v>48314</v>
      </c>
      <c r="D18" s="5">
        <f t="shared" si="0"/>
        <v>12235</v>
      </c>
      <c r="E18" s="5">
        <f t="shared" si="1"/>
        <v>1718207</v>
      </c>
    </row>
    <row r="19" spans="1:5" ht="15" customHeight="1" x14ac:dyDescent="0.2">
      <c r="A19" s="6" t="s">
        <v>19</v>
      </c>
      <c r="B19" s="7">
        <v>54633</v>
      </c>
      <c r="C19" s="7">
        <v>59196</v>
      </c>
      <c r="D19" s="5">
        <f t="shared" si="0"/>
        <v>-4563</v>
      </c>
      <c r="E19" s="5">
        <f t="shared" si="1"/>
        <v>1713644</v>
      </c>
    </row>
    <row r="20" spans="1:5" ht="15" customHeight="1" x14ac:dyDescent="0.2">
      <c r="A20" s="8" t="s">
        <v>20</v>
      </c>
      <c r="B20" s="9">
        <f>SUM(B8:B19)</f>
        <v>571797</v>
      </c>
      <c r="C20" s="9">
        <f>SUM(C8:C19)</f>
        <v>593553</v>
      </c>
      <c r="D20" s="9">
        <f>SUM(D8:D19)</f>
        <v>-21756</v>
      </c>
      <c r="E20" s="10">
        <f>E19</f>
        <v>1713644</v>
      </c>
    </row>
    <row r="21" spans="1:5" ht="15" customHeight="1" x14ac:dyDescent="0.2">
      <c r="A21" s="2" t="s">
        <v>21</v>
      </c>
      <c r="B21" s="3">
        <v>68241</v>
      </c>
      <c r="C21" s="3">
        <v>52181</v>
      </c>
      <c r="D21" s="4">
        <f t="shared" ref="D21:D32" si="2">B21-C21</f>
        <v>16060</v>
      </c>
      <c r="E21" s="4">
        <f>E19+D21</f>
        <v>1729704</v>
      </c>
    </row>
    <row r="22" spans="1:5" ht="15" customHeight="1" x14ac:dyDescent="0.2">
      <c r="A22" s="6" t="s">
        <v>9</v>
      </c>
      <c r="B22" s="7">
        <v>70981</v>
      </c>
      <c r="C22" s="7">
        <v>50901</v>
      </c>
      <c r="D22" s="5">
        <f t="shared" si="2"/>
        <v>20080</v>
      </c>
      <c r="E22" s="5">
        <f t="shared" ref="E22:E32" si="3">E21+D22</f>
        <v>1749784</v>
      </c>
    </row>
    <row r="23" spans="1:5" ht="15" customHeight="1" x14ac:dyDescent="0.2">
      <c r="A23" s="6" t="s">
        <v>10</v>
      </c>
      <c r="B23" s="7">
        <v>68296</v>
      </c>
      <c r="C23" s="7">
        <v>58117</v>
      </c>
      <c r="D23" s="5">
        <f t="shared" si="2"/>
        <v>10179</v>
      </c>
      <c r="E23" s="5">
        <f t="shared" si="3"/>
        <v>1759963</v>
      </c>
    </row>
    <row r="24" spans="1:5" ht="15" customHeight="1" x14ac:dyDescent="0.2">
      <c r="A24" s="6" t="s">
        <v>11</v>
      </c>
      <c r="B24" s="7">
        <v>61874</v>
      </c>
      <c r="C24" s="16">
        <v>52169</v>
      </c>
      <c r="D24" s="5">
        <f t="shared" si="2"/>
        <v>9705</v>
      </c>
      <c r="E24" s="5">
        <f t="shared" si="3"/>
        <v>1769668</v>
      </c>
    </row>
    <row r="25" spans="1:5" ht="15" customHeight="1" x14ac:dyDescent="0.2">
      <c r="A25" s="6" t="s">
        <v>12</v>
      </c>
      <c r="B25" s="7">
        <v>64199</v>
      </c>
      <c r="C25" s="7">
        <v>52717</v>
      </c>
      <c r="D25" s="5">
        <f t="shared" si="2"/>
        <v>11482</v>
      </c>
      <c r="E25" s="5">
        <f t="shared" si="3"/>
        <v>1781150</v>
      </c>
    </row>
    <row r="26" spans="1:5" ht="15" customHeight="1" x14ac:dyDescent="0.2">
      <c r="A26" s="6" t="s">
        <v>13</v>
      </c>
      <c r="B26" s="7">
        <v>62821</v>
      </c>
      <c r="C26" s="7">
        <v>52388</v>
      </c>
      <c r="D26" s="5">
        <f t="shared" si="2"/>
        <v>10433</v>
      </c>
      <c r="E26" s="5">
        <f t="shared" si="3"/>
        <v>1791583</v>
      </c>
    </row>
    <row r="27" spans="1:5" ht="15" customHeight="1" x14ac:dyDescent="0.2">
      <c r="A27" s="6" t="s">
        <v>14</v>
      </c>
      <c r="B27" s="7">
        <v>65048</v>
      </c>
      <c r="C27" s="7">
        <v>53330</v>
      </c>
      <c r="D27" s="5">
        <f t="shared" si="2"/>
        <v>11718</v>
      </c>
      <c r="E27" s="5">
        <f t="shared" si="3"/>
        <v>1803301</v>
      </c>
    </row>
    <row r="28" spans="1:5" ht="15" customHeight="1" x14ac:dyDescent="0.2">
      <c r="A28" s="6" t="s">
        <v>15</v>
      </c>
      <c r="B28" s="7">
        <v>70578</v>
      </c>
      <c r="C28" s="7">
        <v>50928</v>
      </c>
      <c r="D28" s="5">
        <f t="shared" si="2"/>
        <v>19650</v>
      </c>
      <c r="E28" s="5">
        <f t="shared" si="3"/>
        <v>1822951</v>
      </c>
    </row>
    <row r="29" spans="1:5" ht="15" customHeight="1" x14ac:dyDescent="0.2">
      <c r="A29" s="6" t="s">
        <v>16</v>
      </c>
      <c r="B29" s="7">
        <v>70092</v>
      </c>
      <c r="C29" s="7">
        <v>56742</v>
      </c>
      <c r="D29" s="5">
        <f t="shared" si="2"/>
        <v>13350</v>
      </c>
      <c r="E29" s="5">
        <f t="shared" si="3"/>
        <v>1836301</v>
      </c>
    </row>
    <row r="30" spans="1:5" ht="15" customHeight="1" x14ac:dyDescent="0.2">
      <c r="A30" s="6" t="s">
        <v>17</v>
      </c>
      <c r="B30" s="7">
        <v>71456</v>
      </c>
      <c r="C30" s="7">
        <v>58525</v>
      </c>
      <c r="D30" s="5">
        <f t="shared" si="2"/>
        <v>12931</v>
      </c>
      <c r="E30" s="5">
        <f t="shared" si="3"/>
        <v>1849232</v>
      </c>
    </row>
    <row r="31" spans="1:5" ht="15" customHeight="1" x14ac:dyDescent="0.2">
      <c r="A31" s="6" t="s">
        <v>18</v>
      </c>
      <c r="B31" s="7">
        <v>71916</v>
      </c>
      <c r="C31" s="7">
        <v>55570</v>
      </c>
      <c r="D31" s="5">
        <f t="shared" si="2"/>
        <v>16346</v>
      </c>
      <c r="E31" s="5">
        <f t="shared" si="3"/>
        <v>1865578</v>
      </c>
    </row>
    <row r="32" spans="1:5" ht="15" customHeight="1" x14ac:dyDescent="0.2">
      <c r="A32" s="6" t="s">
        <v>19</v>
      </c>
      <c r="B32" s="7">
        <v>59551</v>
      </c>
      <c r="C32" s="7">
        <v>65836</v>
      </c>
      <c r="D32" s="5">
        <f t="shared" si="2"/>
        <v>-6285</v>
      </c>
      <c r="E32" s="5">
        <f t="shared" si="3"/>
        <v>1859293</v>
      </c>
    </row>
    <row r="33" spans="1:5" ht="15" customHeight="1" x14ac:dyDescent="0.2">
      <c r="A33" s="8" t="s">
        <v>22</v>
      </c>
      <c r="B33" s="9">
        <f>SUM(B21:B32)</f>
        <v>805053</v>
      </c>
      <c r="C33" s="9">
        <f>SUM(C21:C32)</f>
        <v>659404</v>
      </c>
      <c r="D33" s="10">
        <f>SUM(D21:D32)</f>
        <v>145649</v>
      </c>
      <c r="E33" s="10">
        <f>E32</f>
        <v>1859293</v>
      </c>
    </row>
    <row r="34" spans="1:5" ht="15" customHeight="1" x14ac:dyDescent="0.2">
      <c r="A34" s="2" t="s">
        <v>23</v>
      </c>
      <c r="B34" s="3">
        <v>71537</v>
      </c>
      <c r="C34" s="3">
        <v>58758</v>
      </c>
      <c r="D34" s="4">
        <f t="shared" ref="D34:D45" si="4">B34-C34</f>
        <v>12779</v>
      </c>
      <c r="E34" s="5">
        <f>E32+D34</f>
        <v>1872072</v>
      </c>
    </row>
    <row r="35" spans="1:5" ht="15" customHeight="1" x14ac:dyDescent="0.2">
      <c r="A35" s="6" t="s">
        <v>9</v>
      </c>
      <c r="B35" s="7">
        <v>76081</v>
      </c>
      <c r="C35" s="7">
        <v>63279</v>
      </c>
      <c r="D35" s="5">
        <f t="shared" si="4"/>
        <v>12802</v>
      </c>
      <c r="E35" s="5">
        <f t="shared" ref="E35:E45" si="5">E34+D35</f>
        <v>1884874</v>
      </c>
    </row>
    <row r="36" spans="1:5" ht="15" customHeight="1" x14ac:dyDescent="0.2">
      <c r="A36" s="6" t="s">
        <v>10</v>
      </c>
      <c r="B36" s="7">
        <v>77149</v>
      </c>
      <c r="C36" s="7">
        <v>68990</v>
      </c>
      <c r="D36" s="5">
        <f t="shared" si="4"/>
        <v>8159</v>
      </c>
      <c r="E36" s="5">
        <f t="shared" si="5"/>
        <v>1893033</v>
      </c>
    </row>
    <row r="37" spans="1:5" ht="15" customHeight="1" x14ac:dyDescent="0.2">
      <c r="A37" s="6" t="s">
        <v>11</v>
      </c>
      <c r="B37" s="7">
        <v>76900</v>
      </c>
      <c r="C37" s="7">
        <v>59841</v>
      </c>
      <c r="D37" s="5">
        <f t="shared" si="4"/>
        <v>17059</v>
      </c>
      <c r="E37" s="5">
        <f t="shared" si="5"/>
        <v>1910092</v>
      </c>
    </row>
    <row r="38" spans="1:5" ht="15" customHeight="1" x14ac:dyDescent="0.2">
      <c r="A38" s="6" t="s">
        <v>12</v>
      </c>
      <c r="B38" s="7">
        <v>80007</v>
      </c>
      <c r="C38" s="7">
        <v>62817</v>
      </c>
      <c r="D38" s="5">
        <f t="shared" si="4"/>
        <v>17190</v>
      </c>
      <c r="E38" s="5">
        <f t="shared" si="5"/>
        <v>1927282</v>
      </c>
    </row>
    <row r="39" spans="1:5" ht="15" customHeight="1" x14ac:dyDescent="0.2">
      <c r="A39" s="6" t="s">
        <v>13</v>
      </c>
      <c r="B39" s="7">
        <v>71702</v>
      </c>
      <c r="C39" s="7">
        <v>58727</v>
      </c>
      <c r="D39" s="5">
        <f t="shared" si="4"/>
        <v>12975</v>
      </c>
      <c r="E39" s="5">
        <f t="shared" si="5"/>
        <v>1940257</v>
      </c>
    </row>
    <row r="40" spans="1:5" ht="15" customHeight="1" x14ac:dyDescent="0.2">
      <c r="A40" s="6" t="s">
        <v>14</v>
      </c>
      <c r="B40" s="7">
        <v>75189</v>
      </c>
      <c r="C40" s="7">
        <v>61962</v>
      </c>
      <c r="D40" s="5">
        <f t="shared" si="4"/>
        <v>13227</v>
      </c>
      <c r="E40" s="5">
        <f t="shared" si="5"/>
        <v>1953484</v>
      </c>
    </row>
    <row r="41" spans="1:5" ht="15" customHeight="1" x14ac:dyDescent="0.2">
      <c r="A41" s="6" t="s">
        <v>15</v>
      </c>
      <c r="B41" s="7">
        <v>83672</v>
      </c>
      <c r="C41" s="7">
        <v>65965</v>
      </c>
      <c r="D41" s="5">
        <f t="shared" si="4"/>
        <v>17707</v>
      </c>
      <c r="E41" s="5">
        <f t="shared" si="5"/>
        <v>1971191</v>
      </c>
    </row>
    <row r="42" spans="1:5" ht="15" customHeight="1" x14ac:dyDescent="0.2">
      <c r="A42" s="6" t="s">
        <v>16</v>
      </c>
      <c r="B42" s="7">
        <v>76264</v>
      </c>
      <c r="C42" s="7">
        <v>60630</v>
      </c>
      <c r="D42" s="5">
        <f t="shared" si="4"/>
        <v>15634</v>
      </c>
      <c r="E42" s="5">
        <f t="shared" si="5"/>
        <v>1986825</v>
      </c>
    </row>
    <row r="43" spans="1:5" ht="15" customHeight="1" x14ac:dyDescent="0.2">
      <c r="A43" s="6" t="s">
        <v>17</v>
      </c>
      <c r="B43" s="7">
        <v>72151</v>
      </c>
      <c r="C43" s="7">
        <v>65250</v>
      </c>
      <c r="D43" s="5">
        <f t="shared" si="4"/>
        <v>6901</v>
      </c>
      <c r="E43" s="5">
        <f t="shared" si="5"/>
        <v>1993726</v>
      </c>
    </row>
    <row r="44" spans="1:5" ht="15" customHeight="1" x14ac:dyDescent="0.2">
      <c r="A44" s="6" t="s">
        <v>18</v>
      </c>
      <c r="B44" s="7">
        <v>66387</v>
      </c>
      <c r="C44" s="7">
        <v>62478</v>
      </c>
      <c r="D44" s="5">
        <f t="shared" si="4"/>
        <v>3909</v>
      </c>
      <c r="E44" s="5">
        <f t="shared" si="5"/>
        <v>1997635</v>
      </c>
    </row>
    <row r="45" spans="1:5" ht="15" customHeight="1" x14ac:dyDescent="0.2">
      <c r="A45" s="6" t="s">
        <v>19</v>
      </c>
      <c r="B45" s="7">
        <v>56170</v>
      </c>
      <c r="C45" s="7">
        <v>72763</v>
      </c>
      <c r="D45" s="5">
        <f t="shared" si="4"/>
        <v>-16593</v>
      </c>
      <c r="E45" s="5">
        <f t="shared" si="5"/>
        <v>1981042</v>
      </c>
    </row>
    <row r="46" spans="1:5" ht="15" customHeight="1" x14ac:dyDescent="0.2">
      <c r="A46" s="8" t="s">
        <v>24</v>
      </c>
      <c r="B46" s="9">
        <f>SUM(B34:B45)</f>
        <v>883209</v>
      </c>
      <c r="C46" s="9">
        <f>SUM(C34:C45)</f>
        <v>761460</v>
      </c>
      <c r="D46" s="10">
        <f>SUM(D34:D45)</f>
        <v>121749</v>
      </c>
      <c r="E46" s="10">
        <f>E45</f>
        <v>1981042</v>
      </c>
    </row>
    <row r="47" spans="1:5" ht="15" customHeight="1" x14ac:dyDescent="0.2">
      <c r="A47" s="2" t="s">
        <v>25</v>
      </c>
      <c r="B47" s="3">
        <v>71841</v>
      </c>
      <c r="C47" s="3">
        <v>67697</v>
      </c>
      <c r="D47" s="4">
        <f t="shared" ref="D47:D58" si="6">B47-C47</f>
        <v>4144</v>
      </c>
      <c r="E47" s="5">
        <f>E45+D47</f>
        <v>1985186</v>
      </c>
    </row>
    <row r="48" spans="1:5" ht="15" customHeight="1" x14ac:dyDescent="0.2">
      <c r="A48" s="6" t="s">
        <v>9</v>
      </c>
      <c r="B48" s="7">
        <v>70900</v>
      </c>
      <c r="C48" s="7">
        <v>62376</v>
      </c>
      <c r="D48" s="5">
        <f t="shared" si="6"/>
        <v>8524</v>
      </c>
      <c r="E48" s="5">
        <f t="shared" ref="E48:E58" si="7">E47+D48</f>
        <v>1993710</v>
      </c>
    </row>
    <row r="49" spans="1:5" ht="15" customHeight="1" x14ac:dyDescent="0.2">
      <c r="A49" s="6" t="s">
        <v>10</v>
      </c>
      <c r="B49" s="7">
        <v>83772</v>
      </c>
      <c r="C49" s="7">
        <v>74431</v>
      </c>
      <c r="D49" s="5">
        <f t="shared" si="6"/>
        <v>9341</v>
      </c>
      <c r="E49" s="5">
        <f t="shared" si="7"/>
        <v>2003051</v>
      </c>
    </row>
    <row r="50" spans="1:5" ht="15" customHeight="1" x14ac:dyDescent="0.2">
      <c r="A50" s="6" t="s">
        <v>11</v>
      </c>
      <c r="B50" s="7">
        <v>75927</v>
      </c>
      <c r="C50" s="7">
        <v>64247</v>
      </c>
      <c r="D50" s="5">
        <f t="shared" si="6"/>
        <v>11680</v>
      </c>
      <c r="E50" s="5">
        <f t="shared" si="7"/>
        <v>2014731</v>
      </c>
    </row>
    <row r="51" spans="1:5" ht="15" customHeight="1" x14ac:dyDescent="0.2">
      <c r="A51" s="6" t="s">
        <v>12</v>
      </c>
      <c r="B51" s="7">
        <v>77212</v>
      </c>
      <c r="C51" s="7">
        <v>67925</v>
      </c>
      <c r="D51" s="5">
        <f t="shared" si="6"/>
        <v>9287</v>
      </c>
      <c r="E51" s="5">
        <f t="shared" si="7"/>
        <v>2024018</v>
      </c>
    </row>
    <row r="52" spans="1:5" ht="15" customHeight="1" x14ac:dyDescent="0.2">
      <c r="A52" s="6" t="s">
        <v>13</v>
      </c>
      <c r="B52" s="7">
        <v>72205</v>
      </c>
      <c r="C52" s="7">
        <v>63940</v>
      </c>
      <c r="D52" s="5">
        <f t="shared" si="6"/>
        <v>8265</v>
      </c>
      <c r="E52" s="5">
        <f t="shared" si="7"/>
        <v>2032283</v>
      </c>
    </row>
    <row r="53" spans="1:5" ht="15" customHeight="1" x14ac:dyDescent="0.2">
      <c r="A53" s="6" t="s">
        <v>14</v>
      </c>
      <c r="B53" s="7">
        <v>73538</v>
      </c>
      <c r="C53" s="7">
        <v>68548</v>
      </c>
      <c r="D53" s="5">
        <f t="shared" si="6"/>
        <v>4990</v>
      </c>
      <c r="E53" s="5">
        <f t="shared" si="7"/>
        <v>2037273</v>
      </c>
    </row>
    <row r="54" spans="1:5" ht="15" customHeight="1" x14ac:dyDescent="0.2">
      <c r="A54" s="6" t="s">
        <v>15</v>
      </c>
      <c r="B54" s="7">
        <v>83129</v>
      </c>
      <c r="C54" s="7">
        <v>71449</v>
      </c>
      <c r="D54" s="5">
        <f t="shared" si="6"/>
        <v>11680</v>
      </c>
      <c r="E54" s="5">
        <f t="shared" si="7"/>
        <v>2048953</v>
      </c>
    </row>
    <row r="55" spans="1:5" ht="15" customHeight="1" x14ac:dyDescent="0.2">
      <c r="A55" s="6" t="s">
        <v>16</v>
      </c>
      <c r="B55" s="7">
        <v>73621</v>
      </c>
      <c r="C55" s="7">
        <v>64689</v>
      </c>
      <c r="D55" s="5">
        <f t="shared" si="6"/>
        <v>8932</v>
      </c>
      <c r="E55" s="5">
        <f t="shared" si="7"/>
        <v>2057885</v>
      </c>
    </row>
    <row r="56" spans="1:5" ht="15" customHeight="1" x14ac:dyDescent="0.2">
      <c r="A56" s="6" t="s">
        <v>17</v>
      </c>
      <c r="B56" s="7">
        <v>72857</v>
      </c>
      <c r="C56" s="7">
        <v>67031</v>
      </c>
      <c r="D56" s="5">
        <f t="shared" si="6"/>
        <v>5826</v>
      </c>
      <c r="E56" s="5">
        <f t="shared" si="7"/>
        <v>2063711</v>
      </c>
    </row>
    <row r="57" spans="1:5" ht="15" customHeight="1" x14ac:dyDescent="0.2">
      <c r="A57" s="6" t="s">
        <v>18</v>
      </c>
      <c r="B57" s="7">
        <v>71658</v>
      </c>
      <c r="C57" s="7">
        <v>65176</v>
      </c>
      <c r="D57" s="5">
        <f t="shared" si="6"/>
        <v>6482</v>
      </c>
      <c r="E57" s="5">
        <f t="shared" si="7"/>
        <v>2070193</v>
      </c>
    </row>
    <row r="58" spans="1:5" ht="15" customHeight="1" x14ac:dyDescent="0.2">
      <c r="A58" s="6" t="s">
        <v>19</v>
      </c>
      <c r="B58" s="7">
        <v>58976</v>
      </c>
      <c r="C58" s="7">
        <v>76874</v>
      </c>
      <c r="D58" s="5">
        <f t="shared" si="6"/>
        <v>-17898</v>
      </c>
      <c r="E58" s="5">
        <f t="shared" si="7"/>
        <v>2052295</v>
      </c>
    </row>
    <row r="59" spans="1:5" ht="15" customHeight="1" x14ac:dyDescent="0.2">
      <c r="A59" s="8" t="s">
        <v>37</v>
      </c>
      <c r="B59" s="9">
        <f>SUM(B47:B58)</f>
        <v>885636</v>
      </c>
      <c r="C59" s="9">
        <f>SUM(C47:C58)</f>
        <v>814383</v>
      </c>
      <c r="D59" s="10">
        <f>SUM(D47:D58)</f>
        <v>71253</v>
      </c>
      <c r="E59" s="10">
        <f>E58</f>
        <v>2052295</v>
      </c>
    </row>
    <row r="60" spans="1:5" ht="15" customHeight="1" x14ac:dyDescent="0.2">
      <c r="A60" s="2" t="s">
        <v>38</v>
      </c>
      <c r="B60" s="3">
        <v>78734</v>
      </c>
      <c r="C60" s="3">
        <v>75306</v>
      </c>
      <c r="D60" s="4">
        <f t="shared" ref="D60:D71" si="8">B60-C60</f>
        <v>3428</v>
      </c>
      <c r="E60" s="5">
        <f>E58+D60</f>
        <v>2055723</v>
      </c>
    </row>
    <row r="61" spans="1:5" ht="15" customHeight="1" x14ac:dyDescent="0.2">
      <c r="A61" s="6" t="s">
        <v>9</v>
      </c>
      <c r="B61" s="7">
        <v>83842</v>
      </c>
      <c r="C61" s="7">
        <v>74451</v>
      </c>
      <c r="D61" s="5">
        <f t="shared" si="8"/>
        <v>9391</v>
      </c>
      <c r="E61" s="5">
        <f t="shared" ref="E61:E71" si="9">E60+D61</f>
        <v>2065114</v>
      </c>
    </row>
    <row r="62" spans="1:5" ht="15" customHeight="1" x14ac:dyDescent="0.2">
      <c r="A62" s="6" t="s">
        <v>10</v>
      </c>
      <c r="B62" s="7">
        <v>87922</v>
      </c>
      <c r="C62" s="7">
        <v>75194</v>
      </c>
      <c r="D62" s="5">
        <f t="shared" si="8"/>
        <v>12728</v>
      </c>
      <c r="E62" s="5">
        <f t="shared" si="9"/>
        <v>2077842</v>
      </c>
    </row>
    <row r="63" spans="1:5" ht="15" customHeight="1" x14ac:dyDescent="0.2">
      <c r="A63" s="6" t="s">
        <v>11</v>
      </c>
      <c r="B63" s="7">
        <v>85123</v>
      </c>
      <c r="C63" s="7">
        <v>74330</v>
      </c>
      <c r="D63" s="5">
        <f>B63-C63</f>
        <v>10793</v>
      </c>
      <c r="E63" s="5">
        <f t="shared" si="9"/>
        <v>2088635</v>
      </c>
    </row>
    <row r="64" spans="1:5" ht="15" customHeight="1" x14ac:dyDescent="0.2">
      <c r="A64" s="6" t="s">
        <v>12</v>
      </c>
      <c r="B64" s="7">
        <v>83951</v>
      </c>
      <c r="C64" s="7">
        <v>74696</v>
      </c>
      <c r="D64" s="5">
        <f>B64-C64</f>
        <v>9255</v>
      </c>
      <c r="E64" s="5">
        <f t="shared" si="9"/>
        <v>2097890</v>
      </c>
    </row>
    <row r="65" spans="1:7" ht="15" customHeight="1" x14ac:dyDescent="0.2">
      <c r="A65" s="6" t="s">
        <v>13</v>
      </c>
      <c r="B65" s="7">
        <v>78158</v>
      </c>
      <c r="C65" s="7">
        <v>68625</v>
      </c>
      <c r="D65" s="5">
        <f>B65-C65</f>
        <v>9533</v>
      </c>
      <c r="E65" s="5">
        <f t="shared" si="9"/>
        <v>2107423</v>
      </c>
    </row>
    <row r="66" spans="1:7" ht="15" customHeight="1" x14ac:dyDescent="0.2">
      <c r="A66" s="6" t="s">
        <v>14</v>
      </c>
      <c r="B66" s="7">
        <v>84304</v>
      </c>
      <c r="C66" s="7">
        <v>74485</v>
      </c>
      <c r="D66" s="5">
        <f t="shared" si="8"/>
        <v>9819</v>
      </c>
      <c r="E66" s="5">
        <f t="shared" si="9"/>
        <v>2117242</v>
      </c>
    </row>
    <row r="67" spans="1:7" ht="15" customHeight="1" x14ac:dyDescent="0.2">
      <c r="A67" s="6" t="s">
        <v>40</v>
      </c>
      <c r="B67" s="7">
        <v>89778</v>
      </c>
      <c r="C67" s="7">
        <v>73629</v>
      </c>
      <c r="D67" s="5">
        <f t="shared" si="8"/>
        <v>16149</v>
      </c>
      <c r="E67" s="5">
        <f t="shared" si="9"/>
        <v>2133391</v>
      </c>
    </row>
    <row r="68" spans="1:7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2133391</v>
      </c>
    </row>
    <row r="69" spans="1:7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2133391</v>
      </c>
    </row>
    <row r="70" spans="1:7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2133391</v>
      </c>
    </row>
    <row r="71" spans="1:7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2133391</v>
      </c>
    </row>
    <row r="72" spans="1:7" ht="15" customHeight="1" x14ac:dyDescent="0.2">
      <c r="A72" s="8" t="s">
        <v>36</v>
      </c>
      <c r="B72" s="9">
        <f>SUM(B60:B71)</f>
        <v>671812</v>
      </c>
      <c r="C72" s="9">
        <f>SUM(C60:C71)</f>
        <v>590716</v>
      </c>
      <c r="D72" s="10">
        <f>SUM(D60:D71)</f>
        <v>81096</v>
      </c>
      <c r="E72" s="10">
        <f>E71</f>
        <v>2133391</v>
      </c>
    </row>
    <row r="73" spans="1:7" x14ac:dyDescent="0.2">
      <c r="A73" s="12" t="s">
        <v>26</v>
      </c>
    </row>
    <row r="74" spans="1:7" x14ac:dyDescent="0.2">
      <c r="A74" s="13" t="s">
        <v>27</v>
      </c>
    </row>
    <row r="75" spans="1:7" ht="27.75" customHeight="1" x14ac:dyDescent="0.2">
      <c r="A75" s="21" t="s">
        <v>39</v>
      </c>
      <c r="B75" s="21"/>
      <c r="C75" s="21"/>
      <c r="D75" s="21"/>
      <c r="E75" s="21"/>
    </row>
    <row r="76" spans="1:7" x14ac:dyDescent="0.2">
      <c r="C76" s="18"/>
      <c r="D76" s="18"/>
      <c r="E76" s="18"/>
      <c r="F76" s="18"/>
      <c r="G76" s="18"/>
    </row>
    <row r="77" spans="1:7" x14ac:dyDescent="0.2">
      <c r="E77" s="14"/>
    </row>
    <row r="78" spans="1:7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18</vt:i4>
      </vt:variant>
    </vt:vector>
  </HeadingPairs>
  <TitlesOfParts>
    <vt:vector size="27" baseType="lpstr">
      <vt:lpstr>Maranhão</vt:lpstr>
      <vt:lpstr>Piauí</vt:lpstr>
      <vt:lpstr>Ceará</vt:lpstr>
      <vt:lpstr>Rio Grande do Norte</vt:lpstr>
      <vt:lpstr>Paraíba</vt:lpstr>
      <vt:lpstr>Pernambuco</vt:lpstr>
      <vt:lpstr>Alagoas</vt:lpstr>
      <vt:lpstr>Sergipe</vt:lpstr>
      <vt:lpstr>Bahia</vt:lpstr>
      <vt:lpstr>Alagoas!Area_de_impressao</vt:lpstr>
      <vt:lpstr>Bahia!Area_de_impressao</vt:lpstr>
      <vt:lpstr>Ceará!Area_de_impressao</vt:lpstr>
      <vt:lpstr>Maranhão!Area_de_impressao</vt:lpstr>
      <vt:lpstr>Paraíba!Area_de_impressao</vt:lpstr>
      <vt:lpstr>Pernambuco!Area_de_impressao</vt:lpstr>
      <vt:lpstr>Piauí!Area_de_impressao</vt:lpstr>
      <vt:lpstr>'Rio Grande do Norte'!Area_de_impressao</vt:lpstr>
      <vt:lpstr>Sergipe!Area_de_impressao</vt:lpstr>
      <vt:lpstr>Alagoas!Titulos_de_impressao</vt:lpstr>
      <vt:lpstr>Bahia!Titulos_de_impressao</vt:lpstr>
      <vt:lpstr>Ceará!Titulos_de_impressao</vt:lpstr>
      <vt:lpstr>Maranhão!Titulos_de_impressao</vt:lpstr>
      <vt:lpstr>Paraíba!Titulos_de_impressao</vt:lpstr>
      <vt:lpstr>Pernambuco!Titulos_de_impressao</vt:lpstr>
      <vt:lpstr>Piauí!Titulos_de_impressao</vt:lpstr>
      <vt:lpstr>'Rio Grande do Norte'!Titulos_de_impressao</vt:lpstr>
      <vt:lpstr>Sergipe!Titulos_de_impressao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33</cp:revision>
  <cp:lastPrinted>2020-07-02T18:33:06Z</cp:lastPrinted>
  <dcterms:created xsi:type="dcterms:W3CDTF">2011-05-23T12:14:35Z</dcterms:created>
  <dcterms:modified xsi:type="dcterms:W3CDTF">2024-10-02T14:19:01Z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