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4\DIARIOS BDCBIC\NOVO CAGED - ano 2024\"/>
    </mc:Choice>
  </mc:AlternateContent>
  <xr:revisionPtr revIDLastSave="0" documentId="13_ncr:1_{34FA133F-A35C-479B-9F21-2376F2354604}" xr6:coauthVersionLast="47" xr6:coauthVersionMax="47" xr10:uidLastSave="{00000000-0000-0000-0000-000000000000}"/>
  <bookViews>
    <workbookView xWindow="-120" yWindow="-120" windowWidth="20730" windowHeight="11160" tabRatio="722" activeTab="8" xr2:uid="{00000000-000D-0000-FFFF-FFFF00000000}"/>
  </bookViews>
  <sheets>
    <sheet name="Maranhão" sheetId="1" r:id="rId1"/>
    <sheet name="Piauí" sheetId="2" r:id="rId2"/>
    <sheet name="Ceará" sheetId="3" r:id="rId3"/>
    <sheet name="Rio Grande do Norte" sheetId="4" r:id="rId4"/>
    <sheet name="Paraíba" sheetId="5" r:id="rId5"/>
    <sheet name="Pernambuco" sheetId="6" r:id="rId6"/>
    <sheet name="Alagoas" sheetId="7" r:id="rId7"/>
    <sheet name="Sergipe" sheetId="8" r:id="rId8"/>
    <sheet name="Bahia" sheetId="9" r:id="rId9"/>
  </sheets>
  <definedNames>
    <definedName name="_xlnm.Print_Area" localSheetId="6">Alagoas!$A$1:$E$76</definedName>
    <definedName name="_xlnm.Print_Area" localSheetId="8">Bahia!$A$1:$E$76</definedName>
    <definedName name="_xlnm.Print_Area" localSheetId="2">Ceará!$A$1:$E$75</definedName>
    <definedName name="_xlnm.Print_Area" localSheetId="0">Maranhão!$A$1:$E$75</definedName>
    <definedName name="_xlnm.Print_Area" localSheetId="4">Paraíba!$A$1:$E$75</definedName>
    <definedName name="_xlnm.Print_Area" localSheetId="5">Pernambuco!$A$1:$E$75</definedName>
    <definedName name="_xlnm.Print_Area" localSheetId="1">Piauí!$A$1:$E$75</definedName>
    <definedName name="_xlnm.Print_Area" localSheetId="3">'Rio Grande do Norte'!$A$1:$E$75</definedName>
    <definedName name="_xlnm.Print_Area" localSheetId="7">Sergipe!$A$1:$E$75</definedName>
    <definedName name="_xlnm.Print_Titles" localSheetId="6">Alagoas!$1:$7</definedName>
    <definedName name="_xlnm.Print_Titles" localSheetId="8">Bahia!$1:$7</definedName>
    <definedName name="_xlnm.Print_Titles" localSheetId="2">Ceará!$1:$7</definedName>
    <definedName name="_xlnm.Print_Titles" localSheetId="0">Maranhão!$1:$7</definedName>
    <definedName name="_xlnm.Print_Titles" localSheetId="4">Paraíba!$1:$7</definedName>
    <definedName name="_xlnm.Print_Titles" localSheetId="5">Pernambuco!$1:$7</definedName>
    <definedName name="_xlnm.Print_Titles" localSheetId="1">Piauí!$1:$7</definedName>
    <definedName name="_xlnm.Print_Titles" localSheetId="3">'Rio Grande do Norte'!$1:$7</definedName>
    <definedName name="_xlnm.Print_Titles" localSheetId="7">Sergipe!$1:$7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5" l="1"/>
  <c r="D34" i="3"/>
  <c r="D60" i="4"/>
  <c r="D9" i="5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D10" i="5"/>
  <c r="D11" i="5"/>
  <c r="D12" i="5"/>
  <c r="D13" i="5"/>
  <c r="D14" i="5"/>
  <c r="D15" i="5"/>
  <c r="D16" i="5"/>
  <c r="D17" i="5"/>
  <c r="D18" i="5"/>
  <c r="D19" i="5"/>
  <c r="D65" i="9"/>
  <c r="D64" i="9"/>
  <c r="D63" i="9"/>
  <c r="D47" i="8"/>
  <c r="D47" i="1"/>
  <c r="D34" i="6"/>
  <c r="C59" i="9" l="1"/>
  <c r="B59" i="9"/>
  <c r="D58" i="9"/>
  <c r="D57" i="9"/>
  <c r="D56" i="9"/>
  <c r="D55" i="9"/>
  <c r="D54" i="9"/>
  <c r="D53" i="9"/>
  <c r="D52" i="9"/>
  <c r="D51" i="9"/>
  <c r="D50" i="9"/>
  <c r="D49" i="9"/>
  <c r="D48" i="9"/>
  <c r="D47" i="9"/>
  <c r="C59" i="8"/>
  <c r="B59" i="8"/>
  <c r="D58" i="8"/>
  <c r="D57" i="8"/>
  <c r="D56" i="8"/>
  <c r="D55" i="8"/>
  <c r="D54" i="8"/>
  <c r="D53" i="8"/>
  <c r="D52" i="8"/>
  <c r="D51" i="8"/>
  <c r="D50" i="8"/>
  <c r="D49" i="8"/>
  <c r="D48" i="8"/>
  <c r="C59" i="7"/>
  <c r="B59" i="7"/>
  <c r="D58" i="7"/>
  <c r="D57" i="7"/>
  <c r="D56" i="7"/>
  <c r="D55" i="7"/>
  <c r="D54" i="7"/>
  <c r="D53" i="7"/>
  <c r="D52" i="7"/>
  <c r="D51" i="7"/>
  <c r="D50" i="7"/>
  <c r="D49" i="7"/>
  <c r="D48" i="7"/>
  <c r="D47" i="7"/>
  <c r="C72" i="6"/>
  <c r="B72" i="6"/>
  <c r="D71" i="6"/>
  <c r="D70" i="6"/>
  <c r="D69" i="6"/>
  <c r="D68" i="6"/>
  <c r="D67" i="6"/>
  <c r="D66" i="6"/>
  <c r="D65" i="6"/>
  <c r="D64" i="6"/>
  <c r="D63" i="6"/>
  <c r="D62" i="6"/>
  <c r="D61" i="6"/>
  <c r="D60" i="6"/>
  <c r="C59" i="5"/>
  <c r="B59" i="5"/>
  <c r="D58" i="5"/>
  <c r="D57" i="5"/>
  <c r="D56" i="5"/>
  <c r="D55" i="5"/>
  <c r="D54" i="5"/>
  <c r="D53" i="5"/>
  <c r="D52" i="5"/>
  <c r="D51" i="5"/>
  <c r="D50" i="5"/>
  <c r="D49" i="5"/>
  <c r="D48" i="5"/>
  <c r="D47" i="5"/>
  <c r="C59" i="4"/>
  <c r="B59" i="4"/>
  <c r="D58" i="4"/>
  <c r="D57" i="4"/>
  <c r="D56" i="4"/>
  <c r="D55" i="4"/>
  <c r="D54" i="4"/>
  <c r="D53" i="4"/>
  <c r="D52" i="4"/>
  <c r="D51" i="4"/>
  <c r="D50" i="4"/>
  <c r="D49" i="4"/>
  <c r="D48" i="4"/>
  <c r="D47" i="4"/>
  <c r="C59" i="3"/>
  <c r="B59" i="3"/>
  <c r="D58" i="3"/>
  <c r="D57" i="3"/>
  <c r="D56" i="3"/>
  <c r="D55" i="3"/>
  <c r="D54" i="3"/>
  <c r="D53" i="3"/>
  <c r="D52" i="3"/>
  <c r="D51" i="3"/>
  <c r="D50" i="3"/>
  <c r="D49" i="3"/>
  <c r="D48" i="3"/>
  <c r="D47" i="3"/>
  <c r="C72" i="2"/>
  <c r="B72" i="2"/>
  <c r="D71" i="2"/>
  <c r="D70" i="2"/>
  <c r="D69" i="2"/>
  <c r="D68" i="2"/>
  <c r="D67" i="2"/>
  <c r="D66" i="2"/>
  <c r="D65" i="2"/>
  <c r="D64" i="2"/>
  <c r="D63" i="2"/>
  <c r="D62" i="2"/>
  <c r="D61" i="2"/>
  <c r="D60" i="2"/>
  <c r="C72" i="1"/>
  <c r="B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9" l="1"/>
  <c r="D59" i="8"/>
  <c r="D59" i="7"/>
  <c r="D59" i="5"/>
  <c r="D59" i="4"/>
  <c r="D59" i="3"/>
  <c r="D72" i="6"/>
  <c r="D72" i="2"/>
  <c r="D72" i="1"/>
  <c r="D21" i="9"/>
  <c r="D21" i="8"/>
  <c r="D8" i="2" l="1"/>
  <c r="D34" i="5"/>
  <c r="C72" i="9"/>
  <c r="B72" i="9"/>
  <c r="D71" i="9"/>
  <c r="D70" i="9"/>
  <c r="D69" i="9"/>
  <c r="D68" i="9"/>
  <c r="D67" i="9"/>
  <c r="D66" i="9"/>
  <c r="D62" i="9"/>
  <c r="D61" i="9"/>
  <c r="D60" i="9"/>
  <c r="C46" i="9"/>
  <c r="B46" i="9"/>
  <c r="D45" i="9"/>
  <c r="D44" i="9"/>
  <c r="D43" i="9"/>
  <c r="D42" i="9"/>
  <c r="D41" i="9"/>
  <c r="D40" i="9"/>
  <c r="D39" i="9"/>
  <c r="D38" i="9"/>
  <c r="D37" i="9"/>
  <c r="D36" i="9"/>
  <c r="D35" i="9"/>
  <c r="D34" i="9"/>
  <c r="C33" i="9"/>
  <c r="B33" i="9"/>
  <c r="D32" i="9"/>
  <c r="D31" i="9"/>
  <c r="D30" i="9"/>
  <c r="D29" i="9"/>
  <c r="D28" i="9"/>
  <c r="D27" i="9"/>
  <c r="D26" i="9"/>
  <c r="D25" i="9"/>
  <c r="D24" i="9"/>
  <c r="D23" i="9"/>
  <c r="D22" i="9"/>
  <c r="C20" i="9"/>
  <c r="B20" i="9"/>
  <c r="D19" i="9"/>
  <c r="D18" i="9"/>
  <c r="D17" i="9"/>
  <c r="D16" i="9"/>
  <c r="D15" i="9"/>
  <c r="D14" i="9"/>
  <c r="D13" i="9"/>
  <c r="D12" i="9"/>
  <c r="D11" i="9"/>
  <c r="D10" i="9"/>
  <c r="D9" i="9"/>
  <c r="E9" i="9" s="1"/>
  <c r="D8" i="9"/>
  <c r="C72" i="8"/>
  <c r="B72" i="8"/>
  <c r="D71" i="8"/>
  <c r="D70" i="8"/>
  <c r="D69" i="8"/>
  <c r="D68" i="8"/>
  <c r="D67" i="8"/>
  <c r="D66" i="8"/>
  <c r="D65" i="8"/>
  <c r="D64" i="8"/>
  <c r="D63" i="8"/>
  <c r="D62" i="8"/>
  <c r="D61" i="8"/>
  <c r="D60" i="8"/>
  <c r="C46" i="8"/>
  <c r="B46" i="8"/>
  <c r="D45" i="8"/>
  <c r="D44" i="8"/>
  <c r="D43" i="8"/>
  <c r="D42" i="8"/>
  <c r="D41" i="8"/>
  <c r="D40" i="8"/>
  <c r="D39" i="8"/>
  <c r="D38" i="8"/>
  <c r="D37" i="8"/>
  <c r="D36" i="8"/>
  <c r="D35" i="8"/>
  <c r="D34" i="8"/>
  <c r="C33" i="8"/>
  <c r="B33" i="8"/>
  <c r="D32" i="8"/>
  <c r="D31" i="8"/>
  <c r="D30" i="8"/>
  <c r="D29" i="8"/>
  <c r="D28" i="8"/>
  <c r="D27" i="8"/>
  <c r="D26" i="8"/>
  <c r="D25" i="8"/>
  <c r="D24" i="8"/>
  <c r="D23" i="8"/>
  <c r="D22" i="8"/>
  <c r="C20" i="8"/>
  <c r="B20" i="8"/>
  <c r="D19" i="8"/>
  <c r="D18" i="8"/>
  <c r="D17" i="8"/>
  <c r="D16" i="8"/>
  <c r="D15" i="8"/>
  <c r="D14" i="8"/>
  <c r="D13" i="8"/>
  <c r="D12" i="8"/>
  <c r="D11" i="8"/>
  <c r="D10" i="8"/>
  <c r="D9" i="8"/>
  <c r="E9" i="8" s="1"/>
  <c r="D8" i="8"/>
  <c r="C72" i="7"/>
  <c r="B72" i="7"/>
  <c r="D71" i="7"/>
  <c r="D70" i="7"/>
  <c r="D69" i="7"/>
  <c r="D68" i="7"/>
  <c r="D67" i="7"/>
  <c r="D66" i="7"/>
  <c r="D65" i="7"/>
  <c r="D64" i="7"/>
  <c r="D63" i="7"/>
  <c r="D62" i="7"/>
  <c r="D61" i="7"/>
  <c r="D60" i="7"/>
  <c r="C46" i="7"/>
  <c r="B46" i="7"/>
  <c r="D45" i="7"/>
  <c r="D44" i="7"/>
  <c r="D43" i="7"/>
  <c r="D42" i="7"/>
  <c r="D41" i="7"/>
  <c r="D40" i="7"/>
  <c r="D39" i="7"/>
  <c r="D38" i="7"/>
  <c r="D37" i="7"/>
  <c r="D36" i="7"/>
  <c r="D35" i="7"/>
  <c r="D34" i="7"/>
  <c r="C33" i="7"/>
  <c r="B33" i="7"/>
  <c r="D32" i="7"/>
  <c r="D31" i="7"/>
  <c r="D30" i="7"/>
  <c r="D29" i="7"/>
  <c r="D28" i="7"/>
  <c r="D27" i="7"/>
  <c r="D26" i="7"/>
  <c r="D25" i="7"/>
  <c r="D24" i="7"/>
  <c r="D23" i="7"/>
  <c r="D22" i="7"/>
  <c r="D21" i="7"/>
  <c r="C20" i="7"/>
  <c r="B20" i="7"/>
  <c r="D19" i="7"/>
  <c r="D18" i="7"/>
  <c r="D17" i="7"/>
  <c r="D16" i="7"/>
  <c r="D15" i="7"/>
  <c r="D14" i="7"/>
  <c r="D13" i="7"/>
  <c r="D12" i="7"/>
  <c r="D11" i="7"/>
  <c r="D10" i="7"/>
  <c r="D9" i="7"/>
  <c r="E9" i="7" s="1"/>
  <c r="D8" i="7"/>
  <c r="C59" i="6"/>
  <c r="B59" i="6"/>
  <c r="D58" i="6"/>
  <c r="D57" i="6"/>
  <c r="D56" i="6"/>
  <c r="D55" i="6"/>
  <c r="D54" i="6"/>
  <c r="D53" i="6"/>
  <c r="D52" i="6"/>
  <c r="D51" i="6"/>
  <c r="D50" i="6"/>
  <c r="D49" i="6"/>
  <c r="D48" i="6"/>
  <c r="D47" i="6"/>
  <c r="C46" i="6"/>
  <c r="B46" i="6"/>
  <c r="D45" i="6"/>
  <c r="D44" i="6"/>
  <c r="D43" i="6"/>
  <c r="D42" i="6"/>
  <c r="D41" i="6"/>
  <c r="D40" i="6"/>
  <c r="D39" i="6"/>
  <c r="D38" i="6"/>
  <c r="D37" i="6"/>
  <c r="D36" i="6"/>
  <c r="D35" i="6"/>
  <c r="C33" i="6"/>
  <c r="B33" i="6"/>
  <c r="D32" i="6"/>
  <c r="D31" i="6"/>
  <c r="D30" i="6"/>
  <c r="D29" i="6"/>
  <c r="D28" i="6"/>
  <c r="D27" i="6"/>
  <c r="D26" i="6"/>
  <c r="D25" i="6"/>
  <c r="D24" i="6"/>
  <c r="D23" i="6"/>
  <c r="D22" i="6"/>
  <c r="D21" i="6"/>
  <c r="C20" i="6"/>
  <c r="B20" i="6"/>
  <c r="D19" i="6"/>
  <c r="D18" i="6"/>
  <c r="D17" i="6"/>
  <c r="D16" i="6"/>
  <c r="D15" i="6"/>
  <c r="D14" i="6"/>
  <c r="D13" i="6"/>
  <c r="D12" i="6"/>
  <c r="D11" i="6"/>
  <c r="D10" i="6"/>
  <c r="D9" i="6"/>
  <c r="E9" i="6" s="1"/>
  <c r="D8" i="6"/>
  <c r="C72" i="5"/>
  <c r="B72" i="5"/>
  <c r="D71" i="5"/>
  <c r="D70" i="5"/>
  <c r="D69" i="5"/>
  <c r="D68" i="5"/>
  <c r="D67" i="5"/>
  <c r="D66" i="5"/>
  <c r="D65" i="5"/>
  <c r="D64" i="5"/>
  <c r="D63" i="5"/>
  <c r="D62" i="5"/>
  <c r="D61" i="5"/>
  <c r="D60" i="5"/>
  <c r="C46" i="5"/>
  <c r="B46" i="5"/>
  <c r="D45" i="5"/>
  <c r="D44" i="5"/>
  <c r="D43" i="5"/>
  <c r="D42" i="5"/>
  <c r="D41" i="5"/>
  <c r="D40" i="5"/>
  <c r="D39" i="5"/>
  <c r="D38" i="5"/>
  <c r="D37" i="5"/>
  <c r="D36" i="5"/>
  <c r="D35" i="5"/>
  <c r="C33" i="5"/>
  <c r="B33" i="5"/>
  <c r="D32" i="5"/>
  <c r="D31" i="5"/>
  <c r="D30" i="5"/>
  <c r="D29" i="5"/>
  <c r="D28" i="5"/>
  <c r="D27" i="5"/>
  <c r="D26" i="5"/>
  <c r="D25" i="5"/>
  <c r="D24" i="5"/>
  <c r="D23" i="5"/>
  <c r="D22" i="5"/>
  <c r="D21" i="5"/>
  <c r="C20" i="5"/>
  <c r="B20" i="5"/>
  <c r="C72" i="4"/>
  <c r="B72" i="4"/>
  <c r="D71" i="4"/>
  <c r="D70" i="4"/>
  <c r="D69" i="4"/>
  <c r="D68" i="4"/>
  <c r="D67" i="4"/>
  <c r="D66" i="4"/>
  <c r="D65" i="4"/>
  <c r="D64" i="4"/>
  <c r="D63" i="4"/>
  <c r="D62" i="4"/>
  <c r="D61" i="4"/>
  <c r="C46" i="4"/>
  <c r="B46" i="4"/>
  <c r="D45" i="4"/>
  <c r="D44" i="4"/>
  <c r="D43" i="4"/>
  <c r="D42" i="4"/>
  <c r="D41" i="4"/>
  <c r="D40" i="4"/>
  <c r="D39" i="4"/>
  <c r="D38" i="4"/>
  <c r="D37" i="4"/>
  <c r="D36" i="4"/>
  <c r="D35" i="4"/>
  <c r="D34" i="4"/>
  <c r="C33" i="4"/>
  <c r="B33" i="4"/>
  <c r="D32" i="4"/>
  <c r="D31" i="4"/>
  <c r="D30" i="4"/>
  <c r="D29" i="4"/>
  <c r="D28" i="4"/>
  <c r="D27" i="4"/>
  <c r="D26" i="4"/>
  <c r="D25" i="4"/>
  <c r="D24" i="4"/>
  <c r="D23" i="4"/>
  <c r="D22" i="4"/>
  <c r="D21" i="4"/>
  <c r="C20" i="4"/>
  <c r="B20" i="4"/>
  <c r="D19" i="4"/>
  <c r="D18" i="4"/>
  <c r="D17" i="4"/>
  <c r="D16" i="4"/>
  <c r="D15" i="4"/>
  <c r="D14" i="4"/>
  <c r="D13" i="4"/>
  <c r="D12" i="4"/>
  <c r="D11" i="4"/>
  <c r="D10" i="4"/>
  <c r="D9" i="4"/>
  <c r="E9" i="4" s="1"/>
  <c r="D8" i="4"/>
  <c r="C72" i="3"/>
  <c r="B72" i="3"/>
  <c r="D71" i="3"/>
  <c r="D70" i="3"/>
  <c r="D69" i="3"/>
  <c r="D68" i="3"/>
  <c r="D67" i="3"/>
  <c r="D66" i="3"/>
  <c r="D65" i="3"/>
  <c r="D64" i="3"/>
  <c r="D63" i="3"/>
  <c r="D62" i="3"/>
  <c r="D61" i="3"/>
  <c r="D60" i="3"/>
  <c r="C46" i="3"/>
  <c r="B46" i="3"/>
  <c r="D45" i="3"/>
  <c r="D44" i="3"/>
  <c r="D43" i="3"/>
  <c r="D42" i="3"/>
  <c r="D41" i="3"/>
  <c r="D40" i="3"/>
  <c r="D39" i="3"/>
  <c r="D38" i="3"/>
  <c r="D37" i="3"/>
  <c r="D36" i="3"/>
  <c r="D35" i="3"/>
  <c r="C33" i="3"/>
  <c r="B33" i="3"/>
  <c r="D32" i="3"/>
  <c r="D31" i="3"/>
  <c r="D30" i="3"/>
  <c r="D29" i="3"/>
  <c r="D28" i="3"/>
  <c r="D27" i="3"/>
  <c r="D26" i="3"/>
  <c r="D25" i="3"/>
  <c r="D24" i="3"/>
  <c r="D23" i="3"/>
  <c r="D22" i="3"/>
  <c r="D21" i="3"/>
  <c r="C20" i="3"/>
  <c r="B20" i="3"/>
  <c r="D19" i="3"/>
  <c r="D18" i="3"/>
  <c r="D17" i="3"/>
  <c r="D16" i="3"/>
  <c r="D15" i="3"/>
  <c r="D14" i="3"/>
  <c r="D13" i="3"/>
  <c r="D12" i="3"/>
  <c r="D11" i="3"/>
  <c r="D10" i="3"/>
  <c r="D9" i="3"/>
  <c r="E9" i="3" s="1"/>
  <c r="D8" i="3"/>
  <c r="C59" i="2"/>
  <c r="B59" i="2"/>
  <c r="D58" i="2"/>
  <c r="D57" i="2"/>
  <c r="D56" i="2"/>
  <c r="D55" i="2"/>
  <c r="D54" i="2"/>
  <c r="D53" i="2"/>
  <c r="D52" i="2"/>
  <c r="D51" i="2"/>
  <c r="D50" i="2"/>
  <c r="D49" i="2"/>
  <c r="D48" i="2"/>
  <c r="D47" i="2"/>
  <c r="C46" i="2"/>
  <c r="B46" i="2"/>
  <c r="D45" i="2"/>
  <c r="D44" i="2"/>
  <c r="D43" i="2"/>
  <c r="D42" i="2"/>
  <c r="D41" i="2"/>
  <c r="D40" i="2"/>
  <c r="D39" i="2"/>
  <c r="D38" i="2"/>
  <c r="D37" i="2"/>
  <c r="D36" i="2"/>
  <c r="D35" i="2"/>
  <c r="D34" i="2"/>
  <c r="C33" i="2"/>
  <c r="B33" i="2"/>
  <c r="D32" i="2"/>
  <c r="D31" i="2"/>
  <c r="D30" i="2"/>
  <c r="D29" i="2"/>
  <c r="D28" i="2"/>
  <c r="D27" i="2"/>
  <c r="D26" i="2"/>
  <c r="D25" i="2"/>
  <c r="D24" i="2"/>
  <c r="D23" i="2"/>
  <c r="D22" i="2"/>
  <c r="D21" i="2"/>
  <c r="C20" i="2"/>
  <c r="B20" i="2"/>
  <c r="D19" i="2"/>
  <c r="D18" i="2"/>
  <c r="D17" i="2"/>
  <c r="D16" i="2"/>
  <c r="D15" i="2"/>
  <c r="D14" i="2"/>
  <c r="D13" i="2"/>
  <c r="D12" i="2"/>
  <c r="D11" i="2"/>
  <c r="D10" i="2"/>
  <c r="D9" i="2"/>
  <c r="E9" i="2" s="1"/>
  <c r="C59" i="1"/>
  <c r="B59" i="1"/>
  <c r="D58" i="1"/>
  <c r="D57" i="1"/>
  <c r="D56" i="1"/>
  <c r="D55" i="1"/>
  <c r="D54" i="1"/>
  <c r="D53" i="1"/>
  <c r="D52" i="1"/>
  <c r="D51" i="1"/>
  <c r="D50" i="1"/>
  <c r="D49" i="1"/>
  <c r="D48" i="1"/>
  <c r="C46" i="1"/>
  <c r="B46" i="1"/>
  <c r="D45" i="1"/>
  <c r="D44" i="1"/>
  <c r="D43" i="1"/>
  <c r="D42" i="1"/>
  <c r="D41" i="1"/>
  <c r="D40" i="1"/>
  <c r="D39" i="1"/>
  <c r="D38" i="1"/>
  <c r="D37" i="1"/>
  <c r="D36" i="1"/>
  <c r="D35" i="1"/>
  <c r="D34" i="1"/>
  <c r="C33" i="1"/>
  <c r="B33" i="1"/>
  <c r="D32" i="1"/>
  <c r="D31" i="1"/>
  <c r="D30" i="1"/>
  <c r="D29" i="1"/>
  <c r="D28" i="1"/>
  <c r="D27" i="1"/>
  <c r="D26" i="1"/>
  <c r="D25" i="1"/>
  <c r="D24" i="1"/>
  <c r="D23" i="1"/>
  <c r="D22" i="1"/>
  <c r="D21" i="1"/>
  <c r="C20" i="1"/>
  <c r="B20" i="1"/>
  <c r="D19" i="1"/>
  <c r="D18" i="1"/>
  <c r="D17" i="1"/>
  <c r="D16" i="1"/>
  <c r="D15" i="1"/>
  <c r="D14" i="1"/>
  <c r="D13" i="1"/>
  <c r="D12" i="1"/>
  <c r="D11" i="1"/>
  <c r="D10" i="1"/>
  <c r="D9" i="1"/>
  <c r="E9" i="1" s="1"/>
  <c r="D8" i="1"/>
  <c r="D72" i="9" l="1"/>
  <c r="E10" i="1"/>
  <c r="E11" i="1" s="1"/>
  <c r="E12" i="1" s="1"/>
  <c r="E13" i="1" s="1"/>
  <c r="E14" i="1" s="1"/>
  <c r="E15" i="1" s="1"/>
  <c r="E16" i="1" s="1"/>
  <c r="E17" i="1" s="1"/>
  <c r="E18" i="1" s="1"/>
  <c r="E19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D33" i="6"/>
  <c r="E10" i="6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10" i="9"/>
  <c r="E11" i="9" s="1"/>
  <c r="E12" i="9" s="1"/>
  <c r="E13" i="9" s="1"/>
  <c r="E14" i="9" s="1"/>
  <c r="E15" i="9" s="1"/>
  <c r="E16" i="9" s="1"/>
  <c r="E17" i="9" s="1"/>
  <c r="E18" i="9" s="1"/>
  <c r="E19" i="9" s="1"/>
  <c r="D46" i="1"/>
  <c r="D33" i="1"/>
  <c r="D20" i="1"/>
  <c r="D59" i="1"/>
  <c r="D33" i="9"/>
  <c r="D20" i="9"/>
  <c r="D46" i="7"/>
  <c r="E10" i="7"/>
  <c r="D20" i="7"/>
  <c r="D59" i="6"/>
  <c r="D20" i="6"/>
  <c r="D33" i="5"/>
  <c r="D20" i="5"/>
  <c r="D33" i="4"/>
  <c r="D20" i="4"/>
  <c r="E10" i="4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D20" i="3"/>
  <c r="E10" i="3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D20" i="2"/>
  <c r="D72" i="4"/>
  <c r="D33" i="2"/>
  <c r="D20" i="8"/>
  <c r="E10" i="2"/>
  <c r="E11" i="2" s="1"/>
  <c r="E12" i="2" s="1"/>
  <c r="E13" i="2" s="1"/>
  <c r="E14" i="2" s="1"/>
  <c r="E15" i="2" s="1"/>
  <c r="E16" i="2" s="1"/>
  <c r="E17" i="2" s="1"/>
  <c r="E18" i="2" s="1"/>
  <c r="E19" i="2" s="1"/>
  <c r="D46" i="2"/>
  <c r="D46" i="6"/>
  <c r="D72" i="8"/>
  <c r="D59" i="2"/>
  <c r="D33" i="3"/>
  <c r="D46" i="3"/>
  <c r="D72" i="3"/>
  <c r="D33" i="7"/>
  <c r="D72" i="7"/>
  <c r="D46" i="9"/>
  <c r="D46" i="5"/>
  <c r="D72" i="5"/>
  <c r="D33" i="8"/>
  <c r="D46" i="4"/>
  <c r="E10" i="8"/>
  <c r="E11" i="8" s="1"/>
  <c r="E12" i="8" s="1"/>
  <c r="E13" i="8" s="1"/>
  <c r="E14" i="8" s="1"/>
  <c r="E15" i="8" s="1"/>
  <c r="E16" i="8" s="1"/>
  <c r="E17" i="8" s="1"/>
  <c r="E18" i="8" s="1"/>
  <c r="E19" i="8" s="1"/>
  <c r="E21" i="8" s="1"/>
  <c r="D46" i="8"/>
  <c r="E11" i="7" l="1"/>
  <c r="E12" i="7" s="1"/>
  <c r="E13" i="7" s="1"/>
  <c r="E14" i="7" s="1"/>
  <c r="E15" i="7" s="1"/>
  <c r="E16" i="7" s="1"/>
  <c r="E17" i="7" s="1"/>
  <c r="E18" i="7" s="1"/>
  <c r="E19" i="7" s="1"/>
  <c r="E21" i="9"/>
  <c r="E22" i="9" s="1"/>
  <c r="E23" i="9" s="1"/>
  <c r="E24" i="9" s="1"/>
  <c r="E25" i="9" s="1"/>
  <c r="E26" i="9" s="1"/>
  <c r="E27" i="9" s="1"/>
  <c r="E28" i="9" s="1"/>
  <c r="E29" i="9" s="1"/>
  <c r="E30" i="9" s="1"/>
  <c r="E31" i="9" s="1"/>
  <c r="E32" i="9" s="1"/>
  <c r="E20" i="1"/>
  <c r="E20" i="9"/>
  <c r="E21" i="6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21" i="4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21" i="3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4" i="3" s="1"/>
  <c r="E20" i="5"/>
  <c r="E21" i="5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22" i="8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20" i="8"/>
  <c r="E21" i="2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20" i="2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7" i="1" s="1"/>
  <c r="E33" i="1"/>
  <c r="E20" i="7" l="1"/>
  <c r="E21" i="7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3" i="6"/>
  <c r="E34" i="6"/>
  <c r="E35" i="6" s="1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34" i="5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47" i="5" s="1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33" i="4"/>
  <c r="E33" i="3"/>
  <c r="E33" i="9"/>
  <c r="E34" i="9"/>
  <c r="E35" i="9" s="1"/>
  <c r="E36" i="9" s="1"/>
  <c r="E37" i="9" s="1"/>
  <c r="E38" i="9" s="1"/>
  <c r="E39" i="9" s="1"/>
  <c r="E40" i="9" s="1"/>
  <c r="E41" i="9" s="1"/>
  <c r="E42" i="9" s="1"/>
  <c r="E43" i="9" s="1"/>
  <c r="E44" i="9" s="1"/>
  <c r="E45" i="9" s="1"/>
  <c r="E35" i="3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34" i="4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60" i="4" s="1"/>
  <c r="E33" i="5"/>
  <c r="E34" i="2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33" i="2"/>
  <c r="E48" i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46" i="1"/>
  <c r="E34" i="8"/>
  <c r="E35" i="8" s="1"/>
  <c r="E36" i="8" s="1"/>
  <c r="E37" i="8" s="1"/>
  <c r="E38" i="8" s="1"/>
  <c r="E39" i="8" s="1"/>
  <c r="E40" i="8" s="1"/>
  <c r="E41" i="8" s="1"/>
  <c r="E42" i="8" s="1"/>
  <c r="E43" i="8" s="1"/>
  <c r="E44" i="8" s="1"/>
  <c r="E45" i="8" s="1"/>
  <c r="E33" i="8"/>
  <c r="E34" i="7" l="1"/>
  <c r="E35" i="7" s="1"/>
  <c r="E36" i="7" s="1"/>
  <c r="E37" i="7" s="1"/>
  <c r="E38" i="7" s="1"/>
  <c r="E39" i="7" s="1"/>
  <c r="E40" i="7" s="1"/>
  <c r="E41" i="7" s="1"/>
  <c r="E42" i="7" s="1"/>
  <c r="E43" i="7" s="1"/>
  <c r="E44" i="7" s="1"/>
  <c r="E45" i="7" s="1"/>
  <c r="E47" i="7" s="1"/>
  <c r="E48" i="7" s="1"/>
  <c r="E49" i="7" s="1"/>
  <c r="E50" i="7" s="1"/>
  <c r="E51" i="7" s="1"/>
  <c r="E52" i="7" s="1"/>
  <c r="E53" i="7" s="1"/>
  <c r="E54" i="7" s="1"/>
  <c r="E55" i="7" s="1"/>
  <c r="E56" i="7" s="1"/>
  <c r="E57" i="7" s="1"/>
  <c r="E58" i="7" s="1"/>
  <c r="E60" i="7" s="1"/>
  <c r="E61" i="7" s="1"/>
  <c r="E62" i="7" s="1"/>
  <c r="E63" i="7" s="1"/>
  <c r="E64" i="7" s="1"/>
  <c r="E65" i="7" s="1"/>
  <c r="E66" i="7" s="1"/>
  <c r="E67" i="7" s="1"/>
  <c r="E68" i="7" s="1"/>
  <c r="E69" i="7" s="1"/>
  <c r="E70" i="7" s="1"/>
  <c r="E71" i="7" s="1"/>
  <c r="E72" i="7" s="1"/>
  <c r="E47" i="8"/>
  <c r="E48" i="8" s="1"/>
  <c r="E49" i="8" s="1"/>
  <c r="E50" i="8" s="1"/>
  <c r="E51" i="8" s="1"/>
  <c r="E52" i="8" s="1"/>
  <c r="E53" i="8" s="1"/>
  <c r="E54" i="8" s="1"/>
  <c r="E55" i="8" s="1"/>
  <c r="E56" i="8" s="1"/>
  <c r="E57" i="8" s="1"/>
  <c r="E58" i="8" s="1"/>
  <c r="E47" i="9"/>
  <c r="E48" i="9" s="1"/>
  <c r="E49" i="9" s="1"/>
  <c r="E50" i="9" s="1"/>
  <c r="E51" i="9" s="1"/>
  <c r="E52" i="9" s="1"/>
  <c r="E53" i="9" s="1"/>
  <c r="E54" i="9" s="1"/>
  <c r="E55" i="9" s="1"/>
  <c r="E56" i="9" s="1"/>
  <c r="E57" i="9" s="1"/>
  <c r="E58" i="9" s="1"/>
  <c r="E46" i="6"/>
  <c r="E47" i="6"/>
  <c r="E48" i="6" s="1"/>
  <c r="E49" i="6" s="1"/>
  <c r="E50" i="6" s="1"/>
  <c r="E51" i="6" s="1"/>
  <c r="E52" i="6" s="1"/>
  <c r="E53" i="6" s="1"/>
  <c r="E54" i="6" s="1"/>
  <c r="E55" i="6" s="1"/>
  <c r="E56" i="6" s="1"/>
  <c r="E57" i="6" s="1"/>
  <c r="E58" i="6" s="1"/>
  <c r="E60" i="6" s="1"/>
  <c r="E59" i="5"/>
  <c r="E60" i="5"/>
  <c r="E61" i="5" s="1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E72" i="5" s="1"/>
  <c r="E59" i="4"/>
  <c r="E61" i="4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59" i="3"/>
  <c r="E60" i="3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59" i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46" i="9"/>
  <c r="E46" i="4"/>
  <c r="E46" i="3"/>
  <c r="E46" i="5"/>
  <c r="E46" i="8"/>
  <c r="E47" i="2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46" i="2"/>
  <c r="E46" i="7" l="1"/>
  <c r="E59" i="7"/>
  <c r="E60" i="8"/>
  <c r="E61" i="8" s="1"/>
  <c r="E62" i="8" s="1"/>
  <c r="E63" i="8" s="1"/>
  <c r="E64" i="8" s="1"/>
  <c r="E65" i="8" s="1"/>
  <c r="E66" i="8" s="1"/>
  <c r="E67" i="8" s="1"/>
  <c r="E68" i="8" s="1"/>
  <c r="E69" i="8" s="1"/>
  <c r="E70" i="8" s="1"/>
  <c r="E71" i="8" s="1"/>
  <c r="E72" i="8" s="1"/>
  <c r="E59" i="8"/>
  <c r="E60" i="9"/>
  <c r="E61" i="9" s="1"/>
  <c r="E62" i="9" s="1"/>
  <c r="E63" i="9" s="1"/>
  <c r="E64" i="9" s="1"/>
  <c r="E65" i="9" s="1"/>
  <c r="E66" i="9" s="1"/>
  <c r="E67" i="9" s="1"/>
  <c r="E68" i="9" s="1"/>
  <c r="E69" i="9" s="1"/>
  <c r="E70" i="9" s="1"/>
  <c r="E71" i="9" s="1"/>
  <c r="E72" i="9" s="1"/>
  <c r="E59" i="9"/>
  <c r="E59" i="6"/>
  <c r="E61" i="6"/>
  <c r="E62" i="6" s="1"/>
  <c r="E63" i="6" s="1"/>
  <c r="E64" i="6" s="1"/>
  <c r="E65" i="6" s="1"/>
  <c r="E66" i="6" s="1"/>
  <c r="E67" i="6" s="1"/>
  <c r="E68" i="6" s="1"/>
  <c r="E69" i="6" s="1"/>
  <c r="E70" i="6" s="1"/>
  <c r="E71" i="6" s="1"/>
  <c r="E72" i="6" s="1"/>
  <c r="E59" i="2"/>
  <c r="E60" i="2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</calcChain>
</file>

<file path=xl/sharedStrings.xml><?xml version="1.0" encoding="utf-8"?>
<sst xmlns="http://schemas.openxmlformats.org/spreadsheetml/2006/main" count="684" uniqueCount="41">
  <si>
    <t>ADMISSÕES, DESLIGAMENTOS E SALDOS DO EMPREGO FORMAL EM TODAS AS ATIVIDADES</t>
  </si>
  <si>
    <t>DADOS NOVO CAGED/MTP</t>
  </si>
  <si>
    <t>MARANHÃO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</si>
  <si>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</si>
  <si>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</si>
  <si>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</si>
  <si>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</si>
  <si>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</si>
  <si>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</si>
  <si>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</si>
  <si>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</si>
  <si>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</si>
  <si>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</si>
  <si>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</si>
  <si>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</si>
  <si>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</si>
  <si>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</si>
  <si>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</si>
  <si>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</si>
  <si>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</si>
  <si>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</si>
  <si>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</si>
  <si>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</si>
  <si>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</si>
  <si>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</si>
  <si>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</si>
  <si>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Fonte: NOVO CADASTRO GERAL DE EMPREGADOS E DESEMPREGADOS-CAGED, MINISTÉRIO DO TRABALHO E PREVIDÊNCIA.</t>
  </si>
  <si>
    <t>Elaboração: Banco de Dados-CBIC</t>
  </si>
  <si>
    <t>PIAUÍ</t>
  </si>
  <si>
    <t>CEARÁ</t>
  </si>
  <si>
    <t>RIO GRANDE DO NORTE</t>
  </si>
  <si>
    <t>PARAÍBA</t>
  </si>
  <si>
    <t>PERNAMBUCO</t>
  </si>
  <si>
    <t>ALAGOAS</t>
  </si>
  <si>
    <t>SERGIPE</t>
  </si>
  <si>
    <t>BAHIA</t>
  </si>
  <si>
    <t>2024*</t>
  </si>
  <si>
    <t>2023</t>
  </si>
  <si>
    <t>24 JAN</t>
  </si>
  <si>
    <t>(*) Os totais de admissões, desligamentos e saldos referem-se ao valores de janeiro a agosto com ajustes somados aos valores de admissões, desligamentos e saldos de setembro sem ajustes.</t>
  </si>
  <si>
    <t>SET*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</si>
</sst>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9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49" fontId="4" fillId="0" borderId="4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164" fontId="4" fillId="4" borderId="5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wrapText="1"/>
    </xf>
    <xf numFmtId="49" fontId="7" fillId="0" borderId="0" xfId="0" applyNumberFormat="1" applyFont="1" applyAlignment="1">
      <alignment horizontal="left" vertical="center" wrapText="1"/>
    </xf>
    <xf numFmtId="164" fontId="4" fillId="4" borderId="9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164" fontId="4" fillId="5" borderId="5" xfId="0" applyNumberFormat="1" applyFont="1" applyFill="1" applyBorder="1" applyAlignment="1">
      <alignment horizontal="center" vertical="center"/>
    </xf>
    <xf numFmtId="164" fontId="4" fillId="5" borderId="7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8"/>
  <sheetViews>
    <sheetView showGridLines="0" zoomScaleNormal="100" workbookViewId="0">
      <pane ySplit="7" topLeftCell="A65" activePane="bottomLeft" state="frozen"/>
      <selection pane="bottomLeft" activeCell="D77" sqref="D7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2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13766</v>
      </c>
      <c r="C8" s="3">
        <v>13278</v>
      </c>
      <c r="D8" s="4">
        <f t="shared" ref="D8:D19" si="0">B8-C8</f>
        <v>488</v>
      </c>
      <c r="E8" s="5">
        <v>518793</v>
      </c>
    </row>
    <row r="9" spans="1:5" ht="15" customHeight="1" x14ac:dyDescent="0.2">
      <c r="A9" s="6" t="s">
        <v>9</v>
      </c>
      <c r="B9" s="7">
        <v>13958</v>
      </c>
      <c r="C9" s="7">
        <v>11625</v>
      </c>
      <c r="D9" s="5">
        <f t="shared" si="0"/>
        <v>2333</v>
      </c>
      <c r="E9" s="5">
        <f t="shared" ref="E9:E19" si="1">E8+D9</f>
        <v>521126</v>
      </c>
    </row>
    <row r="10" spans="1:5" ht="15" customHeight="1" x14ac:dyDescent="0.2">
      <c r="A10" s="6" t="s">
        <v>10</v>
      </c>
      <c r="B10" s="7">
        <v>12906</v>
      </c>
      <c r="C10" s="7">
        <v>14786</v>
      </c>
      <c r="D10" s="5">
        <f t="shared" si="0"/>
        <v>-1880</v>
      </c>
      <c r="E10" s="5">
        <f t="shared" si="1"/>
        <v>519246</v>
      </c>
    </row>
    <row r="11" spans="1:5" ht="15" customHeight="1" x14ac:dyDescent="0.2">
      <c r="A11" s="6" t="s">
        <v>11</v>
      </c>
      <c r="B11" s="7">
        <v>8098</v>
      </c>
      <c r="C11" s="7">
        <v>15024</v>
      </c>
      <c r="D11" s="5">
        <f t="shared" si="0"/>
        <v>-6926</v>
      </c>
      <c r="E11" s="5">
        <f t="shared" si="1"/>
        <v>512320</v>
      </c>
    </row>
    <row r="12" spans="1:5" ht="15" customHeight="1" x14ac:dyDescent="0.2">
      <c r="A12" s="6" t="s">
        <v>12</v>
      </c>
      <c r="B12" s="7">
        <v>10365</v>
      </c>
      <c r="C12" s="7">
        <v>12101</v>
      </c>
      <c r="D12" s="5">
        <f t="shared" si="0"/>
        <v>-1736</v>
      </c>
      <c r="E12" s="5">
        <f t="shared" si="1"/>
        <v>510584</v>
      </c>
    </row>
    <row r="13" spans="1:5" ht="15" customHeight="1" x14ac:dyDescent="0.2">
      <c r="A13" s="6" t="s">
        <v>13</v>
      </c>
      <c r="B13" s="7">
        <v>13367</v>
      </c>
      <c r="C13" s="7">
        <v>10105</v>
      </c>
      <c r="D13" s="5">
        <f t="shared" si="0"/>
        <v>3262</v>
      </c>
      <c r="E13" s="5">
        <f t="shared" si="1"/>
        <v>513846</v>
      </c>
    </row>
    <row r="14" spans="1:5" ht="15" customHeight="1" x14ac:dyDescent="0.2">
      <c r="A14" s="6" t="s">
        <v>14</v>
      </c>
      <c r="B14" s="7">
        <v>15856</v>
      </c>
      <c r="C14" s="7">
        <v>10605</v>
      </c>
      <c r="D14" s="5">
        <f t="shared" si="0"/>
        <v>5251</v>
      </c>
      <c r="E14" s="5">
        <f t="shared" si="1"/>
        <v>519097</v>
      </c>
    </row>
    <row r="15" spans="1:5" ht="15" customHeight="1" x14ac:dyDescent="0.2">
      <c r="A15" s="6" t="s">
        <v>15</v>
      </c>
      <c r="B15" s="7">
        <v>17412</v>
      </c>
      <c r="C15" s="7">
        <v>11504</v>
      </c>
      <c r="D15" s="5">
        <f t="shared" si="0"/>
        <v>5908</v>
      </c>
      <c r="E15" s="5">
        <f t="shared" si="1"/>
        <v>525005</v>
      </c>
    </row>
    <row r="16" spans="1:5" ht="15" customHeight="1" x14ac:dyDescent="0.2">
      <c r="A16" s="6" t="s">
        <v>16</v>
      </c>
      <c r="B16" s="7">
        <v>17318</v>
      </c>
      <c r="C16" s="7">
        <v>11894</v>
      </c>
      <c r="D16" s="5">
        <f t="shared" si="0"/>
        <v>5424</v>
      </c>
      <c r="E16" s="5">
        <f t="shared" si="1"/>
        <v>530429</v>
      </c>
    </row>
    <row r="17" spans="1:5" ht="15" customHeight="1" x14ac:dyDescent="0.2">
      <c r="A17" s="6" t="s">
        <v>17</v>
      </c>
      <c r="B17" s="7">
        <v>18647</v>
      </c>
      <c r="C17" s="7">
        <v>12820</v>
      </c>
      <c r="D17" s="5">
        <f t="shared" si="0"/>
        <v>5827</v>
      </c>
      <c r="E17" s="5">
        <f t="shared" si="1"/>
        <v>536256</v>
      </c>
    </row>
    <row r="18" spans="1:5" ht="15" customHeight="1" x14ac:dyDescent="0.2">
      <c r="A18" s="6" t="s">
        <v>18</v>
      </c>
      <c r="B18" s="7">
        <v>16885</v>
      </c>
      <c r="C18" s="7">
        <v>12961</v>
      </c>
      <c r="D18" s="5">
        <f t="shared" si="0"/>
        <v>3924</v>
      </c>
      <c r="E18" s="5">
        <f t="shared" si="1"/>
        <v>540180</v>
      </c>
    </row>
    <row r="19" spans="1:5" ht="15" customHeight="1" x14ac:dyDescent="0.2">
      <c r="A19" s="6" t="s">
        <v>19</v>
      </c>
      <c r="B19" s="7">
        <v>12416</v>
      </c>
      <c r="C19" s="7">
        <v>16829</v>
      </c>
      <c r="D19" s="5">
        <f t="shared" si="0"/>
        <v>-4413</v>
      </c>
      <c r="E19" s="5">
        <f t="shared" si="1"/>
        <v>535767</v>
      </c>
    </row>
    <row r="20" spans="1:5" ht="15" customHeight="1" x14ac:dyDescent="0.2">
      <c r="A20" s="8" t="s">
        <v>20</v>
      </c>
      <c r="B20" s="9">
        <f>SUM(B8:B19)</f>
        <v>170994</v>
      </c>
      <c r="C20" s="9">
        <f>SUM(C8:C19)</f>
        <v>153532</v>
      </c>
      <c r="D20" s="9">
        <f>SUM(D8:D19)</f>
        <v>17462</v>
      </c>
      <c r="E20" s="10">
        <f>E19</f>
        <v>535767</v>
      </c>
    </row>
    <row r="21" spans="1:5" ht="15" customHeight="1" x14ac:dyDescent="0.2">
      <c r="A21" s="2" t="s">
        <v>21</v>
      </c>
      <c r="B21" s="11">
        <v>18522</v>
      </c>
      <c r="C21" s="11">
        <v>18371</v>
      </c>
      <c r="D21" s="4">
        <f t="shared" ref="D21:D32" si="2">B21-C21</f>
        <v>151</v>
      </c>
      <c r="E21" s="5">
        <f>E19+D21</f>
        <v>535918</v>
      </c>
    </row>
    <row r="22" spans="1:5" ht="15" customHeight="1" x14ac:dyDescent="0.2">
      <c r="A22" s="6" t="s">
        <v>9</v>
      </c>
      <c r="B22" s="7">
        <v>18998</v>
      </c>
      <c r="C22" s="7">
        <v>14962</v>
      </c>
      <c r="D22" s="5">
        <f t="shared" si="2"/>
        <v>4036</v>
      </c>
      <c r="E22" s="5">
        <f t="shared" ref="E22:E32" si="3">E21+D22</f>
        <v>539954</v>
      </c>
    </row>
    <row r="23" spans="1:5" ht="15" customHeight="1" x14ac:dyDescent="0.2">
      <c r="A23" s="6" t="s">
        <v>10</v>
      </c>
      <c r="B23" s="7">
        <v>18921</v>
      </c>
      <c r="C23" s="7">
        <v>14917</v>
      </c>
      <c r="D23" s="5">
        <f t="shared" si="2"/>
        <v>4004</v>
      </c>
      <c r="E23" s="5">
        <f t="shared" si="3"/>
        <v>543958</v>
      </c>
    </row>
    <row r="24" spans="1:5" ht="15" customHeight="1" x14ac:dyDescent="0.2">
      <c r="A24" s="6" t="s">
        <v>11</v>
      </c>
      <c r="B24" s="7">
        <v>17491</v>
      </c>
      <c r="C24" s="7">
        <v>14473</v>
      </c>
      <c r="D24" s="5">
        <f t="shared" si="2"/>
        <v>3018</v>
      </c>
      <c r="E24" s="5">
        <f t="shared" si="3"/>
        <v>546976</v>
      </c>
    </row>
    <row r="25" spans="1:5" ht="15" customHeight="1" x14ac:dyDescent="0.2">
      <c r="A25" s="6" t="s">
        <v>12</v>
      </c>
      <c r="B25" s="7">
        <v>18089</v>
      </c>
      <c r="C25" s="7">
        <v>13935</v>
      </c>
      <c r="D25" s="5">
        <f t="shared" si="2"/>
        <v>4154</v>
      </c>
      <c r="E25" s="5">
        <f t="shared" si="3"/>
        <v>551130</v>
      </c>
    </row>
    <row r="26" spans="1:5" ht="15" customHeight="1" x14ac:dyDescent="0.2">
      <c r="A26" s="6" t="s">
        <v>13</v>
      </c>
      <c r="B26" s="7">
        <v>20861</v>
      </c>
      <c r="C26" s="7">
        <v>13323</v>
      </c>
      <c r="D26" s="5">
        <f t="shared" si="2"/>
        <v>7538</v>
      </c>
      <c r="E26" s="5">
        <f t="shared" si="3"/>
        <v>558668</v>
      </c>
    </row>
    <row r="27" spans="1:5" ht="15" customHeight="1" x14ac:dyDescent="0.2">
      <c r="A27" s="6" t="s">
        <v>14</v>
      </c>
      <c r="B27" s="7">
        <v>20799</v>
      </c>
      <c r="C27" s="7">
        <v>15095</v>
      </c>
      <c r="D27" s="5">
        <f t="shared" si="2"/>
        <v>5704</v>
      </c>
      <c r="E27" s="5">
        <f t="shared" si="3"/>
        <v>564372</v>
      </c>
    </row>
    <row r="28" spans="1:5" ht="15" customHeight="1" x14ac:dyDescent="0.2">
      <c r="A28" s="6" t="s">
        <v>15</v>
      </c>
      <c r="B28" s="7">
        <v>20593</v>
      </c>
      <c r="C28" s="7">
        <v>15158</v>
      </c>
      <c r="D28" s="5">
        <f t="shared" si="2"/>
        <v>5435</v>
      </c>
      <c r="E28" s="5">
        <f t="shared" si="3"/>
        <v>569807</v>
      </c>
    </row>
    <row r="29" spans="1:5" ht="15" customHeight="1" x14ac:dyDescent="0.2">
      <c r="A29" s="6" t="s">
        <v>16</v>
      </c>
      <c r="B29" s="7">
        <v>19850</v>
      </c>
      <c r="C29" s="7">
        <v>15971</v>
      </c>
      <c r="D29" s="5">
        <f t="shared" si="2"/>
        <v>3879</v>
      </c>
      <c r="E29" s="5">
        <f t="shared" si="3"/>
        <v>573686</v>
      </c>
    </row>
    <row r="30" spans="1:5" ht="15" customHeight="1" x14ac:dyDescent="0.2">
      <c r="A30" s="6" t="s">
        <v>17</v>
      </c>
      <c r="B30" s="7">
        <v>20657</v>
      </c>
      <c r="C30" s="7">
        <v>14813</v>
      </c>
      <c r="D30" s="5">
        <f t="shared" si="2"/>
        <v>5844</v>
      </c>
      <c r="E30" s="5">
        <f t="shared" si="3"/>
        <v>579530</v>
      </c>
    </row>
    <row r="31" spans="1:5" ht="15" customHeight="1" x14ac:dyDescent="0.2">
      <c r="A31" s="6" t="s">
        <v>18</v>
      </c>
      <c r="B31" s="7">
        <v>18883</v>
      </c>
      <c r="C31" s="7">
        <v>16086</v>
      </c>
      <c r="D31" s="5">
        <f t="shared" si="2"/>
        <v>2797</v>
      </c>
      <c r="E31" s="5">
        <f t="shared" si="3"/>
        <v>582327</v>
      </c>
    </row>
    <row r="32" spans="1:5" ht="15" customHeight="1" x14ac:dyDescent="0.2">
      <c r="A32" s="6" t="s">
        <v>19</v>
      </c>
      <c r="B32" s="7">
        <v>16012</v>
      </c>
      <c r="C32" s="7">
        <v>17635</v>
      </c>
      <c r="D32" s="5">
        <f t="shared" si="2"/>
        <v>-1623</v>
      </c>
      <c r="E32" s="5">
        <f t="shared" si="3"/>
        <v>580704</v>
      </c>
    </row>
    <row r="33" spans="1:5" ht="15" customHeight="1" x14ac:dyDescent="0.2">
      <c r="A33" s="8" t="s">
        <v>22</v>
      </c>
      <c r="B33" s="9">
        <f>SUM(B21:B32)</f>
        <v>229676</v>
      </c>
      <c r="C33" s="9">
        <f>SUM(C21:C32)</f>
        <v>184739</v>
      </c>
      <c r="D33" s="10">
        <f>SUM(D21:D32)</f>
        <v>44937</v>
      </c>
      <c r="E33" s="10">
        <f>E32</f>
        <v>580704</v>
      </c>
    </row>
    <row r="34" spans="1:5" ht="15" customHeight="1" x14ac:dyDescent="0.2">
      <c r="A34" s="2" t="s">
        <v>23</v>
      </c>
      <c r="B34" s="3">
        <v>19439</v>
      </c>
      <c r="C34" s="3">
        <v>18470</v>
      </c>
      <c r="D34" s="4">
        <f t="shared" ref="D34:D45" si="4">B34-C34</f>
        <v>969</v>
      </c>
      <c r="E34" s="5">
        <f>E32+D34</f>
        <v>581673</v>
      </c>
    </row>
    <row r="35" spans="1:5" ht="15" customHeight="1" x14ac:dyDescent="0.2">
      <c r="A35" s="6" t="s">
        <v>9</v>
      </c>
      <c r="B35" s="7">
        <v>21664</v>
      </c>
      <c r="C35" s="7">
        <v>17149</v>
      </c>
      <c r="D35" s="5">
        <f t="shared" si="4"/>
        <v>4515</v>
      </c>
      <c r="E35" s="5">
        <f t="shared" ref="E35:E45" si="5">E34+D35</f>
        <v>586188</v>
      </c>
    </row>
    <row r="36" spans="1:5" ht="15" customHeight="1" x14ac:dyDescent="0.2">
      <c r="A36" s="6" t="s">
        <v>10</v>
      </c>
      <c r="B36" s="7">
        <v>20110</v>
      </c>
      <c r="C36" s="7">
        <v>18660</v>
      </c>
      <c r="D36" s="5">
        <f t="shared" si="4"/>
        <v>1450</v>
      </c>
      <c r="E36" s="5">
        <f t="shared" si="5"/>
        <v>587638</v>
      </c>
    </row>
    <row r="37" spans="1:5" ht="15" customHeight="1" x14ac:dyDescent="0.2">
      <c r="A37" s="6" t="s">
        <v>11</v>
      </c>
      <c r="B37" s="7">
        <v>20845</v>
      </c>
      <c r="C37" s="7">
        <v>17242</v>
      </c>
      <c r="D37" s="5">
        <f t="shared" si="4"/>
        <v>3603</v>
      </c>
      <c r="E37" s="5">
        <f t="shared" si="5"/>
        <v>591241</v>
      </c>
    </row>
    <row r="38" spans="1:5" ht="18.75" customHeight="1" x14ac:dyDescent="0.2">
      <c r="A38" s="6" t="s">
        <v>12</v>
      </c>
      <c r="B38" s="7">
        <v>23146</v>
      </c>
      <c r="C38" s="7">
        <v>18072</v>
      </c>
      <c r="D38" s="5">
        <f t="shared" si="4"/>
        <v>5074</v>
      </c>
      <c r="E38" s="5">
        <f t="shared" si="5"/>
        <v>596315</v>
      </c>
    </row>
    <row r="39" spans="1:5" ht="15" customHeight="1" x14ac:dyDescent="0.2">
      <c r="A39" s="6" t="s">
        <v>13</v>
      </c>
      <c r="B39" s="7">
        <v>24021</v>
      </c>
      <c r="C39" s="7">
        <v>17309</v>
      </c>
      <c r="D39" s="5">
        <f t="shared" si="4"/>
        <v>6712</v>
      </c>
      <c r="E39" s="5">
        <f t="shared" si="5"/>
        <v>603027</v>
      </c>
    </row>
    <row r="40" spans="1:5" ht="15" customHeight="1" x14ac:dyDescent="0.2">
      <c r="A40" s="6" t="s">
        <v>14</v>
      </c>
      <c r="B40" s="7">
        <v>23970</v>
      </c>
      <c r="C40" s="7">
        <v>18240</v>
      </c>
      <c r="D40" s="5">
        <f t="shared" si="4"/>
        <v>5730</v>
      </c>
      <c r="E40" s="5">
        <f t="shared" si="5"/>
        <v>608757</v>
      </c>
    </row>
    <row r="41" spans="1:5" ht="15" customHeight="1" x14ac:dyDescent="0.2">
      <c r="A41" s="6" t="s">
        <v>15</v>
      </c>
      <c r="B41" s="7">
        <v>25488</v>
      </c>
      <c r="C41" s="7">
        <v>19991</v>
      </c>
      <c r="D41" s="5">
        <f t="shared" si="4"/>
        <v>5497</v>
      </c>
      <c r="E41" s="5">
        <f t="shared" si="5"/>
        <v>614254</v>
      </c>
    </row>
    <row r="42" spans="1:5" ht="15" customHeight="1" x14ac:dyDescent="0.2">
      <c r="A42" s="6" t="s">
        <v>16</v>
      </c>
      <c r="B42" s="7">
        <v>24114</v>
      </c>
      <c r="C42" s="7">
        <v>17058</v>
      </c>
      <c r="D42" s="5">
        <f t="shared" si="4"/>
        <v>7056</v>
      </c>
      <c r="E42" s="5">
        <f t="shared" si="5"/>
        <v>621310</v>
      </c>
    </row>
    <row r="43" spans="1:5" ht="15" customHeight="1" x14ac:dyDescent="0.2">
      <c r="A43" s="6" t="s">
        <v>17</v>
      </c>
      <c r="B43" s="7">
        <v>20703</v>
      </c>
      <c r="C43" s="7">
        <v>17550</v>
      </c>
      <c r="D43" s="5">
        <f t="shared" si="4"/>
        <v>3153</v>
      </c>
      <c r="E43" s="5">
        <f t="shared" si="5"/>
        <v>624463</v>
      </c>
    </row>
    <row r="44" spans="1:5" ht="15" customHeight="1" x14ac:dyDescent="0.2">
      <c r="A44" s="6" t="s">
        <v>18</v>
      </c>
      <c r="B44" s="7">
        <v>20275</v>
      </c>
      <c r="C44" s="7">
        <v>18548</v>
      </c>
      <c r="D44" s="5">
        <f t="shared" si="4"/>
        <v>1727</v>
      </c>
      <c r="E44" s="5">
        <f t="shared" si="5"/>
        <v>626190</v>
      </c>
    </row>
    <row r="45" spans="1:5" ht="15" customHeight="1" x14ac:dyDescent="0.2">
      <c r="A45" s="6" t="s">
        <v>19</v>
      </c>
      <c r="B45" s="7">
        <v>15467</v>
      </c>
      <c r="C45" s="7">
        <v>20766</v>
      </c>
      <c r="D45" s="5">
        <f t="shared" si="4"/>
        <v>-5299</v>
      </c>
      <c r="E45" s="5">
        <f t="shared" si="5"/>
        <v>620891</v>
      </c>
    </row>
    <row r="46" spans="1:5" ht="15" customHeight="1" x14ac:dyDescent="0.2">
      <c r="A46" s="8" t="s">
        <v>24</v>
      </c>
      <c r="B46" s="9">
        <f>SUM(B34:B45)</f>
        <v>259242</v>
      </c>
      <c r="C46" s="9">
        <f>SUM(C34:C45)</f>
        <v>219055</v>
      </c>
      <c r="D46" s="10">
        <f>SUM(D34:D45)</f>
        <v>40187</v>
      </c>
      <c r="E46" s="10">
        <f>E45</f>
        <v>620891</v>
      </c>
    </row>
    <row r="47" spans="1:5" ht="15" customHeight="1" x14ac:dyDescent="0.2">
      <c r="A47" s="2" t="s">
        <v>25</v>
      </c>
      <c r="B47" s="3">
        <v>20589</v>
      </c>
      <c r="C47" s="3">
        <v>19126</v>
      </c>
      <c r="D47" s="4">
        <f t="shared" ref="D47:D58" si="6">B47-C47</f>
        <v>1463</v>
      </c>
      <c r="E47" s="5">
        <f>E45+D47</f>
        <v>622354</v>
      </c>
    </row>
    <row r="48" spans="1:5" ht="15" customHeight="1" x14ac:dyDescent="0.2">
      <c r="A48" s="6" t="s">
        <v>9</v>
      </c>
      <c r="B48" s="7">
        <v>18613</v>
      </c>
      <c r="C48" s="7">
        <v>17657</v>
      </c>
      <c r="D48" s="5">
        <f t="shared" si="6"/>
        <v>956</v>
      </c>
      <c r="E48" s="5">
        <f t="shared" ref="E48:E58" si="7">E47+D48</f>
        <v>623310</v>
      </c>
    </row>
    <row r="49" spans="1:5" ht="15" customHeight="1" x14ac:dyDescent="0.2">
      <c r="A49" s="6" t="s">
        <v>10</v>
      </c>
      <c r="B49" s="7">
        <v>22114</v>
      </c>
      <c r="C49" s="7">
        <v>19446</v>
      </c>
      <c r="D49" s="5">
        <f t="shared" si="6"/>
        <v>2668</v>
      </c>
      <c r="E49" s="5">
        <f t="shared" si="7"/>
        <v>625978</v>
      </c>
    </row>
    <row r="50" spans="1:5" ht="15" customHeight="1" x14ac:dyDescent="0.2">
      <c r="A50" s="6" t="s">
        <v>11</v>
      </c>
      <c r="B50" s="7">
        <v>19067</v>
      </c>
      <c r="C50" s="7">
        <v>17097</v>
      </c>
      <c r="D50" s="5">
        <f t="shared" si="6"/>
        <v>1970</v>
      </c>
      <c r="E50" s="5">
        <f t="shared" si="7"/>
        <v>627948</v>
      </c>
    </row>
    <row r="51" spans="1:5" ht="18.75" customHeight="1" x14ac:dyDescent="0.2">
      <c r="A51" s="6" t="s">
        <v>12</v>
      </c>
      <c r="B51" s="7">
        <v>20721</v>
      </c>
      <c r="C51" s="7">
        <v>18348</v>
      </c>
      <c r="D51" s="5">
        <f t="shared" si="6"/>
        <v>2373</v>
      </c>
      <c r="E51" s="5">
        <f t="shared" si="7"/>
        <v>630321</v>
      </c>
    </row>
    <row r="52" spans="1:5" ht="15" customHeight="1" x14ac:dyDescent="0.2">
      <c r="A52" s="6" t="s">
        <v>13</v>
      </c>
      <c r="B52" s="7">
        <v>23943</v>
      </c>
      <c r="C52" s="7">
        <v>19278</v>
      </c>
      <c r="D52" s="5">
        <f t="shared" si="6"/>
        <v>4665</v>
      </c>
      <c r="E52" s="5">
        <f t="shared" si="7"/>
        <v>634986</v>
      </c>
    </row>
    <row r="53" spans="1:5" ht="15" customHeight="1" x14ac:dyDescent="0.2">
      <c r="A53" s="6" t="s">
        <v>14</v>
      </c>
      <c r="B53" s="7">
        <v>21432</v>
      </c>
      <c r="C53" s="7">
        <v>18714</v>
      </c>
      <c r="D53" s="5">
        <f t="shared" si="6"/>
        <v>2718</v>
      </c>
      <c r="E53" s="5">
        <f t="shared" si="7"/>
        <v>637704</v>
      </c>
    </row>
    <row r="54" spans="1:5" ht="15" customHeight="1" x14ac:dyDescent="0.2">
      <c r="A54" s="6" t="s">
        <v>15</v>
      </c>
      <c r="B54" s="7">
        <v>23334</v>
      </c>
      <c r="C54" s="7">
        <v>20860</v>
      </c>
      <c r="D54" s="5">
        <f t="shared" si="6"/>
        <v>2474</v>
      </c>
      <c r="E54" s="5">
        <f t="shared" si="7"/>
        <v>640178</v>
      </c>
    </row>
    <row r="55" spans="1:5" ht="15" customHeight="1" x14ac:dyDescent="0.2">
      <c r="A55" s="6" t="s">
        <v>16</v>
      </c>
      <c r="B55" s="7">
        <v>22020</v>
      </c>
      <c r="C55" s="7">
        <v>19088</v>
      </c>
      <c r="D55" s="5">
        <f t="shared" si="6"/>
        <v>2932</v>
      </c>
      <c r="E55" s="5">
        <f t="shared" si="7"/>
        <v>643110</v>
      </c>
    </row>
    <row r="56" spans="1:5" ht="15" customHeight="1" x14ac:dyDescent="0.2">
      <c r="A56" s="6" t="s">
        <v>17</v>
      </c>
      <c r="B56" s="7">
        <v>21387</v>
      </c>
      <c r="C56" s="7">
        <v>19082</v>
      </c>
      <c r="D56" s="5">
        <f t="shared" si="6"/>
        <v>2305</v>
      </c>
      <c r="E56" s="5">
        <f t="shared" si="7"/>
        <v>645415</v>
      </c>
    </row>
    <row r="57" spans="1:5" ht="15" customHeight="1" x14ac:dyDescent="0.2">
      <c r="A57" s="6" t="s">
        <v>18</v>
      </c>
      <c r="B57" s="7">
        <v>20170</v>
      </c>
      <c r="C57" s="7">
        <v>18825</v>
      </c>
      <c r="D57" s="5">
        <f t="shared" si="6"/>
        <v>1345</v>
      </c>
      <c r="E57" s="5">
        <f t="shared" si="7"/>
        <v>646760</v>
      </c>
    </row>
    <row r="58" spans="1:5" ht="15" customHeight="1" x14ac:dyDescent="0.2">
      <c r="A58" s="6" t="s">
        <v>19</v>
      </c>
      <c r="B58" s="7">
        <v>15011</v>
      </c>
      <c r="C58" s="7">
        <v>19037</v>
      </c>
      <c r="D58" s="5">
        <f t="shared" si="6"/>
        <v>-4026</v>
      </c>
      <c r="E58" s="5">
        <f t="shared" si="7"/>
        <v>642734</v>
      </c>
    </row>
    <row r="59" spans="1:5" ht="15" customHeight="1" x14ac:dyDescent="0.2">
      <c r="A59" s="8" t="s">
        <v>37</v>
      </c>
      <c r="B59" s="9">
        <f>SUM(B47:B58)</f>
        <v>248401</v>
      </c>
      <c r="C59" s="9">
        <f>SUM(C47:C58)</f>
        <v>226558</v>
      </c>
      <c r="D59" s="10">
        <f>SUM(D47:D58)</f>
        <v>21843</v>
      </c>
      <c r="E59" s="10">
        <f>E58</f>
        <v>642734</v>
      </c>
    </row>
    <row r="60" spans="1:5" ht="15" customHeight="1" x14ac:dyDescent="0.2">
      <c r="A60" s="2" t="s">
        <v>38</v>
      </c>
      <c r="B60" s="3">
        <v>20767</v>
      </c>
      <c r="C60" s="3">
        <v>21560</v>
      </c>
      <c r="D60" s="4">
        <f t="shared" ref="D60:D71" si="8">B60-C60</f>
        <v>-793</v>
      </c>
      <c r="E60" s="5">
        <f>E58+D60</f>
        <v>641941</v>
      </c>
    </row>
    <row r="61" spans="1:5" ht="15" customHeight="1" x14ac:dyDescent="0.2">
      <c r="A61" s="6" t="s">
        <v>9</v>
      </c>
      <c r="B61" s="7">
        <v>19787</v>
      </c>
      <c r="C61" s="7">
        <v>22507</v>
      </c>
      <c r="D61" s="5">
        <f t="shared" si="8"/>
        <v>-2720</v>
      </c>
      <c r="E61" s="5">
        <f t="shared" ref="E61:E71" si="9">E60+D61</f>
        <v>639221</v>
      </c>
    </row>
    <row r="62" spans="1:5" ht="15" customHeight="1" x14ac:dyDescent="0.2">
      <c r="A62" s="6" t="s">
        <v>10</v>
      </c>
      <c r="B62" s="7">
        <v>22575</v>
      </c>
      <c r="C62" s="7">
        <v>19792</v>
      </c>
      <c r="D62" s="5">
        <f t="shared" si="8"/>
        <v>2783</v>
      </c>
      <c r="E62" s="5">
        <f t="shared" si="9"/>
        <v>642004</v>
      </c>
    </row>
    <row r="63" spans="1:5" ht="15" customHeight="1" x14ac:dyDescent="0.2">
      <c r="A63" s="6" t="s">
        <v>11</v>
      </c>
      <c r="B63" s="7">
        <v>22571</v>
      </c>
      <c r="C63" s="7">
        <v>19725</v>
      </c>
      <c r="D63" s="5">
        <f t="shared" si="8"/>
        <v>2846</v>
      </c>
      <c r="E63" s="5">
        <f t="shared" si="9"/>
        <v>644850</v>
      </c>
    </row>
    <row r="64" spans="1:5" ht="18.75" customHeight="1" x14ac:dyDescent="0.2">
      <c r="A64" s="6" t="s">
        <v>12</v>
      </c>
      <c r="B64" s="7">
        <v>23288</v>
      </c>
      <c r="C64" s="7">
        <v>20402</v>
      </c>
      <c r="D64" s="5">
        <f t="shared" si="8"/>
        <v>2886</v>
      </c>
      <c r="E64" s="5">
        <f t="shared" si="9"/>
        <v>647736</v>
      </c>
    </row>
    <row r="65" spans="1:5" ht="15" customHeight="1" x14ac:dyDescent="0.2">
      <c r="A65" s="6" t="s">
        <v>13</v>
      </c>
      <c r="B65" s="7">
        <v>25194</v>
      </c>
      <c r="C65" s="7">
        <v>19031</v>
      </c>
      <c r="D65" s="5">
        <f t="shared" si="8"/>
        <v>6163</v>
      </c>
      <c r="E65" s="5">
        <f t="shared" si="9"/>
        <v>653899</v>
      </c>
    </row>
    <row r="66" spans="1:5" ht="15" customHeight="1" x14ac:dyDescent="0.2">
      <c r="A66" s="6" t="s">
        <v>14</v>
      </c>
      <c r="B66" s="7">
        <v>23464</v>
      </c>
      <c r="C66" s="7">
        <v>20619</v>
      </c>
      <c r="D66" s="5">
        <f t="shared" si="8"/>
        <v>2845</v>
      </c>
      <c r="E66" s="5">
        <f t="shared" si="9"/>
        <v>656744</v>
      </c>
    </row>
    <row r="67" spans="1:5" ht="15" customHeight="1" x14ac:dyDescent="0.2">
      <c r="A67" s="6" t="s">
        <v>15</v>
      </c>
      <c r="B67" s="7">
        <v>23674</v>
      </c>
      <c r="C67" s="7">
        <v>21007</v>
      </c>
      <c r="D67" s="5">
        <f t="shared" si="8"/>
        <v>2667</v>
      </c>
      <c r="E67" s="5">
        <f t="shared" si="9"/>
        <v>659411</v>
      </c>
    </row>
    <row r="68" spans="1:5" ht="15" customHeight="1" x14ac:dyDescent="0.2">
      <c r="A68" s="6" t="s">
        <v>40</v>
      </c>
      <c r="B68" s="7">
        <v>22936</v>
      </c>
      <c r="C68" s="7">
        <v>18699</v>
      </c>
      <c r="D68" s="5">
        <f t="shared" si="8"/>
        <v>4237</v>
      </c>
      <c r="E68" s="5">
        <f t="shared" si="9"/>
        <v>663648</v>
      </c>
    </row>
    <row r="69" spans="1:5" ht="15" hidden="1" customHeight="1" x14ac:dyDescent="0.2">
      <c r="A69" s="6" t="s">
        <v>17</v>
      </c>
      <c r="B69" s="7">
        <v>0</v>
      </c>
      <c r="C69" s="7">
        <v>0</v>
      </c>
      <c r="D69" s="5">
        <f t="shared" si="8"/>
        <v>0</v>
      </c>
      <c r="E69" s="5">
        <f t="shared" si="9"/>
        <v>663648</v>
      </c>
    </row>
    <row r="70" spans="1:5" ht="1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663648</v>
      </c>
    </row>
    <row r="71" spans="1:5" ht="15" hidden="1" customHeight="1" x14ac:dyDescent="0.2">
      <c r="A71" s="6" t="s">
        <v>19</v>
      </c>
      <c r="B71" s="7">
        <v>0</v>
      </c>
      <c r="C71" s="7">
        <v>0</v>
      </c>
      <c r="D71" s="5">
        <f t="shared" si="8"/>
        <v>0</v>
      </c>
      <c r="E71" s="5">
        <f t="shared" si="9"/>
        <v>663648</v>
      </c>
    </row>
    <row r="72" spans="1:5" ht="15" customHeight="1" x14ac:dyDescent="0.2">
      <c r="A72" s="8" t="s">
        <v>36</v>
      </c>
      <c r="B72" s="9">
        <f>SUM(B60:B71)</f>
        <v>204256</v>
      </c>
      <c r="C72" s="9">
        <f>SUM(C60:C71)</f>
        <v>183342</v>
      </c>
      <c r="D72" s="10">
        <f>SUM(D60:D71)</f>
        <v>20914</v>
      </c>
      <c r="E72" s="10">
        <f>E71</f>
        <v>663648</v>
      </c>
    </row>
    <row r="73" spans="1:5" x14ac:dyDescent="0.2">
      <c r="A73" s="12" t="s">
        <v>26</v>
      </c>
    </row>
    <row r="74" spans="1:5" x14ac:dyDescent="0.2">
      <c r="A74" s="13" t="s">
        <v>27</v>
      </c>
    </row>
    <row r="75" spans="1:5" ht="23.25" customHeight="1" x14ac:dyDescent="0.2">
      <c r="A75" s="21" t="s">
        <v>39</v>
      </c>
      <c r="B75" s="21"/>
      <c r="C75" s="21"/>
      <c r="D75" s="21"/>
      <c r="E75" s="21"/>
    </row>
    <row r="77" spans="1:5" x14ac:dyDescent="0.2">
      <c r="E77" s="14"/>
    </row>
    <row r="78" spans="1:5" x14ac:dyDescent="0.2">
      <c r="E78" s="15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8"/>
  <sheetViews>
    <sheetView showGridLines="0" zoomScaleNormal="100" workbookViewId="0">
      <pane ySplit="7" topLeftCell="A65" activePane="bottomLeft" state="frozen"/>
      <selection pane="bottomLeft" activeCell="D77" sqref="D7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28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11">
        <v>8398</v>
      </c>
      <c r="C8" s="3">
        <v>8354</v>
      </c>
      <c r="D8" s="4">
        <f t="shared" ref="D8:D19" si="0">B8-C8</f>
        <v>44</v>
      </c>
      <c r="E8" s="5">
        <v>295816</v>
      </c>
    </row>
    <row r="9" spans="1:5" ht="15" customHeight="1" x14ac:dyDescent="0.2">
      <c r="A9" s="6" t="s">
        <v>9</v>
      </c>
      <c r="B9" s="7">
        <v>8281</v>
      </c>
      <c r="C9" s="7">
        <v>7191</v>
      </c>
      <c r="D9" s="5">
        <f t="shared" si="0"/>
        <v>1090</v>
      </c>
      <c r="E9" s="5">
        <f t="shared" ref="E9:E19" si="1">E8+D9</f>
        <v>296906</v>
      </c>
    </row>
    <row r="10" spans="1:5" ht="15" customHeight="1" x14ac:dyDescent="0.2">
      <c r="A10" s="6" t="s">
        <v>10</v>
      </c>
      <c r="B10" s="7">
        <v>8232</v>
      </c>
      <c r="C10" s="7">
        <v>8969</v>
      </c>
      <c r="D10" s="5">
        <f t="shared" si="0"/>
        <v>-737</v>
      </c>
      <c r="E10" s="5">
        <f t="shared" si="1"/>
        <v>296169</v>
      </c>
    </row>
    <row r="11" spans="1:5" ht="15" customHeight="1" x14ac:dyDescent="0.2">
      <c r="A11" s="6" t="s">
        <v>11</v>
      </c>
      <c r="B11" s="7">
        <v>2513</v>
      </c>
      <c r="C11" s="7">
        <v>9541</v>
      </c>
      <c r="D11" s="5">
        <f t="shared" si="0"/>
        <v>-7028</v>
      </c>
      <c r="E11" s="5">
        <f t="shared" si="1"/>
        <v>289141</v>
      </c>
    </row>
    <row r="12" spans="1:5" ht="15" customHeight="1" x14ac:dyDescent="0.2">
      <c r="A12" s="6" t="s">
        <v>12</v>
      </c>
      <c r="B12" s="7">
        <v>3159</v>
      </c>
      <c r="C12" s="7">
        <v>7235</v>
      </c>
      <c r="D12" s="5">
        <f t="shared" si="0"/>
        <v>-4076</v>
      </c>
      <c r="E12" s="5">
        <f t="shared" si="1"/>
        <v>285065</v>
      </c>
    </row>
    <row r="13" spans="1:5" ht="15" customHeight="1" x14ac:dyDescent="0.2">
      <c r="A13" s="6" t="s">
        <v>13</v>
      </c>
      <c r="B13" s="7">
        <v>5634</v>
      </c>
      <c r="C13" s="7">
        <v>5841</v>
      </c>
      <c r="D13" s="5">
        <f t="shared" si="0"/>
        <v>-207</v>
      </c>
      <c r="E13" s="5">
        <f t="shared" si="1"/>
        <v>284858</v>
      </c>
    </row>
    <row r="14" spans="1:5" ht="15" customHeight="1" x14ac:dyDescent="0.2">
      <c r="A14" s="6" t="s">
        <v>14</v>
      </c>
      <c r="B14" s="7">
        <v>6144</v>
      </c>
      <c r="C14" s="7">
        <v>5221</v>
      </c>
      <c r="D14" s="5">
        <f t="shared" si="0"/>
        <v>923</v>
      </c>
      <c r="E14" s="5">
        <f t="shared" si="1"/>
        <v>285781</v>
      </c>
    </row>
    <row r="15" spans="1:5" ht="15" customHeight="1" x14ac:dyDescent="0.2">
      <c r="A15" s="6" t="s">
        <v>15</v>
      </c>
      <c r="B15" s="7">
        <v>7675</v>
      </c>
      <c r="C15" s="7">
        <v>5691</v>
      </c>
      <c r="D15" s="5">
        <f t="shared" si="0"/>
        <v>1984</v>
      </c>
      <c r="E15" s="5">
        <f t="shared" si="1"/>
        <v>287765</v>
      </c>
    </row>
    <row r="16" spans="1:5" ht="15" customHeight="1" x14ac:dyDescent="0.2">
      <c r="A16" s="6" t="s">
        <v>16</v>
      </c>
      <c r="B16" s="7">
        <v>8578</v>
      </c>
      <c r="C16" s="7">
        <v>6232</v>
      </c>
      <c r="D16" s="5">
        <f t="shared" si="0"/>
        <v>2346</v>
      </c>
      <c r="E16" s="5">
        <f t="shared" si="1"/>
        <v>290111</v>
      </c>
    </row>
    <row r="17" spans="1:5" ht="15" customHeight="1" x14ac:dyDescent="0.2">
      <c r="A17" s="6" t="s">
        <v>17</v>
      </c>
      <c r="B17" s="7">
        <v>9914</v>
      </c>
      <c r="C17" s="7">
        <v>6562</v>
      </c>
      <c r="D17" s="5">
        <f t="shared" si="0"/>
        <v>3352</v>
      </c>
      <c r="E17" s="5">
        <f t="shared" si="1"/>
        <v>293463</v>
      </c>
    </row>
    <row r="18" spans="1:5" ht="15" customHeight="1" x14ac:dyDescent="0.2">
      <c r="A18" s="6" t="s">
        <v>18</v>
      </c>
      <c r="B18" s="7">
        <v>9647</v>
      </c>
      <c r="C18" s="7">
        <v>7905</v>
      </c>
      <c r="D18" s="5">
        <f t="shared" si="0"/>
        <v>1742</v>
      </c>
      <c r="E18" s="5">
        <f t="shared" si="1"/>
        <v>295205</v>
      </c>
    </row>
    <row r="19" spans="1:5" ht="15" customHeight="1" x14ac:dyDescent="0.2">
      <c r="A19" s="6" t="s">
        <v>19</v>
      </c>
      <c r="B19" s="7">
        <v>6899</v>
      </c>
      <c r="C19" s="7">
        <v>8075</v>
      </c>
      <c r="D19" s="5">
        <f t="shared" si="0"/>
        <v>-1176</v>
      </c>
      <c r="E19" s="5">
        <f t="shared" si="1"/>
        <v>294029</v>
      </c>
    </row>
    <row r="20" spans="1:5" ht="15" customHeight="1" x14ac:dyDescent="0.2">
      <c r="A20" s="8" t="s">
        <v>20</v>
      </c>
      <c r="B20" s="9">
        <f>SUM(B8:B19)</f>
        <v>85074</v>
      </c>
      <c r="C20" s="9">
        <f>SUM(C8:C19)</f>
        <v>86817</v>
      </c>
      <c r="D20" s="9">
        <f>SUM(D8:D19)</f>
        <v>-1743</v>
      </c>
      <c r="E20" s="10">
        <f>E19</f>
        <v>294029</v>
      </c>
    </row>
    <row r="21" spans="1:5" ht="15" customHeight="1" x14ac:dyDescent="0.2">
      <c r="A21" s="2" t="s">
        <v>21</v>
      </c>
      <c r="B21" s="3">
        <v>10105</v>
      </c>
      <c r="C21" s="3">
        <v>9002</v>
      </c>
      <c r="D21" s="4">
        <f t="shared" ref="D21:D32" si="2">B21-C21</f>
        <v>1103</v>
      </c>
      <c r="E21" s="4">
        <f>E19+D21</f>
        <v>295132</v>
      </c>
    </row>
    <row r="22" spans="1:5" ht="15" customHeight="1" x14ac:dyDescent="0.2">
      <c r="A22" s="6" t="s">
        <v>9</v>
      </c>
      <c r="B22" s="7">
        <v>11450</v>
      </c>
      <c r="C22" s="7">
        <v>8843</v>
      </c>
      <c r="D22" s="5">
        <f t="shared" si="2"/>
        <v>2607</v>
      </c>
      <c r="E22" s="5">
        <f t="shared" ref="E22:E32" si="3">E21+D22</f>
        <v>297739</v>
      </c>
    </row>
    <row r="23" spans="1:5" ht="15" customHeight="1" x14ac:dyDescent="0.2">
      <c r="A23" s="6" t="s">
        <v>10</v>
      </c>
      <c r="B23" s="7">
        <v>9210</v>
      </c>
      <c r="C23" s="7">
        <v>8450</v>
      </c>
      <c r="D23" s="5">
        <f t="shared" si="2"/>
        <v>760</v>
      </c>
      <c r="E23" s="5">
        <f t="shared" si="3"/>
        <v>298499</v>
      </c>
    </row>
    <row r="24" spans="1:5" ht="15" customHeight="1" x14ac:dyDescent="0.2">
      <c r="A24" s="6" t="s">
        <v>11</v>
      </c>
      <c r="B24" s="7">
        <v>9178</v>
      </c>
      <c r="C24" s="16">
        <v>7649</v>
      </c>
      <c r="D24" s="5">
        <f t="shared" si="2"/>
        <v>1529</v>
      </c>
      <c r="E24" s="5">
        <f t="shared" si="3"/>
        <v>300028</v>
      </c>
    </row>
    <row r="25" spans="1:5" ht="15" customHeight="1" x14ac:dyDescent="0.2">
      <c r="A25" s="6" t="s">
        <v>12</v>
      </c>
      <c r="B25" s="7">
        <v>10021</v>
      </c>
      <c r="C25" s="7">
        <v>7106</v>
      </c>
      <c r="D25" s="5">
        <f t="shared" si="2"/>
        <v>2915</v>
      </c>
      <c r="E25" s="5">
        <f t="shared" si="3"/>
        <v>302943</v>
      </c>
    </row>
    <row r="26" spans="1:5" ht="15" customHeight="1" x14ac:dyDescent="0.2">
      <c r="A26" s="6" t="s">
        <v>13</v>
      </c>
      <c r="B26" s="7">
        <v>12465</v>
      </c>
      <c r="C26" s="7">
        <v>9551</v>
      </c>
      <c r="D26" s="5">
        <f t="shared" si="2"/>
        <v>2914</v>
      </c>
      <c r="E26" s="5">
        <f t="shared" si="3"/>
        <v>305857</v>
      </c>
    </row>
    <row r="27" spans="1:5" ht="15" customHeight="1" x14ac:dyDescent="0.2">
      <c r="A27" s="6" t="s">
        <v>14</v>
      </c>
      <c r="B27" s="7">
        <v>10692</v>
      </c>
      <c r="C27" s="7">
        <v>8106</v>
      </c>
      <c r="D27" s="5">
        <f t="shared" si="2"/>
        <v>2586</v>
      </c>
      <c r="E27" s="5">
        <f t="shared" si="3"/>
        <v>308443</v>
      </c>
    </row>
    <row r="28" spans="1:5" ht="15" customHeight="1" x14ac:dyDescent="0.2">
      <c r="A28" s="6" t="s">
        <v>15</v>
      </c>
      <c r="B28" s="7">
        <v>11554</v>
      </c>
      <c r="C28" s="7">
        <v>8541</v>
      </c>
      <c r="D28" s="5">
        <f t="shared" si="2"/>
        <v>3013</v>
      </c>
      <c r="E28" s="5">
        <f t="shared" si="3"/>
        <v>311456</v>
      </c>
    </row>
    <row r="29" spans="1:5" ht="15" customHeight="1" x14ac:dyDescent="0.2">
      <c r="A29" s="6" t="s">
        <v>16</v>
      </c>
      <c r="B29" s="7">
        <v>11640</v>
      </c>
      <c r="C29" s="7">
        <v>8281</v>
      </c>
      <c r="D29" s="5">
        <f t="shared" si="2"/>
        <v>3359</v>
      </c>
      <c r="E29" s="5">
        <f t="shared" si="3"/>
        <v>314815</v>
      </c>
    </row>
    <row r="30" spans="1:5" ht="15" customHeight="1" x14ac:dyDescent="0.2">
      <c r="A30" s="6" t="s">
        <v>17</v>
      </c>
      <c r="B30" s="7">
        <v>10672</v>
      </c>
      <c r="C30" s="7">
        <v>9289</v>
      </c>
      <c r="D30" s="5">
        <f t="shared" si="2"/>
        <v>1383</v>
      </c>
      <c r="E30" s="5">
        <f t="shared" si="3"/>
        <v>316198</v>
      </c>
    </row>
    <row r="31" spans="1:5" ht="15" customHeight="1" x14ac:dyDescent="0.2">
      <c r="A31" s="6" t="s">
        <v>18</v>
      </c>
      <c r="B31" s="7">
        <v>9986</v>
      </c>
      <c r="C31" s="7">
        <v>8686</v>
      </c>
      <c r="D31" s="5">
        <f t="shared" si="2"/>
        <v>1300</v>
      </c>
      <c r="E31" s="5">
        <f t="shared" si="3"/>
        <v>317498</v>
      </c>
    </row>
    <row r="32" spans="1:5" ht="15" customHeight="1" x14ac:dyDescent="0.2">
      <c r="A32" s="6" t="s">
        <v>19</v>
      </c>
      <c r="B32" s="7">
        <v>8010</v>
      </c>
      <c r="C32" s="7">
        <v>10111</v>
      </c>
      <c r="D32" s="5">
        <f t="shared" si="2"/>
        <v>-2101</v>
      </c>
      <c r="E32" s="5">
        <f t="shared" si="3"/>
        <v>315397</v>
      </c>
    </row>
    <row r="33" spans="1:5" ht="15" customHeight="1" x14ac:dyDescent="0.2">
      <c r="A33" s="8" t="s">
        <v>22</v>
      </c>
      <c r="B33" s="9">
        <f>SUM(B21:B32)</f>
        <v>124983</v>
      </c>
      <c r="C33" s="9">
        <f>SUM(C21:C32)</f>
        <v>103615</v>
      </c>
      <c r="D33" s="10">
        <f>SUM(D21:D32)</f>
        <v>21368</v>
      </c>
      <c r="E33" s="10">
        <f>E32</f>
        <v>315397</v>
      </c>
    </row>
    <row r="34" spans="1:5" ht="15" customHeight="1" x14ac:dyDescent="0.2">
      <c r="A34" s="2" t="s">
        <v>23</v>
      </c>
      <c r="B34" s="19">
        <v>9989</v>
      </c>
      <c r="C34" s="3">
        <v>10427</v>
      </c>
      <c r="D34" s="4">
        <f t="shared" ref="D34:D45" si="4">B34-C34</f>
        <v>-438</v>
      </c>
      <c r="E34" s="5">
        <f>E32+D34</f>
        <v>314959</v>
      </c>
    </row>
    <row r="35" spans="1:5" ht="15" customHeight="1" x14ac:dyDescent="0.2">
      <c r="A35" s="6" t="s">
        <v>9</v>
      </c>
      <c r="B35" s="7">
        <v>11447</v>
      </c>
      <c r="C35" s="7">
        <v>9403</v>
      </c>
      <c r="D35" s="5">
        <f t="shared" si="4"/>
        <v>2044</v>
      </c>
      <c r="E35" s="5">
        <f t="shared" ref="E35:E45" si="5">E34+D35</f>
        <v>317003</v>
      </c>
    </row>
    <row r="36" spans="1:5" ht="15" customHeight="1" x14ac:dyDescent="0.2">
      <c r="A36" s="6" t="s">
        <v>10</v>
      </c>
      <c r="B36" s="7">
        <v>10940</v>
      </c>
      <c r="C36" s="7">
        <v>10085</v>
      </c>
      <c r="D36" s="5">
        <f t="shared" si="4"/>
        <v>855</v>
      </c>
      <c r="E36" s="5">
        <f t="shared" si="5"/>
        <v>317858</v>
      </c>
    </row>
    <row r="37" spans="1:5" ht="15" customHeight="1" x14ac:dyDescent="0.2">
      <c r="A37" s="6" t="s">
        <v>11</v>
      </c>
      <c r="B37" s="7">
        <v>10812</v>
      </c>
      <c r="C37" s="7">
        <v>9813</v>
      </c>
      <c r="D37" s="5">
        <f t="shared" si="4"/>
        <v>999</v>
      </c>
      <c r="E37" s="5">
        <f t="shared" si="5"/>
        <v>318857</v>
      </c>
    </row>
    <row r="38" spans="1:5" ht="15" customHeight="1" x14ac:dyDescent="0.2">
      <c r="A38" s="6" t="s">
        <v>12</v>
      </c>
      <c r="B38" s="7">
        <v>12235</v>
      </c>
      <c r="C38" s="7">
        <v>9488</v>
      </c>
      <c r="D38" s="5">
        <f t="shared" si="4"/>
        <v>2747</v>
      </c>
      <c r="E38" s="5">
        <f t="shared" si="5"/>
        <v>321604</v>
      </c>
    </row>
    <row r="39" spans="1:5" ht="15" customHeight="1" x14ac:dyDescent="0.2">
      <c r="A39" s="6" t="s">
        <v>13</v>
      </c>
      <c r="B39" s="7">
        <v>13561</v>
      </c>
      <c r="C39" s="7">
        <v>8914</v>
      </c>
      <c r="D39" s="5">
        <f t="shared" si="4"/>
        <v>4647</v>
      </c>
      <c r="E39" s="5">
        <f t="shared" si="5"/>
        <v>326251</v>
      </c>
    </row>
    <row r="40" spans="1:5" ht="15" customHeight="1" x14ac:dyDescent="0.2">
      <c r="A40" s="6" t="s">
        <v>14</v>
      </c>
      <c r="B40" s="7">
        <v>11344</v>
      </c>
      <c r="C40" s="7">
        <v>9689</v>
      </c>
      <c r="D40" s="5">
        <f t="shared" si="4"/>
        <v>1655</v>
      </c>
      <c r="E40" s="5">
        <f t="shared" si="5"/>
        <v>327906</v>
      </c>
    </row>
    <row r="41" spans="1:5" ht="15" customHeight="1" x14ac:dyDescent="0.2">
      <c r="A41" s="6" t="s">
        <v>15</v>
      </c>
      <c r="B41" s="7">
        <v>12241</v>
      </c>
      <c r="C41" s="7">
        <v>11291</v>
      </c>
      <c r="D41" s="5">
        <f t="shared" si="4"/>
        <v>950</v>
      </c>
      <c r="E41" s="5">
        <f t="shared" si="5"/>
        <v>328856</v>
      </c>
    </row>
    <row r="42" spans="1:5" ht="15" customHeight="1" x14ac:dyDescent="0.2">
      <c r="A42" s="6" t="s">
        <v>16</v>
      </c>
      <c r="B42" s="7">
        <v>12319</v>
      </c>
      <c r="C42" s="7">
        <v>9468</v>
      </c>
      <c r="D42" s="5">
        <f t="shared" si="4"/>
        <v>2851</v>
      </c>
      <c r="E42" s="5">
        <f t="shared" si="5"/>
        <v>331707</v>
      </c>
    </row>
    <row r="43" spans="1:5" ht="15" customHeight="1" x14ac:dyDescent="0.2">
      <c r="A43" s="6" t="s">
        <v>17</v>
      </c>
      <c r="B43" s="7">
        <v>10448</v>
      </c>
      <c r="C43" s="7">
        <v>9442</v>
      </c>
      <c r="D43" s="5">
        <f t="shared" si="4"/>
        <v>1006</v>
      </c>
      <c r="E43" s="5">
        <f t="shared" si="5"/>
        <v>332713</v>
      </c>
    </row>
    <row r="44" spans="1:5" ht="15" customHeight="1" x14ac:dyDescent="0.2">
      <c r="A44" s="6" t="s">
        <v>18</v>
      </c>
      <c r="B44" s="7">
        <v>10271</v>
      </c>
      <c r="C44" s="7">
        <v>10380</v>
      </c>
      <c r="D44" s="5">
        <f t="shared" si="4"/>
        <v>-109</v>
      </c>
      <c r="E44" s="5">
        <f t="shared" si="5"/>
        <v>332604</v>
      </c>
    </row>
    <row r="45" spans="1:5" ht="15" customHeight="1" x14ac:dyDescent="0.2">
      <c r="A45" s="6" t="s">
        <v>19</v>
      </c>
      <c r="B45" s="7">
        <v>8071</v>
      </c>
      <c r="C45" s="7">
        <v>12200</v>
      </c>
      <c r="D45" s="5">
        <f t="shared" si="4"/>
        <v>-4129</v>
      </c>
      <c r="E45" s="5">
        <f t="shared" si="5"/>
        <v>328475</v>
      </c>
    </row>
    <row r="46" spans="1:5" ht="15" customHeight="1" x14ac:dyDescent="0.2">
      <c r="A46" s="8" t="s">
        <v>24</v>
      </c>
      <c r="B46" s="9">
        <f>SUM(B34:B45)</f>
        <v>133678</v>
      </c>
      <c r="C46" s="9">
        <f>SUM(C34:C45)</f>
        <v>120600</v>
      </c>
      <c r="D46" s="10">
        <f>SUM(D34:D45)</f>
        <v>13078</v>
      </c>
      <c r="E46" s="10">
        <f>E45</f>
        <v>328475</v>
      </c>
    </row>
    <row r="47" spans="1:5" ht="15" customHeight="1" x14ac:dyDescent="0.2">
      <c r="A47" s="2" t="s">
        <v>25</v>
      </c>
      <c r="B47" s="3">
        <v>10546</v>
      </c>
      <c r="C47" s="3">
        <v>10103</v>
      </c>
      <c r="D47" s="4">
        <f t="shared" ref="D47:D58" si="6">B47-C47</f>
        <v>443</v>
      </c>
      <c r="E47" s="5">
        <f>E45+D47</f>
        <v>328918</v>
      </c>
    </row>
    <row r="48" spans="1:5" ht="15" customHeight="1" x14ac:dyDescent="0.2">
      <c r="A48" s="6" t="s">
        <v>9</v>
      </c>
      <c r="B48" s="7">
        <v>10830</v>
      </c>
      <c r="C48" s="7">
        <v>9556</v>
      </c>
      <c r="D48" s="5">
        <f t="shared" si="6"/>
        <v>1274</v>
      </c>
      <c r="E48" s="5">
        <f t="shared" ref="E48:E58" si="7">E47+D48</f>
        <v>330192</v>
      </c>
    </row>
    <row r="49" spans="1:5" ht="15" customHeight="1" x14ac:dyDescent="0.2">
      <c r="A49" s="6" t="s">
        <v>10</v>
      </c>
      <c r="B49" s="7">
        <v>12426</v>
      </c>
      <c r="C49" s="7">
        <v>10500</v>
      </c>
      <c r="D49" s="5">
        <f t="shared" si="6"/>
        <v>1926</v>
      </c>
      <c r="E49" s="5">
        <f t="shared" si="7"/>
        <v>332118</v>
      </c>
    </row>
    <row r="50" spans="1:5" ht="15" customHeight="1" x14ac:dyDescent="0.2">
      <c r="A50" s="6" t="s">
        <v>11</v>
      </c>
      <c r="B50" s="7">
        <v>12375</v>
      </c>
      <c r="C50" s="7">
        <v>10075</v>
      </c>
      <c r="D50" s="5">
        <f t="shared" si="6"/>
        <v>2300</v>
      </c>
      <c r="E50" s="5">
        <f t="shared" si="7"/>
        <v>334418</v>
      </c>
    </row>
    <row r="51" spans="1:5" ht="15" customHeight="1" x14ac:dyDescent="0.2">
      <c r="A51" s="6" t="s">
        <v>12</v>
      </c>
      <c r="B51" s="7">
        <v>12923</v>
      </c>
      <c r="C51" s="7">
        <v>10212</v>
      </c>
      <c r="D51" s="5">
        <f t="shared" si="6"/>
        <v>2711</v>
      </c>
      <c r="E51" s="5">
        <f t="shared" si="7"/>
        <v>337129</v>
      </c>
    </row>
    <row r="52" spans="1:5" ht="15" customHeight="1" x14ac:dyDescent="0.2">
      <c r="A52" s="6" t="s">
        <v>13</v>
      </c>
      <c r="B52" s="7">
        <v>14283</v>
      </c>
      <c r="C52" s="7">
        <v>10151</v>
      </c>
      <c r="D52" s="5">
        <f t="shared" si="6"/>
        <v>4132</v>
      </c>
      <c r="E52" s="5">
        <f t="shared" si="7"/>
        <v>341261</v>
      </c>
    </row>
    <row r="53" spans="1:5" ht="15" customHeight="1" x14ac:dyDescent="0.2">
      <c r="A53" s="6" t="s">
        <v>14</v>
      </c>
      <c r="B53" s="7">
        <v>13893</v>
      </c>
      <c r="C53" s="7">
        <v>10151</v>
      </c>
      <c r="D53" s="5">
        <f t="shared" si="6"/>
        <v>3742</v>
      </c>
      <c r="E53" s="5">
        <f t="shared" si="7"/>
        <v>345003</v>
      </c>
    </row>
    <row r="54" spans="1:5" ht="15" customHeight="1" x14ac:dyDescent="0.2">
      <c r="A54" s="6" t="s">
        <v>15</v>
      </c>
      <c r="B54" s="7">
        <v>13771</v>
      </c>
      <c r="C54" s="7">
        <v>11015</v>
      </c>
      <c r="D54" s="5">
        <f t="shared" si="6"/>
        <v>2756</v>
      </c>
      <c r="E54" s="5">
        <f t="shared" si="7"/>
        <v>347759</v>
      </c>
    </row>
    <row r="55" spans="1:5" ht="15" customHeight="1" x14ac:dyDescent="0.2">
      <c r="A55" s="6" t="s">
        <v>16</v>
      </c>
      <c r="B55" s="7">
        <v>12957</v>
      </c>
      <c r="C55" s="7">
        <v>10460</v>
      </c>
      <c r="D55" s="5">
        <f t="shared" si="6"/>
        <v>2497</v>
      </c>
      <c r="E55" s="5">
        <f t="shared" si="7"/>
        <v>350256</v>
      </c>
    </row>
    <row r="56" spans="1:5" ht="15" customHeight="1" x14ac:dyDescent="0.2">
      <c r="A56" s="6" t="s">
        <v>17</v>
      </c>
      <c r="B56" s="7">
        <v>12662</v>
      </c>
      <c r="C56" s="7">
        <v>10529</v>
      </c>
      <c r="D56" s="5">
        <f t="shared" si="6"/>
        <v>2133</v>
      </c>
      <c r="E56" s="5">
        <f t="shared" si="7"/>
        <v>352389</v>
      </c>
    </row>
    <row r="57" spans="1:5" ht="15" customHeight="1" x14ac:dyDescent="0.2">
      <c r="A57" s="6" t="s">
        <v>18</v>
      </c>
      <c r="B57" s="7">
        <v>11735</v>
      </c>
      <c r="C57" s="7">
        <v>12002</v>
      </c>
      <c r="D57" s="5">
        <f t="shared" si="6"/>
        <v>-267</v>
      </c>
      <c r="E57" s="5">
        <f t="shared" si="7"/>
        <v>352122</v>
      </c>
    </row>
    <row r="58" spans="1:5" ht="15" customHeight="1" x14ac:dyDescent="0.2">
      <c r="A58" s="6" t="s">
        <v>19</v>
      </c>
      <c r="B58" s="7">
        <v>8220</v>
      </c>
      <c r="C58" s="7">
        <v>11805</v>
      </c>
      <c r="D58" s="5">
        <f t="shared" si="6"/>
        <v>-3585</v>
      </c>
      <c r="E58" s="5">
        <f t="shared" si="7"/>
        <v>348537</v>
      </c>
    </row>
    <row r="59" spans="1:5" ht="15" customHeight="1" x14ac:dyDescent="0.2">
      <c r="A59" s="8" t="s">
        <v>37</v>
      </c>
      <c r="B59" s="9">
        <f>SUM(B47:B58)</f>
        <v>146621</v>
      </c>
      <c r="C59" s="9">
        <f>SUM(C47:C58)</f>
        <v>126559</v>
      </c>
      <c r="D59" s="10">
        <f>SUM(D47:D58)</f>
        <v>20062</v>
      </c>
      <c r="E59" s="10">
        <f>E58</f>
        <v>348537</v>
      </c>
    </row>
    <row r="60" spans="1:5" ht="15" customHeight="1" x14ac:dyDescent="0.2">
      <c r="A60" s="2" t="s">
        <v>38</v>
      </c>
      <c r="B60" s="3">
        <v>12101</v>
      </c>
      <c r="C60" s="3">
        <v>11572</v>
      </c>
      <c r="D60" s="4">
        <f t="shared" ref="D60:D71" si="8">B60-C60</f>
        <v>529</v>
      </c>
      <c r="E60" s="5">
        <f>E58+D60</f>
        <v>349066</v>
      </c>
    </row>
    <row r="61" spans="1:5" ht="15" customHeight="1" x14ac:dyDescent="0.2">
      <c r="A61" s="6" t="s">
        <v>9</v>
      </c>
      <c r="B61" s="7">
        <v>12373</v>
      </c>
      <c r="C61" s="7">
        <v>11877</v>
      </c>
      <c r="D61" s="5">
        <f t="shared" si="8"/>
        <v>496</v>
      </c>
      <c r="E61" s="5">
        <f t="shared" ref="E61:E71" si="9">E60+D61</f>
        <v>349562</v>
      </c>
    </row>
    <row r="62" spans="1:5" ht="15" customHeight="1" x14ac:dyDescent="0.2">
      <c r="A62" s="6" t="s">
        <v>10</v>
      </c>
      <c r="B62" s="7">
        <v>14249</v>
      </c>
      <c r="C62" s="7">
        <v>11220</v>
      </c>
      <c r="D62" s="5">
        <f t="shared" si="8"/>
        <v>3029</v>
      </c>
      <c r="E62" s="5">
        <f t="shared" si="9"/>
        <v>352591</v>
      </c>
    </row>
    <row r="63" spans="1:5" ht="15" customHeight="1" x14ac:dyDescent="0.2">
      <c r="A63" s="6" t="s">
        <v>11</v>
      </c>
      <c r="B63" s="7">
        <v>13721</v>
      </c>
      <c r="C63" s="7">
        <v>11463</v>
      </c>
      <c r="D63" s="5">
        <f t="shared" si="8"/>
        <v>2258</v>
      </c>
      <c r="E63" s="5">
        <f t="shared" si="9"/>
        <v>354849</v>
      </c>
    </row>
    <row r="64" spans="1:5" ht="15" customHeight="1" x14ac:dyDescent="0.2">
      <c r="A64" s="6" t="s">
        <v>12</v>
      </c>
      <c r="B64" s="7">
        <v>13159</v>
      </c>
      <c r="C64" s="7">
        <v>10876</v>
      </c>
      <c r="D64" s="5">
        <f t="shared" si="8"/>
        <v>2283</v>
      </c>
      <c r="E64" s="5">
        <f t="shared" si="9"/>
        <v>357132</v>
      </c>
    </row>
    <row r="65" spans="1:5" ht="15" customHeight="1" x14ac:dyDescent="0.2">
      <c r="A65" s="6" t="s">
        <v>13</v>
      </c>
      <c r="B65" s="7">
        <v>13379</v>
      </c>
      <c r="C65" s="7">
        <v>10415</v>
      </c>
      <c r="D65" s="5">
        <f t="shared" si="8"/>
        <v>2964</v>
      </c>
      <c r="E65" s="5">
        <f t="shared" si="9"/>
        <v>360096</v>
      </c>
    </row>
    <row r="66" spans="1:5" ht="15" customHeight="1" x14ac:dyDescent="0.2">
      <c r="A66" s="6" t="s">
        <v>14</v>
      </c>
      <c r="B66" s="7">
        <v>13114</v>
      </c>
      <c r="C66" s="7">
        <v>11375</v>
      </c>
      <c r="D66" s="5">
        <f t="shared" si="8"/>
        <v>1739</v>
      </c>
      <c r="E66" s="5">
        <f t="shared" si="9"/>
        <v>361835</v>
      </c>
    </row>
    <row r="67" spans="1:5" ht="15" customHeight="1" x14ac:dyDescent="0.2">
      <c r="A67" s="6" t="s">
        <v>15</v>
      </c>
      <c r="B67" s="7">
        <v>13581</v>
      </c>
      <c r="C67" s="7">
        <v>11394</v>
      </c>
      <c r="D67" s="5">
        <f t="shared" si="8"/>
        <v>2187</v>
      </c>
      <c r="E67" s="5">
        <f t="shared" si="9"/>
        <v>364022</v>
      </c>
    </row>
    <row r="68" spans="1:5" ht="15" customHeight="1" x14ac:dyDescent="0.2">
      <c r="A68" s="6" t="s">
        <v>40</v>
      </c>
      <c r="B68" s="7">
        <v>11848</v>
      </c>
      <c r="C68" s="7">
        <v>10859</v>
      </c>
      <c r="D68" s="5">
        <f t="shared" si="8"/>
        <v>989</v>
      </c>
      <c r="E68" s="5">
        <f t="shared" si="9"/>
        <v>365011</v>
      </c>
    </row>
    <row r="69" spans="1:5" ht="15" hidden="1" customHeight="1" x14ac:dyDescent="0.2">
      <c r="A69" s="6" t="s">
        <v>17</v>
      </c>
      <c r="B69" s="7">
        <v>0</v>
      </c>
      <c r="C69" s="7">
        <v>0</v>
      </c>
      <c r="D69" s="5">
        <f t="shared" si="8"/>
        <v>0</v>
      </c>
      <c r="E69" s="5">
        <f t="shared" si="9"/>
        <v>365011</v>
      </c>
    </row>
    <row r="70" spans="1:5" ht="1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365011</v>
      </c>
    </row>
    <row r="71" spans="1:5" ht="15" hidden="1" customHeight="1" x14ac:dyDescent="0.2">
      <c r="A71" s="6" t="s">
        <v>19</v>
      </c>
      <c r="B71" s="7">
        <v>0</v>
      </c>
      <c r="C71" s="7">
        <v>0</v>
      </c>
      <c r="D71" s="5">
        <f t="shared" si="8"/>
        <v>0</v>
      </c>
      <c r="E71" s="5">
        <f t="shared" si="9"/>
        <v>365011</v>
      </c>
    </row>
    <row r="72" spans="1:5" ht="15" customHeight="1" x14ac:dyDescent="0.2">
      <c r="A72" s="8" t="s">
        <v>36</v>
      </c>
      <c r="B72" s="9">
        <f>SUM(B60:B71)</f>
        <v>117525</v>
      </c>
      <c r="C72" s="9">
        <f>SUM(C60:C71)</f>
        <v>101051</v>
      </c>
      <c r="D72" s="10">
        <f>SUM(D60:D71)</f>
        <v>16474</v>
      </c>
      <c r="E72" s="10">
        <f>E71</f>
        <v>365011</v>
      </c>
    </row>
    <row r="73" spans="1:5" x14ac:dyDescent="0.2">
      <c r="A73" s="12" t="s">
        <v>26</v>
      </c>
    </row>
    <row r="74" spans="1:5" x14ac:dyDescent="0.2">
      <c r="A74" s="13" t="s">
        <v>27</v>
      </c>
    </row>
    <row r="75" spans="1:5" ht="28.5" customHeight="1" x14ac:dyDescent="0.2">
      <c r="A75" s="21" t="s">
        <v>39</v>
      </c>
      <c r="B75" s="21"/>
      <c r="C75" s="21"/>
      <c r="D75" s="21"/>
      <c r="E75" s="21"/>
    </row>
    <row r="77" spans="1:5" x14ac:dyDescent="0.2">
      <c r="E77" s="14"/>
    </row>
    <row r="78" spans="1:5" x14ac:dyDescent="0.2">
      <c r="E78" s="15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8"/>
  <sheetViews>
    <sheetView showGridLines="0" zoomScaleNormal="100" workbookViewId="0">
      <pane ySplit="7" topLeftCell="A65" activePane="bottomLeft" state="frozen"/>
      <selection pane="bottomLeft" activeCell="D77" sqref="D7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29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36950</v>
      </c>
      <c r="C8" s="3">
        <v>34488</v>
      </c>
      <c r="D8" s="4">
        <f t="shared" ref="D8:D19" si="0">B8-C8</f>
        <v>2462</v>
      </c>
      <c r="E8" s="5">
        <v>1148459</v>
      </c>
    </row>
    <row r="9" spans="1:5" ht="15" customHeight="1" x14ac:dyDescent="0.2">
      <c r="A9" s="6" t="s">
        <v>9</v>
      </c>
      <c r="B9" s="7">
        <v>38107</v>
      </c>
      <c r="C9" s="7">
        <v>31135</v>
      </c>
      <c r="D9" s="5">
        <f t="shared" si="0"/>
        <v>6972</v>
      </c>
      <c r="E9" s="5">
        <f t="shared" ref="E9:E19" si="1">E8+D9</f>
        <v>1155431</v>
      </c>
    </row>
    <row r="10" spans="1:5" ht="15" customHeight="1" x14ac:dyDescent="0.2">
      <c r="A10" s="6" t="s">
        <v>10</v>
      </c>
      <c r="B10" s="7">
        <v>33552</v>
      </c>
      <c r="C10" s="7">
        <v>41358</v>
      </c>
      <c r="D10" s="5">
        <f t="shared" si="0"/>
        <v>-7806</v>
      </c>
      <c r="E10" s="5">
        <f t="shared" si="1"/>
        <v>1147625</v>
      </c>
    </row>
    <row r="11" spans="1:5" ht="15" customHeight="1" x14ac:dyDescent="0.2">
      <c r="A11" s="6" t="s">
        <v>11</v>
      </c>
      <c r="B11" s="7">
        <v>13143</v>
      </c>
      <c r="C11" s="7">
        <v>49340</v>
      </c>
      <c r="D11" s="5">
        <f t="shared" si="0"/>
        <v>-36197</v>
      </c>
      <c r="E11" s="5">
        <f t="shared" si="1"/>
        <v>1111428</v>
      </c>
    </row>
    <row r="12" spans="1:5" ht="15" customHeight="1" x14ac:dyDescent="0.2">
      <c r="A12" s="6" t="s">
        <v>12</v>
      </c>
      <c r="B12" s="7">
        <v>14923</v>
      </c>
      <c r="C12" s="7">
        <v>27116</v>
      </c>
      <c r="D12" s="5">
        <f t="shared" si="0"/>
        <v>-12193</v>
      </c>
      <c r="E12" s="5">
        <f t="shared" si="1"/>
        <v>1099235</v>
      </c>
    </row>
    <row r="13" spans="1:5" ht="15" customHeight="1" x14ac:dyDescent="0.2">
      <c r="A13" s="6" t="s">
        <v>13</v>
      </c>
      <c r="B13" s="7">
        <v>19547</v>
      </c>
      <c r="C13" s="7">
        <v>23155</v>
      </c>
      <c r="D13" s="5">
        <f t="shared" si="0"/>
        <v>-3608</v>
      </c>
      <c r="E13" s="5">
        <f t="shared" si="1"/>
        <v>1095627</v>
      </c>
    </row>
    <row r="14" spans="1:5" ht="15" customHeight="1" x14ac:dyDescent="0.2">
      <c r="A14" s="6" t="s">
        <v>14</v>
      </c>
      <c r="B14" s="7">
        <v>28048</v>
      </c>
      <c r="C14" s="7">
        <v>23054</v>
      </c>
      <c r="D14" s="5">
        <f t="shared" si="0"/>
        <v>4994</v>
      </c>
      <c r="E14" s="5">
        <f t="shared" si="1"/>
        <v>1100621</v>
      </c>
    </row>
    <row r="15" spans="1:5" ht="15" customHeight="1" x14ac:dyDescent="0.2">
      <c r="A15" s="6" t="s">
        <v>15</v>
      </c>
      <c r="B15" s="7">
        <v>35472</v>
      </c>
      <c r="C15" s="7">
        <v>24650</v>
      </c>
      <c r="D15" s="5">
        <f t="shared" si="0"/>
        <v>10822</v>
      </c>
      <c r="E15" s="5">
        <f t="shared" si="1"/>
        <v>1111443</v>
      </c>
    </row>
    <row r="16" spans="1:5" ht="15" customHeight="1" x14ac:dyDescent="0.2">
      <c r="A16" s="6" t="s">
        <v>16</v>
      </c>
      <c r="B16" s="7">
        <v>38619</v>
      </c>
      <c r="C16" s="7">
        <v>27207</v>
      </c>
      <c r="D16" s="5">
        <f t="shared" si="0"/>
        <v>11412</v>
      </c>
      <c r="E16" s="5">
        <f t="shared" si="1"/>
        <v>1122855</v>
      </c>
    </row>
    <row r="17" spans="1:5" ht="15" customHeight="1" x14ac:dyDescent="0.2">
      <c r="A17" s="6" t="s">
        <v>17</v>
      </c>
      <c r="B17" s="7">
        <v>44742</v>
      </c>
      <c r="C17" s="7">
        <v>29666</v>
      </c>
      <c r="D17" s="5">
        <f t="shared" si="0"/>
        <v>15076</v>
      </c>
      <c r="E17" s="5">
        <f t="shared" si="1"/>
        <v>1137931</v>
      </c>
    </row>
    <row r="18" spans="1:5" ht="15" customHeight="1" x14ac:dyDescent="0.2">
      <c r="A18" s="6" t="s">
        <v>18</v>
      </c>
      <c r="B18" s="7">
        <v>41423</v>
      </c>
      <c r="C18" s="7">
        <v>27542</v>
      </c>
      <c r="D18" s="5">
        <f t="shared" si="0"/>
        <v>13881</v>
      </c>
      <c r="E18" s="5">
        <f t="shared" si="1"/>
        <v>1151812</v>
      </c>
    </row>
    <row r="19" spans="1:5" ht="15" customHeight="1" x14ac:dyDescent="0.2">
      <c r="A19" s="6" t="s">
        <v>19</v>
      </c>
      <c r="B19" s="7">
        <v>31252</v>
      </c>
      <c r="C19" s="7">
        <v>30659</v>
      </c>
      <c r="D19" s="5">
        <f t="shared" si="0"/>
        <v>593</v>
      </c>
      <c r="E19" s="5">
        <f t="shared" si="1"/>
        <v>1152405</v>
      </c>
    </row>
    <row r="20" spans="1:5" ht="15" customHeight="1" x14ac:dyDescent="0.2">
      <c r="A20" s="8" t="s">
        <v>20</v>
      </c>
      <c r="B20" s="9">
        <f>SUM(B8:B19)</f>
        <v>375778</v>
      </c>
      <c r="C20" s="9">
        <f>SUM(C8:C19)</f>
        <v>369370</v>
      </c>
      <c r="D20" s="9">
        <f>SUM(D8:D19)</f>
        <v>6408</v>
      </c>
      <c r="E20" s="10">
        <f>E19</f>
        <v>1152405</v>
      </c>
    </row>
    <row r="21" spans="1:5" ht="15" customHeight="1" x14ac:dyDescent="0.2">
      <c r="A21" s="2" t="s">
        <v>21</v>
      </c>
      <c r="B21" s="3">
        <v>42779</v>
      </c>
      <c r="C21" s="3">
        <v>36534</v>
      </c>
      <c r="D21" s="4">
        <f t="shared" ref="D21:D32" si="2">B21-C21</f>
        <v>6245</v>
      </c>
      <c r="E21" s="4">
        <f>E19+D21</f>
        <v>1158650</v>
      </c>
    </row>
    <row r="22" spans="1:5" ht="15" customHeight="1" x14ac:dyDescent="0.2">
      <c r="A22" s="6" t="s">
        <v>9</v>
      </c>
      <c r="B22" s="7">
        <v>46104</v>
      </c>
      <c r="C22" s="7">
        <v>35972</v>
      </c>
      <c r="D22" s="5">
        <f t="shared" si="2"/>
        <v>10132</v>
      </c>
      <c r="E22" s="5">
        <f t="shared" ref="E22:E32" si="3">E21+D22</f>
        <v>1168782</v>
      </c>
    </row>
    <row r="23" spans="1:5" ht="15" customHeight="1" x14ac:dyDescent="0.2">
      <c r="A23" s="6" t="s">
        <v>10</v>
      </c>
      <c r="B23" s="7">
        <v>36776</v>
      </c>
      <c r="C23" s="7">
        <v>41488</v>
      </c>
      <c r="D23" s="5">
        <f t="shared" si="2"/>
        <v>-4712</v>
      </c>
      <c r="E23" s="5">
        <f t="shared" si="3"/>
        <v>1164070</v>
      </c>
    </row>
    <row r="24" spans="1:5" ht="15" customHeight="1" x14ac:dyDescent="0.2">
      <c r="A24" s="6" t="s">
        <v>11</v>
      </c>
      <c r="B24" s="7">
        <v>32356</v>
      </c>
      <c r="C24" s="7">
        <v>31123</v>
      </c>
      <c r="D24" s="5">
        <f t="shared" si="2"/>
        <v>1233</v>
      </c>
      <c r="E24" s="5">
        <f t="shared" si="3"/>
        <v>1165303</v>
      </c>
    </row>
    <row r="25" spans="1:5" ht="15" customHeight="1" x14ac:dyDescent="0.2">
      <c r="A25" s="6" t="s">
        <v>12</v>
      </c>
      <c r="B25" s="7">
        <v>33368</v>
      </c>
      <c r="C25" s="7">
        <v>30568</v>
      </c>
      <c r="D25" s="5">
        <f t="shared" si="2"/>
        <v>2800</v>
      </c>
      <c r="E25" s="5">
        <f t="shared" si="3"/>
        <v>1168103</v>
      </c>
    </row>
    <row r="26" spans="1:5" ht="15" customHeight="1" x14ac:dyDescent="0.2">
      <c r="A26" s="6" t="s">
        <v>13</v>
      </c>
      <c r="B26" s="7">
        <v>39665</v>
      </c>
      <c r="C26" s="7">
        <v>31065</v>
      </c>
      <c r="D26" s="5">
        <f t="shared" si="2"/>
        <v>8600</v>
      </c>
      <c r="E26" s="5">
        <f t="shared" si="3"/>
        <v>1176703</v>
      </c>
    </row>
    <row r="27" spans="1:5" ht="18" customHeight="1" x14ac:dyDescent="0.2">
      <c r="A27" s="6" t="s">
        <v>14</v>
      </c>
      <c r="B27" s="7">
        <v>44839</v>
      </c>
      <c r="C27" s="7">
        <v>32882</v>
      </c>
      <c r="D27" s="5">
        <f t="shared" si="2"/>
        <v>11957</v>
      </c>
      <c r="E27" s="5">
        <f t="shared" si="3"/>
        <v>1188660</v>
      </c>
    </row>
    <row r="28" spans="1:5" ht="15" customHeight="1" x14ac:dyDescent="0.2">
      <c r="A28" s="6" t="s">
        <v>15</v>
      </c>
      <c r="B28" s="7">
        <v>50319</v>
      </c>
      <c r="C28" s="7">
        <v>34501</v>
      </c>
      <c r="D28" s="5">
        <f t="shared" si="2"/>
        <v>15818</v>
      </c>
      <c r="E28" s="5">
        <f t="shared" si="3"/>
        <v>1204478</v>
      </c>
    </row>
    <row r="29" spans="1:5" ht="15" customHeight="1" x14ac:dyDescent="0.2">
      <c r="A29" s="6" t="s">
        <v>16</v>
      </c>
      <c r="B29" s="7">
        <v>49529</v>
      </c>
      <c r="C29" s="7">
        <v>35850</v>
      </c>
      <c r="D29" s="5">
        <f t="shared" si="2"/>
        <v>13679</v>
      </c>
      <c r="E29" s="5">
        <f t="shared" si="3"/>
        <v>1218157</v>
      </c>
    </row>
    <row r="30" spans="1:5" ht="15" customHeight="1" x14ac:dyDescent="0.2">
      <c r="A30" s="6" t="s">
        <v>17</v>
      </c>
      <c r="B30" s="7">
        <v>45370</v>
      </c>
      <c r="C30" s="7">
        <v>38152</v>
      </c>
      <c r="D30" s="5">
        <f t="shared" si="2"/>
        <v>7218</v>
      </c>
      <c r="E30" s="5">
        <f t="shared" si="3"/>
        <v>1225375</v>
      </c>
    </row>
    <row r="31" spans="1:5" ht="15" customHeight="1" x14ac:dyDescent="0.2">
      <c r="A31" s="6" t="s">
        <v>18</v>
      </c>
      <c r="B31" s="7">
        <v>45237</v>
      </c>
      <c r="C31" s="7">
        <v>33284</v>
      </c>
      <c r="D31" s="5">
        <f t="shared" si="2"/>
        <v>11953</v>
      </c>
      <c r="E31" s="5">
        <f t="shared" si="3"/>
        <v>1237328</v>
      </c>
    </row>
    <row r="32" spans="1:5" ht="15" customHeight="1" x14ac:dyDescent="0.2">
      <c r="A32" s="6" t="s">
        <v>19</v>
      </c>
      <c r="B32" s="7">
        <v>34222</v>
      </c>
      <c r="C32" s="7">
        <v>36350</v>
      </c>
      <c r="D32" s="5">
        <f t="shared" si="2"/>
        <v>-2128</v>
      </c>
      <c r="E32" s="5">
        <f t="shared" si="3"/>
        <v>1235200</v>
      </c>
    </row>
    <row r="33" spans="1:5" ht="15" customHeight="1" x14ac:dyDescent="0.2">
      <c r="A33" s="8" t="s">
        <v>22</v>
      </c>
      <c r="B33" s="9">
        <f>SUM(B21:B32)</f>
        <v>500564</v>
      </c>
      <c r="C33" s="9">
        <f>SUM(C21:C32)</f>
        <v>417769</v>
      </c>
      <c r="D33" s="10">
        <f>SUM(D21:D32)</f>
        <v>82795</v>
      </c>
      <c r="E33" s="10">
        <f>E32</f>
        <v>1235200</v>
      </c>
    </row>
    <row r="34" spans="1:5" ht="15" customHeight="1" x14ac:dyDescent="0.2">
      <c r="A34" s="2" t="s">
        <v>23</v>
      </c>
      <c r="B34" s="3">
        <v>41990</v>
      </c>
      <c r="C34" s="3">
        <v>44127</v>
      </c>
      <c r="D34" s="4">
        <f t="shared" ref="D34:D45" si="4">B34-C34</f>
        <v>-2137</v>
      </c>
      <c r="E34" s="5">
        <f>E32+D34</f>
        <v>1233063</v>
      </c>
    </row>
    <row r="35" spans="1:5" ht="15" customHeight="1" x14ac:dyDescent="0.2">
      <c r="A35" s="6" t="s">
        <v>9</v>
      </c>
      <c r="B35" s="7">
        <v>47413</v>
      </c>
      <c r="C35" s="7">
        <v>39125</v>
      </c>
      <c r="D35" s="5">
        <f t="shared" si="4"/>
        <v>8288</v>
      </c>
      <c r="E35" s="5">
        <f t="shared" ref="E35:E45" si="5">E34+D35</f>
        <v>1241351</v>
      </c>
    </row>
    <row r="36" spans="1:5" ht="16.5" customHeight="1" x14ac:dyDescent="0.2">
      <c r="A36" s="6" t="s">
        <v>10</v>
      </c>
      <c r="B36" s="16">
        <v>45743</v>
      </c>
      <c r="C36" s="7">
        <v>43152</v>
      </c>
      <c r="D36" s="5">
        <f t="shared" si="4"/>
        <v>2591</v>
      </c>
      <c r="E36" s="5">
        <f t="shared" si="5"/>
        <v>1243942</v>
      </c>
    </row>
    <row r="37" spans="1:5" ht="15" customHeight="1" x14ac:dyDescent="0.2">
      <c r="A37" s="6" t="s">
        <v>11</v>
      </c>
      <c r="B37" s="7">
        <v>41654</v>
      </c>
      <c r="C37" s="7">
        <v>35956</v>
      </c>
      <c r="D37" s="5">
        <f t="shared" si="4"/>
        <v>5698</v>
      </c>
      <c r="E37" s="5">
        <f t="shared" si="5"/>
        <v>1249640</v>
      </c>
    </row>
    <row r="38" spans="1:5" ht="15" customHeight="1" x14ac:dyDescent="0.2">
      <c r="A38" s="6" t="s">
        <v>12</v>
      </c>
      <c r="B38" s="7">
        <v>46200</v>
      </c>
      <c r="C38" s="7">
        <v>39366</v>
      </c>
      <c r="D38" s="5">
        <f t="shared" si="4"/>
        <v>6834</v>
      </c>
      <c r="E38" s="5">
        <f t="shared" si="5"/>
        <v>1256474</v>
      </c>
    </row>
    <row r="39" spans="1:5" ht="15" customHeight="1" x14ac:dyDescent="0.2">
      <c r="A39" s="6" t="s">
        <v>13</v>
      </c>
      <c r="B39" s="7">
        <v>47417</v>
      </c>
      <c r="C39" s="7">
        <v>37142</v>
      </c>
      <c r="D39" s="5">
        <f t="shared" si="4"/>
        <v>10275</v>
      </c>
      <c r="E39" s="5">
        <f t="shared" si="5"/>
        <v>1266749</v>
      </c>
    </row>
    <row r="40" spans="1:5" ht="15" customHeight="1" x14ac:dyDescent="0.2">
      <c r="A40" s="6" t="s">
        <v>14</v>
      </c>
      <c r="B40" s="7">
        <v>49265</v>
      </c>
      <c r="C40" s="7">
        <v>38954</v>
      </c>
      <c r="D40" s="5">
        <f t="shared" si="4"/>
        <v>10311</v>
      </c>
      <c r="E40" s="5">
        <f t="shared" si="5"/>
        <v>1277060</v>
      </c>
    </row>
    <row r="41" spans="1:5" ht="15" customHeight="1" x14ac:dyDescent="0.2">
      <c r="A41" s="6" t="s">
        <v>15</v>
      </c>
      <c r="B41" s="7">
        <v>52336</v>
      </c>
      <c r="C41" s="7">
        <v>42675</v>
      </c>
      <c r="D41" s="5">
        <f t="shared" si="4"/>
        <v>9661</v>
      </c>
      <c r="E41" s="5">
        <f t="shared" si="5"/>
        <v>1286721</v>
      </c>
    </row>
    <row r="42" spans="1:5" ht="15" customHeight="1" x14ac:dyDescent="0.2">
      <c r="A42" s="6" t="s">
        <v>16</v>
      </c>
      <c r="B42" s="7">
        <v>51153</v>
      </c>
      <c r="C42" s="7">
        <v>39076</v>
      </c>
      <c r="D42" s="5">
        <f t="shared" si="4"/>
        <v>12077</v>
      </c>
      <c r="E42" s="5">
        <f t="shared" si="5"/>
        <v>1298798</v>
      </c>
    </row>
    <row r="43" spans="1:5" ht="15" customHeight="1" x14ac:dyDescent="0.2">
      <c r="A43" s="6" t="s">
        <v>17</v>
      </c>
      <c r="B43" s="7">
        <v>44839</v>
      </c>
      <c r="C43" s="7">
        <v>39883</v>
      </c>
      <c r="D43" s="5">
        <f t="shared" si="4"/>
        <v>4956</v>
      </c>
      <c r="E43" s="5">
        <f t="shared" si="5"/>
        <v>1303754</v>
      </c>
    </row>
    <row r="44" spans="1:5" ht="15" customHeight="1" x14ac:dyDescent="0.2">
      <c r="A44" s="6" t="s">
        <v>18</v>
      </c>
      <c r="B44" s="7">
        <v>44064</v>
      </c>
      <c r="C44" s="7">
        <v>38082</v>
      </c>
      <c r="D44" s="5">
        <f t="shared" si="4"/>
        <v>5982</v>
      </c>
      <c r="E44" s="5">
        <f t="shared" si="5"/>
        <v>1309736</v>
      </c>
    </row>
    <row r="45" spans="1:5" ht="15" customHeight="1" x14ac:dyDescent="0.2">
      <c r="A45" s="6" t="s">
        <v>19</v>
      </c>
      <c r="B45" s="7">
        <v>31215</v>
      </c>
      <c r="C45" s="7">
        <v>39812</v>
      </c>
      <c r="D45" s="5">
        <f t="shared" si="4"/>
        <v>-8597</v>
      </c>
      <c r="E45" s="5">
        <f t="shared" si="5"/>
        <v>1301139</v>
      </c>
    </row>
    <row r="46" spans="1:5" ht="15" customHeight="1" x14ac:dyDescent="0.2">
      <c r="A46" s="8" t="s">
        <v>24</v>
      </c>
      <c r="B46" s="9">
        <f>SUM(B34:B45)</f>
        <v>543289</v>
      </c>
      <c r="C46" s="9">
        <f>SUM(C34:C45)</f>
        <v>477350</v>
      </c>
      <c r="D46" s="10">
        <f>SUM(D34:D45)</f>
        <v>65939</v>
      </c>
      <c r="E46" s="10">
        <f>E45</f>
        <v>1301139</v>
      </c>
    </row>
    <row r="47" spans="1:5" ht="15" customHeight="1" x14ac:dyDescent="0.2">
      <c r="A47" s="2" t="s">
        <v>25</v>
      </c>
      <c r="B47" s="3">
        <v>46499</v>
      </c>
      <c r="C47" s="3">
        <v>48571</v>
      </c>
      <c r="D47" s="4">
        <f t="shared" ref="D47:D58" si="6">B47-C47</f>
        <v>-2072</v>
      </c>
      <c r="E47" s="5">
        <f>E45+D47</f>
        <v>1299067</v>
      </c>
    </row>
    <row r="48" spans="1:5" ht="15" customHeight="1" x14ac:dyDescent="0.2">
      <c r="A48" s="6" t="s">
        <v>9</v>
      </c>
      <c r="B48" s="7">
        <v>44156</v>
      </c>
      <c r="C48" s="7">
        <v>39514</v>
      </c>
      <c r="D48" s="5">
        <f t="shared" si="6"/>
        <v>4642</v>
      </c>
      <c r="E48" s="5">
        <f t="shared" ref="E48:E58" si="7">E47+D48</f>
        <v>1303709</v>
      </c>
    </row>
    <row r="49" spans="1:5" ht="20.25" customHeight="1" x14ac:dyDescent="0.2">
      <c r="A49" s="6" t="s">
        <v>10</v>
      </c>
      <c r="B49" s="7">
        <v>48195</v>
      </c>
      <c r="C49" s="7">
        <v>43617</v>
      </c>
      <c r="D49" s="5">
        <f t="shared" si="6"/>
        <v>4578</v>
      </c>
      <c r="E49" s="5">
        <f t="shared" si="7"/>
        <v>1308287</v>
      </c>
    </row>
    <row r="50" spans="1:5" ht="15" customHeight="1" x14ac:dyDescent="0.2">
      <c r="A50" s="6" t="s">
        <v>11</v>
      </c>
      <c r="B50" s="7">
        <v>43629</v>
      </c>
      <c r="C50" s="7">
        <v>39668</v>
      </c>
      <c r="D50" s="5">
        <f t="shared" si="6"/>
        <v>3961</v>
      </c>
      <c r="E50" s="5">
        <f t="shared" si="7"/>
        <v>1312248</v>
      </c>
    </row>
    <row r="51" spans="1:5" ht="15" customHeight="1" x14ac:dyDescent="0.2">
      <c r="A51" s="6" t="s">
        <v>12</v>
      </c>
      <c r="B51" s="7">
        <v>46759</v>
      </c>
      <c r="C51" s="7">
        <v>43566</v>
      </c>
      <c r="D51" s="5">
        <f t="shared" si="6"/>
        <v>3193</v>
      </c>
      <c r="E51" s="5">
        <f t="shared" si="7"/>
        <v>1315441</v>
      </c>
    </row>
    <row r="52" spans="1:5" ht="15" customHeight="1" x14ac:dyDescent="0.2">
      <c r="A52" s="6" t="s">
        <v>13</v>
      </c>
      <c r="B52" s="7">
        <v>48697</v>
      </c>
      <c r="C52" s="7">
        <v>43031</v>
      </c>
      <c r="D52" s="5">
        <f t="shared" si="6"/>
        <v>5666</v>
      </c>
      <c r="E52" s="5">
        <f t="shared" si="7"/>
        <v>1321107</v>
      </c>
    </row>
    <row r="53" spans="1:5" ht="15" customHeight="1" x14ac:dyDescent="0.2">
      <c r="A53" s="6" t="s">
        <v>14</v>
      </c>
      <c r="B53" s="7">
        <v>48201</v>
      </c>
      <c r="C53" s="7">
        <v>42279</v>
      </c>
      <c r="D53" s="5">
        <f t="shared" si="6"/>
        <v>5922</v>
      </c>
      <c r="E53" s="5">
        <f t="shared" si="7"/>
        <v>1327029</v>
      </c>
    </row>
    <row r="54" spans="1:5" ht="15" customHeight="1" x14ac:dyDescent="0.2">
      <c r="A54" s="6" t="s">
        <v>15</v>
      </c>
      <c r="B54" s="7">
        <v>54686</v>
      </c>
      <c r="C54" s="7">
        <v>43989</v>
      </c>
      <c r="D54" s="5">
        <f t="shared" si="6"/>
        <v>10697</v>
      </c>
      <c r="E54" s="5">
        <f t="shared" si="7"/>
        <v>1337726</v>
      </c>
    </row>
    <row r="55" spans="1:5" ht="15" customHeight="1" x14ac:dyDescent="0.2">
      <c r="A55" s="6" t="s">
        <v>16</v>
      </c>
      <c r="B55" s="7">
        <v>50984</v>
      </c>
      <c r="C55" s="7">
        <v>40989</v>
      </c>
      <c r="D55" s="5">
        <f t="shared" si="6"/>
        <v>9995</v>
      </c>
      <c r="E55" s="5">
        <f t="shared" si="7"/>
        <v>1347721</v>
      </c>
    </row>
    <row r="56" spans="1:5" ht="15" customHeight="1" x14ac:dyDescent="0.2">
      <c r="A56" s="6" t="s">
        <v>17</v>
      </c>
      <c r="B56" s="7">
        <v>48475</v>
      </c>
      <c r="C56" s="7">
        <v>42506</v>
      </c>
      <c r="D56" s="5">
        <f t="shared" si="6"/>
        <v>5969</v>
      </c>
      <c r="E56" s="5">
        <f t="shared" si="7"/>
        <v>1353690</v>
      </c>
    </row>
    <row r="57" spans="1:5" ht="15" customHeight="1" x14ac:dyDescent="0.2">
      <c r="A57" s="6" t="s">
        <v>18</v>
      </c>
      <c r="B57" s="7">
        <v>45507</v>
      </c>
      <c r="C57" s="7">
        <v>41749</v>
      </c>
      <c r="D57" s="5">
        <f t="shared" si="6"/>
        <v>3758</v>
      </c>
      <c r="E57" s="5">
        <f t="shared" si="7"/>
        <v>1357448</v>
      </c>
    </row>
    <row r="58" spans="1:5" ht="15" customHeight="1" x14ac:dyDescent="0.2">
      <c r="A58" s="6" t="s">
        <v>19</v>
      </c>
      <c r="B58" s="7">
        <v>35298</v>
      </c>
      <c r="C58" s="7">
        <v>39412</v>
      </c>
      <c r="D58" s="5">
        <f t="shared" si="6"/>
        <v>-4114</v>
      </c>
      <c r="E58" s="5">
        <f t="shared" si="7"/>
        <v>1353334</v>
      </c>
    </row>
    <row r="59" spans="1:5" ht="15" customHeight="1" x14ac:dyDescent="0.2">
      <c r="A59" s="8" t="s">
        <v>37</v>
      </c>
      <c r="B59" s="9">
        <f>SUM(B47:B58)</f>
        <v>561086</v>
      </c>
      <c r="C59" s="9">
        <f>SUM(C47:C58)</f>
        <v>508891</v>
      </c>
      <c r="D59" s="10">
        <f>SUM(D47:D58)</f>
        <v>52195</v>
      </c>
      <c r="E59" s="10">
        <f>E58</f>
        <v>1353334</v>
      </c>
    </row>
    <row r="60" spans="1:5" ht="15" customHeight="1" x14ac:dyDescent="0.2">
      <c r="A60" s="2" t="s">
        <v>38</v>
      </c>
      <c r="B60" s="3">
        <v>49280</v>
      </c>
      <c r="C60" s="3">
        <v>47903</v>
      </c>
      <c r="D60" s="4">
        <f t="shared" ref="D60:D71" si="8">B60-C60</f>
        <v>1377</v>
      </c>
      <c r="E60" s="5">
        <f>E58+D60</f>
        <v>1354711</v>
      </c>
    </row>
    <row r="61" spans="1:5" ht="15" customHeight="1" x14ac:dyDescent="0.2">
      <c r="A61" s="6" t="s">
        <v>9</v>
      </c>
      <c r="B61" s="7">
        <v>48761</v>
      </c>
      <c r="C61" s="7">
        <v>45362</v>
      </c>
      <c r="D61" s="5">
        <f t="shared" si="8"/>
        <v>3399</v>
      </c>
      <c r="E61" s="5">
        <f t="shared" ref="E61:E71" si="9">E60+D61</f>
        <v>1358110</v>
      </c>
    </row>
    <row r="62" spans="1:5" ht="15.75" customHeight="1" x14ac:dyDescent="0.2">
      <c r="A62" s="6" t="s">
        <v>10</v>
      </c>
      <c r="B62" s="7">
        <v>49599</v>
      </c>
      <c r="C62" s="7">
        <v>43397</v>
      </c>
      <c r="D62" s="5">
        <f t="shared" si="8"/>
        <v>6202</v>
      </c>
      <c r="E62" s="5">
        <f t="shared" si="9"/>
        <v>1364312</v>
      </c>
    </row>
    <row r="63" spans="1:5" ht="15" customHeight="1" x14ac:dyDescent="0.2">
      <c r="A63" s="6" t="s">
        <v>11</v>
      </c>
      <c r="B63" s="7">
        <v>50954</v>
      </c>
      <c r="C63" s="7">
        <v>45319</v>
      </c>
      <c r="D63" s="5">
        <f t="shared" si="8"/>
        <v>5635</v>
      </c>
      <c r="E63" s="5">
        <f t="shared" si="9"/>
        <v>1369947</v>
      </c>
    </row>
    <row r="64" spans="1:5" ht="15" customHeight="1" x14ac:dyDescent="0.2">
      <c r="A64" s="6" t="s">
        <v>12</v>
      </c>
      <c r="B64" s="7">
        <v>52904</v>
      </c>
      <c r="C64" s="7">
        <v>45709</v>
      </c>
      <c r="D64" s="5">
        <f t="shared" si="8"/>
        <v>7195</v>
      </c>
      <c r="E64" s="5">
        <f t="shared" si="9"/>
        <v>1377142</v>
      </c>
    </row>
    <row r="65" spans="1:5" ht="15" customHeight="1" x14ac:dyDescent="0.2">
      <c r="A65" s="6" t="s">
        <v>13</v>
      </c>
      <c r="B65" s="7">
        <v>53422</v>
      </c>
      <c r="C65" s="7">
        <v>45762</v>
      </c>
      <c r="D65" s="5">
        <f t="shared" si="8"/>
        <v>7660</v>
      </c>
      <c r="E65" s="5">
        <f t="shared" si="9"/>
        <v>1384802</v>
      </c>
    </row>
    <row r="66" spans="1:5" ht="15" customHeight="1" x14ac:dyDescent="0.2">
      <c r="A66" s="6" t="s">
        <v>14</v>
      </c>
      <c r="B66" s="7">
        <v>55230</v>
      </c>
      <c r="C66" s="7">
        <v>51889</v>
      </c>
      <c r="D66" s="5">
        <f t="shared" si="8"/>
        <v>3341</v>
      </c>
      <c r="E66" s="5">
        <f t="shared" si="9"/>
        <v>1388143</v>
      </c>
    </row>
    <row r="67" spans="1:5" ht="15" customHeight="1" x14ac:dyDescent="0.2">
      <c r="A67" s="6" t="s">
        <v>15</v>
      </c>
      <c r="B67" s="7">
        <v>58823</v>
      </c>
      <c r="C67" s="7">
        <v>48426</v>
      </c>
      <c r="D67" s="5">
        <f t="shared" si="8"/>
        <v>10397</v>
      </c>
      <c r="E67" s="5">
        <f t="shared" si="9"/>
        <v>1398540</v>
      </c>
    </row>
    <row r="68" spans="1:5" ht="15" customHeight="1" x14ac:dyDescent="0.2">
      <c r="A68" s="6" t="s">
        <v>40</v>
      </c>
      <c r="B68" s="7">
        <v>54899</v>
      </c>
      <c r="C68" s="7">
        <v>45377</v>
      </c>
      <c r="D68" s="5">
        <f t="shared" si="8"/>
        <v>9522</v>
      </c>
      <c r="E68" s="5">
        <f t="shared" si="9"/>
        <v>1408062</v>
      </c>
    </row>
    <row r="69" spans="1:5" ht="15" hidden="1" customHeight="1" x14ac:dyDescent="0.2">
      <c r="A69" s="6" t="s">
        <v>17</v>
      </c>
      <c r="B69" s="7">
        <v>0</v>
      </c>
      <c r="C69" s="7">
        <v>0</v>
      </c>
      <c r="D69" s="5">
        <f t="shared" si="8"/>
        <v>0</v>
      </c>
      <c r="E69" s="5">
        <f t="shared" si="9"/>
        <v>1408062</v>
      </c>
    </row>
    <row r="70" spans="1:5" ht="1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1408062</v>
      </c>
    </row>
    <row r="71" spans="1:5" ht="15" hidden="1" customHeight="1" x14ac:dyDescent="0.2">
      <c r="A71" s="6" t="s">
        <v>19</v>
      </c>
      <c r="B71" s="7">
        <v>0</v>
      </c>
      <c r="C71" s="7">
        <v>0</v>
      </c>
      <c r="D71" s="5">
        <f t="shared" si="8"/>
        <v>0</v>
      </c>
      <c r="E71" s="5">
        <f t="shared" si="9"/>
        <v>1408062</v>
      </c>
    </row>
    <row r="72" spans="1:5" ht="15" customHeight="1" x14ac:dyDescent="0.2">
      <c r="A72" s="8" t="s">
        <v>36</v>
      </c>
      <c r="B72" s="9">
        <f>SUM(B60:B71)</f>
        <v>473872</v>
      </c>
      <c r="C72" s="9">
        <f>SUM(C60:C71)</f>
        <v>419144</v>
      </c>
      <c r="D72" s="10">
        <f>SUM(D60:D71)</f>
        <v>54728</v>
      </c>
      <c r="E72" s="10">
        <f>E71</f>
        <v>1408062</v>
      </c>
    </row>
    <row r="73" spans="1:5" x14ac:dyDescent="0.2">
      <c r="A73" s="12" t="s">
        <v>26</v>
      </c>
    </row>
    <row r="74" spans="1:5" x14ac:dyDescent="0.2">
      <c r="A74" s="13" t="s">
        <v>27</v>
      </c>
    </row>
    <row r="75" spans="1:5" ht="26.25" customHeight="1" x14ac:dyDescent="0.2">
      <c r="A75" s="21" t="s">
        <v>39</v>
      </c>
      <c r="B75" s="21"/>
      <c r="C75" s="21"/>
      <c r="D75" s="21"/>
      <c r="E75" s="21"/>
    </row>
    <row r="77" spans="1:5" x14ac:dyDescent="0.2">
      <c r="E77" s="14"/>
    </row>
    <row r="78" spans="1:5" x14ac:dyDescent="0.2">
      <c r="E78" s="15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8"/>
  <sheetViews>
    <sheetView showGridLines="0" zoomScaleNormal="100" workbookViewId="0">
      <pane ySplit="7" topLeftCell="A65" activePane="bottomLeft" state="frozen"/>
      <selection pane="bottomLeft" activeCell="E78" sqref="E78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30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12486</v>
      </c>
      <c r="C8" s="3">
        <v>13560</v>
      </c>
      <c r="D8" s="4">
        <f t="shared" ref="D8:D19" si="0">B8-C8</f>
        <v>-1074</v>
      </c>
      <c r="E8" s="5">
        <v>427848</v>
      </c>
    </row>
    <row r="9" spans="1:5" ht="15" customHeight="1" x14ac:dyDescent="0.2">
      <c r="A9" s="6" t="s">
        <v>9</v>
      </c>
      <c r="B9" s="7">
        <v>13054</v>
      </c>
      <c r="C9" s="7">
        <v>15151</v>
      </c>
      <c r="D9" s="5">
        <f t="shared" si="0"/>
        <v>-2097</v>
      </c>
      <c r="E9" s="5">
        <f t="shared" ref="E9:E19" si="1">E8+D9</f>
        <v>425751</v>
      </c>
    </row>
    <row r="10" spans="1:5" ht="15" customHeight="1" x14ac:dyDescent="0.2">
      <c r="A10" s="6" t="s">
        <v>10</v>
      </c>
      <c r="B10" s="7">
        <v>12263</v>
      </c>
      <c r="C10" s="7">
        <v>15304</v>
      </c>
      <c r="D10" s="5">
        <f t="shared" si="0"/>
        <v>-3041</v>
      </c>
      <c r="E10" s="5">
        <f t="shared" si="1"/>
        <v>422710</v>
      </c>
    </row>
    <row r="11" spans="1:5" ht="15" customHeight="1" x14ac:dyDescent="0.2">
      <c r="A11" s="6" t="s">
        <v>11</v>
      </c>
      <c r="B11" s="7">
        <v>4942</v>
      </c>
      <c r="C11" s="7">
        <v>15148</v>
      </c>
      <c r="D11" s="5">
        <f t="shared" si="0"/>
        <v>-10206</v>
      </c>
      <c r="E11" s="5">
        <f t="shared" si="1"/>
        <v>412504</v>
      </c>
    </row>
    <row r="12" spans="1:5" ht="15" customHeight="1" x14ac:dyDescent="0.2">
      <c r="A12" s="6" t="s">
        <v>12</v>
      </c>
      <c r="B12" s="7">
        <v>6561</v>
      </c>
      <c r="C12" s="7">
        <v>11057</v>
      </c>
      <c r="D12" s="5">
        <f t="shared" si="0"/>
        <v>-4496</v>
      </c>
      <c r="E12" s="5">
        <f t="shared" si="1"/>
        <v>408008</v>
      </c>
    </row>
    <row r="13" spans="1:5" ht="15" customHeight="1" x14ac:dyDescent="0.2">
      <c r="A13" s="6" t="s">
        <v>13</v>
      </c>
      <c r="B13" s="7">
        <v>9925</v>
      </c>
      <c r="C13" s="7">
        <v>9026</v>
      </c>
      <c r="D13" s="5">
        <f t="shared" si="0"/>
        <v>899</v>
      </c>
      <c r="E13" s="5">
        <f t="shared" si="1"/>
        <v>408907</v>
      </c>
    </row>
    <row r="14" spans="1:5" ht="15" customHeight="1" x14ac:dyDescent="0.2">
      <c r="A14" s="6" t="s">
        <v>14</v>
      </c>
      <c r="B14" s="7">
        <v>10690</v>
      </c>
      <c r="C14" s="7">
        <v>10079</v>
      </c>
      <c r="D14" s="5">
        <f t="shared" si="0"/>
        <v>611</v>
      </c>
      <c r="E14" s="5">
        <f t="shared" si="1"/>
        <v>409518</v>
      </c>
    </row>
    <row r="15" spans="1:5" ht="15" customHeight="1" x14ac:dyDescent="0.2">
      <c r="A15" s="6" t="s">
        <v>15</v>
      </c>
      <c r="B15" s="7">
        <v>15326</v>
      </c>
      <c r="C15" s="7">
        <v>9726</v>
      </c>
      <c r="D15" s="5">
        <f t="shared" si="0"/>
        <v>5600</v>
      </c>
      <c r="E15" s="5">
        <f t="shared" si="1"/>
        <v>415118</v>
      </c>
    </row>
    <row r="16" spans="1:5" ht="15" customHeight="1" x14ac:dyDescent="0.2">
      <c r="A16" s="6" t="s">
        <v>16</v>
      </c>
      <c r="B16" s="7">
        <v>15149</v>
      </c>
      <c r="C16" s="7">
        <v>10878</v>
      </c>
      <c r="D16" s="5">
        <f t="shared" si="0"/>
        <v>4271</v>
      </c>
      <c r="E16" s="5">
        <f t="shared" si="1"/>
        <v>419389</v>
      </c>
    </row>
    <row r="17" spans="1:5" ht="15" customHeight="1" x14ac:dyDescent="0.2">
      <c r="A17" s="6" t="s">
        <v>17</v>
      </c>
      <c r="B17" s="7">
        <v>14938</v>
      </c>
      <c r="C17" s="7">
        <v>10657</v>
      </c>
      <c r="D17" s="5">
        <f t="shared" si="0"/>
        <v>4281</v>
      </c>
      <c r="E17" s="5">
        <f t="shared" si="1"/>
        <v>423670</v>
      </c>
    </row>
    <row r="18" spans="1:5" ht="15" customHeight="1" x14ac:dyDescent="0.2">
      <c r="A18" s="6" t="s">
        <v>18</v>
      </c>
      <c r="B18" s="7">
        <v>15295</v>
      </c>
      <c r="C18" s="7">
        <v>11132</v>
      </c>
      <c r="D18" s="5">
        <f t="shared" si="0"/>
        <v>4163</v>
      </c>
      <c r="E18" s="5">
        <f t="shared" si="1"/>
        <v>427833</v>
      </c>
    </row>
    <row r="19" spans="1:5" ht="15" customHeight="1" x14ac:dyDescent="0.2">
      <c r="A19" s="6" t="s">
        <v>19</v>
      </c>
      <c r="B19" s="7">
        <v>11813</v>
      </c>
      <c r="C19" s="7">
        <v>13873</v>
      </c>
      <c r="D19" s="5">
        <f t="shared" si="0"/>
        <v>-2060</v>
      </c>
      <c r="E19" s="5">
        <f t="shared" si="1"/>
        <v>425773</v>
      </c>
    </row>
    <row r="20" spans="1:5" ht="15" customHeight="1" x14ac:dyDescent="0.2">
      <c r="A20" s="8" t="s">
        <v>20</v>
      </c>
      <c r="B20" s="9">
        <f>SUM(B8:B19)</f>
        <v>142442</v>
      </c>
      <c r="C20" s="9">
        <f>SUM(C8:C19)</f>
        <v>145591</v>
      </c>
      <c r="D20" s="9">
        <f>SUM(D8:D19)</f>
        <v>-3149</v>
      </c>
      <c r="E20" s="10">
        <f>E19</f>
        <v>425773</v>
      </c>
    </row>
    <row r="21" spans="1:5" ht="15" customHeight="1" x14ac:dyDescent="0.2">
      <c r="A21" s="2" t="s">
        <v>21</v>
      </c>
      <c r="B21" s="3">
        <v>16231</v>
      </c>
      <c r="C21" s="3">
        <v>14390</v>
      </c>
      <c r="D21" s="4">
        <f t="shared" ref="D21:D32" si="2">B21-C21</f>
        <v>1841</v>
      </c>
      <c r="E21" s="4">
        <f>E19+D21</f>
        <v>427614</v>
      </c>
    </row>
    <row r="22" spans="1:5" ht="15" customHeight="1" x14ac:dyDescent="0.2">
      <c r="A22" s="6" t="s">
        <v>9</v>
      </c>
      <c r="B22" s="7">
        <v>16196</v>
      </c>
      <c r="C22" s="7">
        <v>14627</v>
      </c>
      <c r="D22" s="5">
        <f t="shared" si="2"/>
        <v>1569</v>
      </c>
      <c r="E22" s="5">
        <f t="shared" ref="E22:E32" si="3">E21+D22</f>
        <v>429183</v>
      </c>
    </row>
    <row r="23" spans="1:5" ht="15" customHeight="1" x14ac:dyDescent="0.2">
      <c r="A23" s="6" t="s">
        <v>10</v>
      </c>
      <c r="B23" s="7">
        <v>16721</v>
      </c>
      <c r="C23" s="7">
        <v>15509</v>
      </c>
      <c r="D23" s="5">
        <f t="shared" si="2"/>
        <v>1212</v>
      </c>
      <c r="E23" s="5">
        <f t="shared" si="3"/>
        <v>430395</v>
      </c>
    </row>
    <row r="24" spans="1:5" ht="15" customHeight="1" x14ac:dyDescent="0.2">
      <c r="A24" s="6" t="s">
        <v>11</v>
      </c>
      <c r="B24" s="7">
        <v>13321</v>
      </c>
      <c r="C24" s="7">
        <v>14366</v>
      </c>
      <c r="D24" s="5">
        <f t="shared" si="2"/>
        <v>-1045</v>
      </c>
      <c r="E24" s="5">
        <f t="shared" si="3"/>
        <v>429350</v>
      </c>
    </row>
    <row r="25" spans="1:5" ht="15" customHeight="1" x14ac:dyDescent="0.2">
      <c r="A25" s="6" t="s">
        <v>12</v>
      </c>
      <c r="B25" s="7">
        <v>13757</v>
      </c>
      <c r="C25" s="7">
        <v>12095</v>
      </c>
      <c r="D25" s="5">
        <f t="shared" si="2"/>
        <v>1662</v>
      </c>
      <c r="E25" s="5">
        <f t="shared" si="3"/>
        <v>431012</v>
      </c>
    </row>
    <row r="26" spans="1:5" ht="15" customHeight="1" x14ac:dyDescent="0.2">
      <c r="A26" s="6" t="s">
        <v>13</v>
      </c>
      <c r="B26" s="7">
        <v>15763</v>
      </c>
      <c r="C26" s="7">
        <v>11141</v>
      </c>
      <c r="D26" s="5">
        <f t="shared" si="2"/>
        <v>4622</v>
      </c>
      <c r="E26" s="5">
        <f t="shared" si="3"/>
        <v>435634</v>
      </c>
    </row>
    <row r="27" spans="1:5" ht="15" customHeight="1" x14ac:dyDescent="0.2">
      <c r="A27" s="6" t="s">
        <v>14</v>
      </c>
      <c r="B27" s="7">
        <v>16953</v>
      </c>
      <c r="C27" s="7">
        <v>13050</v>
      </c>
      <c r="D27" s="5">
        <f t="shared" si="2"/>
        <v>3903</v>
      </c>
      <c r="E27" s="5">
        <f t="shared" si="3"/>
        <v>439537</v>
      </c>
    </row>
    <row r="28" spans="1:5" ht="15" customHeight="1" x14ac:dyDescent="0.2">
      <c r="A28" s="6" t="s">
        <v>15</v>
      </c>
      <c r="B28" s="7">
        <v>20229</v>
      </c>
      <c r="C28" s="7">
        <v>12787</v>
      </c>
      <c r="D28" s="5">
        <f t="shared" si="2"/>
        <v>7442</v>
      </c>
      <c r="E28" s="5">
        <f t="shared" si="3"/>
        <v>446979</v>
      </c>
    </row>
    <row r="29" spans="1:5" ht="15" customHeight="1" x14ac:dyDescent="0.2">
      <c r="A29" s="6" t="s">
        <v>16</v>
      </c>
      <c r="B29" s="7">
        <v>18529</v>
      </c>
      <c r="C29" s="7">
        <v>12161</v>
      </c>
      <c r="D29" s="5">
        <f t="shared" si="2"/>
        <v>6368</v>
      </c>
      <c r="E29" s="5">
        <f t="shared" si="3"/>
        <v>453347</v>
      </c>
    </row>
    <row r="30" spans="1:5" ht="15" customHeight="1" x14ac:dyDescent="0.2">
      <c r="A30" s="6" t="s">
        <v>17</v>
      </c>
      <c r="B30" s="7">
        <v>16692</v>
      </c>
      <c r="C30" s="7">
        <v>13221</v>
      </c>
      <c r="D30" s="5">
        <f t="shared" si="2"/>
        <v>3471</v>
      </c>
      <c r="E30" s="5">
        <f t="shared" si="3"/>
        <v>456818</v>
      </c>
    </row>
    <row r="31" spans="1:5" ht="15" customHeight="1" x14ac:dyDescent="0.2">
      <c r="A31" s="6" t="s">
        <v>18</v>
      </c>
      <c r="B31" s="7">
        <v>16384</v>
      </c>
      <c r="C31" s="7">
        <v>13222</v>
      </c>
      <c r="D31" s="5">
        <f t="shared" si="2"/>
        <v>3162</v>
      </c>
      <c r="E31" s="5">
        <f t="shared" si="3"/>
        <v>459980</v>
      </c>
    </row>
    <row r="32" spans="1:5" ht="15" customHeight="1" x14ac:dyDescent="0.2">
      <c r="A32" s="6" t="s">
        <v>19</v>
      </c>
      <c r="B32" s="7">
        <v>13264</v>
      </c>
      <c r="C32" s="7">
        <v>14795</v>
      </c>
      <c r="D32" s="5">
        <f t="shared" si="2"/>
        <v>-1531</v>
      </c>
      <c r="E32" s="5">
        <f t="shared" si="3"/>
        <v>458449</v>
      </c>
    </row>
    <row r="33" spans="1:5" ht="15" customHeight="1" x14ac:dyDescent="0.2">
      <c r="A33" s="8" t="s">
        <v>22</v>
      </c>
      <c r="B33" s="9">
        <f>SUM(B21:B32)</f>
        <v>194040</v>
      </c>
      <c r="C33" s="9">
        <f>SUM(C21:C32)</f>
        <v>161364</v>
      </c>
      <c r="D33" s="10">
        <f>SUM(D21:D32)</f>
        <v>32676</v>
      </c>
      <c r="E33" s="10">
        <f>E32</f>
        <v>458449</v>
      </c>
    </row>
    <row r="34" spans="1:5" ht="15" customHeight="1" x14ac:dyDescent="0.2">
      <c r="A34" s="2" t="s">
        <v>23</v>
      </c>
      <c r="B34" s="3">
        <v>14912</v>
      </c>
      <c r="C34" s="3">
        <v>17511</v>
      </c>
      <c r="D34" s="4">
        <f t="shared" ref="D34:D45" si="4">B34-C34</f>
        <v>-2599</v>
      </c>
      <c r="E34" s="5">
        <f>E32+D34</f>
        <v>455850</v>
      </c>
    </row>
    <row r="35" spans="1:5" ht="15" customHeight="1" x14ac:dyDescent="0.2">
      <c r="A35" s="6" t="s">
        <v>9</v>
      </c>
      <c r="B35" s="7">
        <v>16617</v>
      </c>
      <c r="C35" s="7">
        <v>14470</v>
      </c>
      <c r="D35" s="5">
        <f t="shared" si="4"/>
        <v>2147</v>
      </c>
      <c r="E35" s="5">
        <f t="shared" ref="E35:E45" si="5">E34+D35</f>
        <v>457997</v>
      </c>
    </row>
    <row r="36" spans="1:5" ht="15" customHeight="1" x14ac:dyDescent="0.2">
      <c r="A36" s="6" t="s">
        <v>10</v>
      </c>
      <c r="B36" s="7">
        <v>15236</v>
      </c>
      <c r="C36" s="16">
        <v>16665</v>
      </c>
      <c r="D36" s="5">
        <f t="shared" si="4"/>
        <v>-1429</v>
      </c>
      <c r="E36" s="5">
        <f t="shared" si="5"/>
        <v>456568</v>
      </c>
    </row>
    <row r="37" spans="1:5" ht="15" customHeight="1" x14ac:dyDescent="0.2">
      <c r="A37" s="6" t="s">
        <v>11</v>
      </c>
      <c r="B37" s="7">
        <v>16219</v>
      </c>
      <c r="C37" s="7">
        <v>14382</v>
      </c>
      <c r="D37" s="5">
        <f t="shared" si="4"/>
        <v>1837</v>
      </c>
      <c r="E37" s="5">
        <f t="shared" si="5"/>
        <v>458405</v>
      </c>
    </row>
    <row r="38" spans="1:5" ht="15" customHeight="1" x14ac:dyDescent="0.2">
      <c r="A38" s="6" t="s">
        <v>12</v>
      </c>
      <c r="B38" s="7">
        <v>17768</v>
      </c>
      <c r="C38" s="7">
        <v>14282</v>
      </c>
      <c r="D38" s="5">
        <f t="shared" si="4"/>
        <v>3486</v>
      </c>
      <c r="E38" s="5">
        <f t="shared" si="5"/>
        <v>461891</v>
      </c>
    </row>
    <row r="39" spans="1:5" ht="15" customHeight="1" x14ac:dyDescent="0.2">
      <c r="A39" s="6" t="s">
        <v>13</v>
      </c>
      <c r="B39" s="7">
        <v>17327</v>
      </c>
      <c r="C39" s="7">
        <v>13453</v>
      </c>
      <c r="D39" s="5">
        <f t="shared" si="4"/>
        <v>3874</v>
      </c>
      <c r="E39" s="5">
        <f t="shared" si="5"/>
        <v>465765</v>
      </c>
    </row>
    <row r="40" spans="1:5" ht="15" customHeight="1" x14ac:dyDescent="0.2">
      <c r="A40" s="6" t="s">
        <v>14</v>
      </c>
      <c r="B40" s="7">
        <v>17621</v>
      </c>
      <c r="C40" s="7">
        <v>14861</v>
      </c>
      <c r="D40" s="5">
        <f t="shared" si="4"/>
        <v>2760</v>
      </c>
      <c r="E40" s="5">
        <f t="shared" si="5"/>
        <v>468525</v>
      </c>
    </row>
    <row r="41" spans="1:5" ht="15" customHeight="1" x14ac:dyDescent="0.2">
      <c r="A41" s="6" t="s">
        <v>15</v>
      </c>
      <c r="B41" s="7">
        <v>22193</v>
      </c>
      <c r="C41" s="7">
        <v>15346</v>
      </c>
      <c r="D41" s="5">
        <f t="shared" si="4"/>
        <v>6847</v>
      </c>
      <c r="E41" s="5">
        <f t="shared" si="5"/>
        <v>475372</v>
      </c>
    </row>
    <row r="42" spans="1:5" ht="15" customHeight="1" x14ac:dyDescent="0.2">
      <c r="A42" s="6" t="s">
        <v>16</v>
      </c>
      <c r="B42" s="7">
        <v>18656</v>
      </c>
      <c r="C42" s="7">
        <v>14430</v>
      </c>
      <c r="D42" s="5">
        <f t="shared" si="4"/>
        <v>4226</v>
      </c>
      <c r="E42" s="5">
        <f t="shared" si="5"/>
        <v>479598</v>
      </c>
    </row>
    <row r="43" spans="1:5" ht="15" customHeight="1" x14ac:dyDescent="0.2">
      <c r="A43" s="6" t="s">
        <v>17</v>
      </c>
      <c r="B43" s="7">
        <v>15472</v>
      </c>
      <c r="C43" s="7">
        <v>13621</v>
      </c>
      <c r="D43" s="5">
        <f t="shared" si="4"/>
        <v>1851</v>
      </c>
      <c r="E43" s="5">
        <f t="shared" si="5"/>
        <v>481449</v>
      </c>
    </row>
    <row r="44" spans="1:5" ht="15" customHeight="1" x14ac:dyDescent="0.2">
      <c r="A44" s="6" t="s">
        <v>18</v>
      </c>
      <c r="B44" s="7">
        <v>15740</v>
      </c>
      <c r="C44" s="7">
        <v>14041</v>
      </c>
      <c r="D44" s="5">
        <f t="shared" si="4"/>
        <v>1699</v>
      </c>
      <c r="E44" s="5">
        <f t="shared" si="5"/>
        <v>483148</v>
      </c>
    </row>
    <row r="45" spans="1:5" ht="15" customHeight="1" x14ac:dyDescent="0.2">
      <c r="A45" s="6" t="s">
        <v>19</v>
      </c>
      <c r="B45" s="7">
        <v>13117</v>
      </c>
      <c r="C45" s="7">
        <v>16824</v>
      </c>
      <c r="D45" s="5">
        <f t="shared" si="4"/>
        <v>-3707</v>
      </c>
      <c r="E45" s="5">
        <f t="shared" si="5"/>
        <v>479441</v>
      </c>
    </row>
    <row r="46" spans="1:5" ht="15" customHeight="1" x14ac:dyDescent="0.2">
      <c r="A46" s="8" t="s">
        <v>24</v>
      </c>
      <c r="B46" s="9">
        <f>SUM(B34:B45)</f>
        <v>200878</v>
      </c>
      <c r="C46" s="9">
        <f>SUM(C34:C45)</f>
        <v>179886</v>
      </c>
      <c r="D46" s="10">
        <f>SUM(D34:D45)</f>
        <v>20992</v>
      </c>
      <c r="E46" s="10">
        <f>E45</f>
        <v>479441</v>
      </c>
    </row>
    <row r="47" spans="1:5" ht="15" customHeight="1" x14ac:dyDescent="0.2">
      <c r="A47" s="2" t="s">
        <v>25</v>
      </c>
      <c r="B47" s="3">
        <v>15918</v>
      </c>
      <c r="C47" s="3">
        <v>16251</v>
      </c>
      <c r="D47" s="4">
        <f t="shared" ref="D47:D58" si="6">B47-C47</f>
        <v>-333</v>
      </c>
      <c r="E47" s="5">
        <f>E45+D47</f>
        <v>479108</v>
      </c>
    </row>
    <row r="48" spans="1:5" ht="15" customHeight="1" x14ac:dyDescent="0.2">
      <c r="A48" s="6" t="s">
        <v>9</v>
      </c>
      <c r="B48" s="7">
        <v>15533</v>
      </c>
      <c r="C48" s="7">
        <v>15075</v>
      </c>
      <c r="D48" s="5">
        <f t="shared" si="6"/>
        <v>458</v>
      </c>
      <c r="E48" s="5">
        <f t="shared" ref="E48:E58" si="7">E47+D48</f>
        <v>479566</v>
      </c>
    </row>
    <row r="49" spans="1:5" ht="15" customHeight="1" x14ac:dyDescent="0.2">
      <c r="A49" s="6" t="s">
        <v>10</v>
      </c>
      <c r="B49" s="7">
        <v>18501</v>
      </c>
      <c r="C49" s="16">
        <v>18581</v>
      </c>
      <c r="D49" s="5">
        <f t="shared" si="6"/>
        <v>-80</v>
      </c>
      <c r="E49" s="5">
        <f t="shared" si="7"/>
        <v>479486</v>
      </c>
    </row>
    <row r="50" spans="1:5" ht="15" customHeight="1" x14ac:dyDescent="0.2">
      <c r="A50" s="6" t="s">
        <v>11</v>
      </c>
      <c r="B50" s="7">
        <v>16308</v>
      </c>
      <c r="C50" s="7">
        <v>14595</v>
      </c>
      <c r="D50" s="5">
        <f t="shared" si="6"/>
        <v>1713</v>
      </c>
      <c r="E50" s="5">
        <f t="shared" si="7"/>
        <v>481199</v>
      </c>
    </row>
    <row r="51" spans="1:5" ht="15" customHeight="1" x14ac:dyDescent="0.2">
      <c r="A51" s="6" t="s">
        <v>12</v>
      </c>
      <c r="B51" s="7">
        <v>17660</v>
      </c>
      <c r="C51" s="7">
        <v>15955</v>
      </c>
      <c r="D51" s="5">
        <f t="shared" si="6"/>
        <v>1705</v>
      </c>
      <c r="E51" s="5">
        <f t="shared" si="7"/>
        <v>482904</v>
      </c>
    </row>
    <row r="52" spans="1:5" ht="15" customHeight="1" x14ac:dyDescent="0.2">
      <c r="A52" s="6" t="s">
        <v>13</v>
      </c>
      <c r="B52" s="7">
        <v>18818</v>
      </c>
      <c r="C52" s="7">
        <v>16213</v>
      </c>
      <c r="D52" s="5">
        <f t="shared" si="6"/>
        <v>2605</v>
      </c>
      <c r="E52" s="5">
        <f t="shared" si="7"/>
        <v>485509</v>
      </c>
    </row>
    <row r="53" spans="1:5" ht="16.5" customHeight="1" x14ac:dyDescent="0.2">
      <c r="A53" s="6" t="s">
        <v>14</v>
      </c>
      <c r="B53" s="7">
        <v>19164</v>
      </c>
      <c r="C53" s="7">
        <v>15704</v>
      </c>
      <c r="D53" s="5">
        <f t="shared" si="6"/>
        <v>3460</v>
      </c>
      <c r="E53" s="5">
        <f t="shared" si="7"/>
        <v>488969</v>
      </c>
    </row>
    <row r="54" spans="1:5" ht="15" customHeight="1" x14ac:dyDescent="0.2">
      <c r="A54" s="6" t="s">
        <v>15</v>
      </c>
      <c r="B54" s="7">
        <v>22241</v>
      </c>
      <c r="C54" s="7">
        <v>16358</v>
      </c>
      <c r="D54" s="5">
        <f t="shared" si="6"/>
        <v>5883</v>
      </c>
      <c r="E54" s="5">
        <f t="shared" si="7"/>
        <v>494852</v>
      </c>
    </row>
    <row r="55" spans="1:5" ht="15" customHeight="1" x14ac:dyDescent="0.2">
      <c r="A55" s="6" t="s">
        <v>16</v>
      </c>
      <c r="B55" s="7">
        <v>19774</v>
      </c>
      <c r="C55" s="7">
        <v>15446</v>
      </c>
      <c r="D55" s="5">
        <f t="shared" si="6"/>
        <v>4328</v>
      </c>
      <c r="E55" s="5">
        <f t="shared" si="7"/>
        <v>499180</v>
      </c>
    </row>
    <row r="56" spans="1:5" ht="15" customHeight="1" x14ac:dyDescent="0.2">
      <c r="A56" s="6" t="s">
        <v>17</v>
      </c>
      <c r="B56" s="7">
        <v>17047</v>
      </c>
      <c r="C56" s="7">
        <v>14857</v>
      </c>
      <c r="D56" s="5">
        <f t="shared" si="6"/>
        <v>2190</v>
      </c>
      <c r="E56" s="5">
        <f t="shared" si="7"/>
        <v>501370</v>
      </c>
    </row>
    <row r="57" spans="1:5" ht="15" customHeight="1" x14ac:dyDescent="0.2">
      <c r="A57" s="6" t="s">
        <v>18</v>
      </c>
      <c r="B57" s="7">
        <v>18585</v>
      </c>
      <c r="C57" s="7">
        <v>15379</v>
      </c>
      <c r="D57" s="5">
        <f t="shared" si="6"/>
        <v>3206</v>
      </c>
      <c r="E57" s="5">
        <f t="shared" si="7"/>
        <v>504576</v>
      </c>
    </row>
    <row r="58" spans="1:5" ht="15" customHeight="1" x14ac:dyDescent="0.2">
      <c r="A58" s="6" t="s">
        <v>19</v>
      </c>
      <c r="B58" s="7">
        <v>13614</v>
      </c>
      <c r="C58" s="7">
        <v>16269</v>
      </c>
      <c r="D58" s="5">
        <f t="shared" si="6"/>
        <v>-2655</v>
      </c>
      <c r="E58" s="5">
        <f t="shared" si="7"/>
        <v>501921</v>
      </c>
    </row>
    <row r="59" spans="1:5" ht="15" customHeight="1" x14ac:dyDescent="0.2">
      <c r="A59" s="8" t="s">
        <v>37</v>
      </c>
      <c r="B59" s="9">
        <f>SUM(B47:B58)</f>
        <v>213163</v>
      </c>
      <c r="C59" s="9">
        <f>SUM(C47:C58)</f>
        <v>190683</v>
      </c>
      <c r="D59" s="10">
        <f>SUM(D47:D58)</f>
        <v>22480</v>
      </c>
      <c r="E59" s="10">
        <f>E58</f>
        <v>501921</v>
      </c>
    </row>
    <row r="60" spans="1:5" ht="15" customHeight="1" x14ac:dyDescent="0.2">
      <c r="A60" s="2" t="s">
        <v>38</v>
      </c>
      <c r="B60" s="3">
        <v>18202</v>
      </c>
      <c r="C60" s="3">
        <v>17004</v>
      </c>
      <c r="D60" s="4">
        <f t="shared" ref="D60:D71" si="8">B60-C60</f>
        <v>1198</v>
      </c>
      <c r="E60" s="5">
        <f>E58+D60</f>
        <v>503119</v>
      </c>
    </row>
    <row r="61" spans="1:5" ht="15" customHeight="1" x14ac:dyDescent="0.2">
      <c r="A61" s="6" t="s">
        <v>9</v>
      </c>
      <c r="B61" s="7">
        <v>17684</v>
      </c>
      <c r="C61" s="7">
        <v>17428</v>
      </c>
      <c r="D61" s="5">
        <f t="shared" si="8"/>
        <v>256</v>
      </c>
      <c r="E61" s="5">
        <f t="shared" ref="E61:E71" si="9">E60+D61</f>
        <v>503375</v>
      </c>
    </row>
    <row r="62" spans="1:5" ht="15" customHeight="1" x14ac:dyDescent="0.2">
      <c r="A62" s="6" t="s">
        <v>10</v>
      </c>
      <c r="B62" s="7">
        <v>21162</v>
      </c>
      <c r="C62" s="16">
        <v>19644</v>
      </c>
      <c r="D62" s="5">
        <f t="shared" si="8"/>
        <v>1518</v>
      </c>
      <c r="E62" s="5">
        <f t="shared" si="9"/>
        <v>504893</v>
      </c>
    </row>
    <row r="63" spans="1:5" ht="15" customHeight="1" x14ac:dyDescent="0.2">
      <c r="A63" s="6" t="s">
        <v>11</v>
      </c>
      <c r="B63" s="7">
        <v>20454</v>
      </c>
      <c r="C63" s="7">
        <v>17726</v>
      </c>
      <c r="D63" s="5">
        <f t="shared" si="8"/>
        <v>2728</v>
      </c>
      <c r="E63" s="5">
        <f t="shared" si="9"/>
        <v>507621</v>
      </c>
    </row>
    <row r="64" spans="1:5" ht="15" customHeight="1" x14ac:dyDescent="0.2">
      <c r="A64" s="6" t="s">
        <v>12</v>
      </c>
      <c r="B64" s="7">
        <v>19952</v>
      </c>
      <c r="C64" s="7">
        <v>17084</v>
      </c>
      <c r="D64" s="5">
        <f t="shared" si="8"/>
        <v>2868</v>
      </c>
      <c r="E64" s="5">
        <f t="shared" si="9"/>
        <v>510489</v>
      </c>
    </row>
    <row r="65" spans="1:5" ht="15" customHeight="1" x14ac:dyDescent="0.2">
      <c r="A65" s="6" t="s">
        <v>13</v>
      </c>
      <c r="B65" s="7">
        <v>20347</v>
      </c>
      <c r="C65" s="7">
        <v>15765</v>
      </c>
      <c r="D65" s="5">
        <f t="shared" si="8"/>
        <v>4582</v>
      </c>
      <c r="E65" s="5">
        <f t="shared" si="9"/>
        <v>515071</v>
      </c>
    </row>
    <row r="66" spans="1:5" ht="16.5" customHeight="1" x14ac:dyDescent="0.2">
      <c r="A66" s="6" t="s">
        <v>14</v>
      </c>
      <c r="B66" s="7">
        <v>23447</v>
      </c>
      <c r="C66" s="7">
        <v>17459</v>
      </c>
      <c r="D66" s="5">
        <f t="shared" si="8"/>
        <v>5988</v>
      </c>
      <c r="E66" s="5">
        <f t="shared" si="9"/>
        <v>521059</v>
      </c>
    </row>
    <row r="67" spans="1:5" ht="15" customHeight="1" x14ac:dyDescent="0.2">
      <c r="A67" s="6" t="s">
        <v>15</v>
      </c>
      <c r="B67" s="7">
        <v>24500</v>
      </c>
      <c r="C67" s="7">
        <v>17131</v>
      </c>
      <c r="D67" s="5">
        <f t="shared" si="8"/>
        <v>7369</v>
      </c>
      <c r="E67" s="5">
        <f t="shared" si="9"/>
        <v>528428</v>
      </c>
    </row>
    <row r="68" spans="1:5" ht="15" customHeight="1" x14ac:dyDescent="0.2">
      <c r="A68" s="6" t="s">
        <v>40</v>
      </c>
      <c r="B68" s="7">
        <v>21384</v>
      </c>
      <c r="C68" s="7">
        <v>16403</v>
      </c>
      <c r="D68" s="5">
        <f t="shared" si="8"/>
        <v>4981</v>
      </c>
      <c r="E68" s="5">
        <f t="shared" si="9"/>
        <v>533409</v>
      </c>
    </row>
    <row r="69" spans="1:5" ht="15" hidden="1" customHeight="1" x14ac:dyDescent="0.2">
      <c r="A69" s="6" t="s">
        <v>17</v>
      </c>
      <c r="B69" s="7">
        <v>0</v>
      </c>
      <c r="C69" s="7">
        <v>0</v>
      </c>
      <c r="D69" s="5">
        <f t="shared" si="8"/>
        <v>0</v>
      </c>
      <c r="E69" s="5">
        <f t="shared" si="9"/>
        <v>533409</v>
      </c>
    </row>
    <row r="70" spans="1:5" ht="1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533409</v>
      </c>
    </row>
    <row r="71" spans="1:5" ht="15" hidden="1" customHeight="1" x14ac:dyDescent="0.2">
      <c r="A71" s="6" t="s">
        <v>19</v>
      </c>
      <c r="B71" s="7">
        <v>0</v>
      </c>
      <c r="C71" s="7">
        <v>0</v>
      </c>
      <c r="D71" s="5">
        <f t="shared" si="8"/>
        <v>0</v>
      </c>
      <c r="E71" s="5">
        <f t="shared" si="9"/>
        <v>533409</v>
      </c>
    </row>
    <row r="72" spans="1:5" ht="15" customHeight="1" x14ac:dyDescent="0.2">
      <c r="A72" s="8" t="s">
        <v>36</v>
      </c>
      <c r="B72" s="9">
        <f>SUM(B60:B71)</f>
        <v>187132</v>
      </c>
      <c r="C72" s="9">
        <f>SUM(C60:C71)</f>
        <v>155644</v>
      </c>
      <c r="D72" s="10">
        <f>SUM(D60:D71)</f>
        <v>31488</v>
      </c>
      <c r="E72" s="10">
        <f>E71</f>
        <v>533409</v>
      </c>
    </row>
    <row r="73" spans="1:5" x14ac:dyDescent="0.2">
      <c r="A73" s="12" t="s">
        <v>26</v>
      </c>
    </row>
    <row r="74" spans="1:5" x14ac:dyDescent="0.2">
      <c r="A74" s="13" t="s">
        <v>27</v>
      </c>
    </row>
    <row r="75" spans="1:5" ht="24.75" customHeight="1" x14ac:dyDescent="0.2">
      <c r="A75" s="21" t="s">
        <v>39</v>
      </c>
      <c r="B75" s="21"/>
      <c r="C75" s="21"/>
      <c r="D75" s="21"/>
      <c r="E75" s="21"/>
    </row>
    <row r="77" spans="1:5" x14ac:dyDescent="0.2">
      <c r="E77" s="14"/>
    </row>
    <row r="78" spans="1:5" x14ac:dyDescent="0.2">
      <c r="E78" s="15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8"/>
  <sheetViews>
    <sheetView showGridLines="0" zoomScaleNormal="100" workbookViewId="0">
      <pane ySplit="7" topLeftCell="A65" activePane="bottomLeft" state="frozen"/>
      <selection pane="bottomLeft" activeCell="F78" sqref="F78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31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11525</v>
      </c>
      <c r="C8" s="3">
        <v>14120</v>
      </c>
      <c r="D8" s="4">
        <f t="shared" ref="D8:D19" si="0">B8-C8</f>
        <v>-2595</v>
      </c>
      <c r="E8" s="5">
        <v>405330</v>
      </c>
    </row>
    <row r="9" spans="1:5" ht="15" customHeight="1" x14ac:dyDescent="0.2">
      <c r="A9" s="6" t="s">
        <v>9</v>
      </c>
      <c r="B9" s="7">
        <v>12479</v>
      </c>
      <c r="C9" s="7">
        <v>15933</v>
      </c>
      <c r="D9" s="5">
        <f t="shared" si="0"/>
        <v>-3454</v>
      </c>
      <c r="E9" s="5">
        <f t="shared" ref="E9:E19" si="1">E8+D9</f>
        <v>401876</v>
      </c>
    </row>
    <row r="10" spans="1:5" ht="15" customHeight="1" x14ac:dyDescent="0.2">
      <c r="A10" s="6" t="s">
        <v>10</v>
      </c>
      <c r="B10" s="7">
        <v>11867</v>
      </c>
      <c r="C10" s="7">
        <v>13592</v>
      </c>
      <c r="D10" s="5">
        <f t="shared" si="0"/>
        <v>-1725</v>
      </c>
      <c r="E10" s="5">
        <f t="shared" si="1"/>
        <v>400151</v>
      </c>
    </row>
    <row r="11" spans="1:5" ht="15" customHeight="1" x14ac:dyDescent="0.2">
      <c r="A11" s="6" t="s">
        <v>11</v>
      </c>
      <c r="B11" s="7">
        <v>3756</v>
      </c>
      <c r="C11" s="7">
        <v>13692</v>
      </c>
      <c r="D11" s="5">
        <f t="shared" si="0"/>
        <v>-9936</v>
      </c>
      <c r="E11" s="5">
        <f t="shared" si="1"/>
        <v>390215</v>
      </c>
    </row>
    <row r="12" spans="1:5" ht="15" customHeight="1" x14ac:dyDescent="0.2">
      <c r="A12" s="6" t="s">
        <v>12</v>
      </c>
      <c r="B12" s="7">
        <v>4926</v>
      </c>
      <c r="C12" s="7">
        <v>9352</v>
      </c>
      <c r="D12" s="5">
        <f t="shared" si="0"/>
        <v>-4426</v>
      </c>
      <c r="E12" s="5">
        <f t="shared" si="1"/>
        <v>385789</v>
      </c>
    </row>
    <row r="13" spans="1:5" ht="15" customHeight="1" x14ac:dyDescent="0.2">
      <c r="A13" s="6" t="s">
        <v>13</v>
      </c>
      <c r="B13" s="7">
        <v>6140</v>
      </c>
      <c r="C13" s="7">
        <v>6618</v>
      </c>
      <c r="D13" s="5">
        <f t="shared" si="0"/>
        <v>-478</v>
      </c>
      <c r="E13" s="5">
        <f t="shared" si="1"/>
        <v>385311</v>
      </c>
    </row>
    <row r="14" spans="1:5" ht="15" customHeight="1" x14ac:dyDescent="0.2">
      <c r="A14" s="6" t="s">
        <v>14</v>
      </c>
      <c r="B14" s="7">
        <v>9562</v>
      </c>
      <c r="C14" s="7">
        <v>8100</v>
      </c>
      <c r="D14" s="5">
        <f t="shared" si="0"/>
        <v>1462</v>
      </c>
      <c r="E14" s="5">
        <f t="shared" si="1"/>
        <v>386773</v>
      </c>
    </row>
    <row r="15" spans="1:5" ht="15" customHeight="1" x14ac:dyDescent="0.2">
      <c r="A15" s="6" t="s">
        <v>15</v>
      </c>
      <c r="B15" s="7">
        <v>17984</v>
      </c>
      <c r="C15" s="7">
        <v>7780</v>
      </c>
      <c r="D15" s="5">
        <f t="shared" si="0"/>
        <v>10204</v>
      </c>
      <c r="E15" s="5">
        <f t="shared" si="1"/>
        <v>396977</v>
      </c>
    </row>
    <row r="16" spans="1:5" ht="15" customHeight="1" x14ac:dyDescent="0.2">
      <c r="A16" s="6" t="s">
        <v>16</v>
      </c>
      <c r="B16" s="7">
        <v>14265</v>
      </c>
      <c r="C16" s="7">
        <v>12200</v>
      </c>
      <c r="D16" s="5">
        <f t="shared" si="0"/>
        <v>2065</v>
      </c>
      <c r="E16" s="5">
        <f t="shared" si="1"/>
        <v>399042</v>
      </c>
    </row>
    <row r="17" spans="1:5" ht="15" customHeight="1" x14ac:dyDescent="0.2">
      <c r="A17" s="6" t="s">
        <v>17</v>
      </c>
      <c r="B17" s="7">
        <v>14147</v>
      </c>
      <c r="C17" s="7">
        <v>12991</v>
      </c>
      <c r="D17" s="5">
        <f t="shared" si="0"/>
        <v>1156</v>
      </c>
      <c r="E17" s="5">
        <f t="shared" si="1"/>
        <v>400198</v>
      </c>
    </row>
    <row r="18" spans="1:5" ht="15" customHeight="1" x14ac:dyDescent="0.2">
      <c r="A18" s="6" t="s">
        <v>18</v>
      </c>
      <c r="B18" s="7">
        <v>18831</v>
      </c>
      <c r="C18" s="7">
        <v>9117</v>
      </c>
      <c r="D18" s="5">
        <f t="shared" si="0"/>
        <v>9714</v>
      </c>
      <c r="E18" s="5">
        <f t="shared" si="1"/>
        <v>409912</v>
      </c>
    </row>
    <row r="19" spans="1:5" ht="15" customHeight="1" x14ac:dyDescent="0.2">
      <c r="A19" s="6" t="s">
        <v>19</v>
      </c>
      <c r="B19" s="7">
        <v>11295</v>
      </c>
      <c r="C19" s="7">
        <v>10946</v>
      </c>
      <c r="D19" s="5">
        <f t="shared" si="0"/>
        <v>349</v>
      </c>
      <c r="E19" s="5">
        <f t="shared" si="1"/>
        <v>410261</v>
      </c>
    </row>
    <row r="20" spans="1:5" ht="15" customHeight="1" x14ac:dyDescent="0.2">
      <c r="A20" s="8" t="s">
        <v>20</v>
      </c>
      <c r="B20" s="9">
        <f>SUM(B8:B19)</f>
        <v>136777</v>
      </c>
      <c r="C20" s="9">
        <f>SUM(C8:C19)</f>
        <v>134441</v>
      </c>
      <c r="D20" s="9">
        <f>SUM(D8:D19)</f>
        <v>2336</v>
      </c>
      <c r="E20" s="10">
        <f>E19</f>
        <v>410261</v>
      </c>
    </row>
    <row r="21" spans="1:5" ht="15" customHeight="1" x14ac:dyDescent="0.2">
      <c r="A21" s="2" t="s">
        <v>21</v>
      </c>
      <c r="B21" s="3">
        <v>13891</v>
      </c>
      <c r="C21" s="3">
        <v>14269</v>
      </c>
      <c r="D21" s="4">
        <f t="shared" ref="D21:D32" si="2">B21-C21</f>
        <v>-378</v>
      </c>
      <c r="E21" s="4">
        <f>E19+D21</f>
        <v>409883</v>
      </c>
    </row>
    <row r="22" spans="1:5" ht="15" customHeight="1" x14ac:dyDescent="0.2">
      <c r="A22" s="6" t="s">
        <v>9</v>
      </c>
      <c r="B22" s="7">
        <v>14830</v>
      </c>
      <c r="C22" s="7">
        <v>16603</v>
      </c>
      <c r="D22" s="5">
        <f t="shared" si="2"/>
        <v>-1773</v>
      </c>
      <c r="E22" s="5">
        <f t="shared" ref="E22:E32" si="3">E21+D22</f>
        <v>408110</v>
      </c>
    </row>
    <row r="23" spans="1:5" ht="15" customHeight="1" x14ac:dyDescent="0.2">
      <c r="A23" s="6" t="s">
        <v>10</v>
      </c>
      <c r="B23" s="7">
        <v>14535</v>
      </c>
      <c r="C23" s="7">
        <v>12987</v>
      </c>
      <c r="D23" s="5">
        <f t="shared" si="2"/>
        <v>1548</v>
      </c>
      <c r="E23" s="5">
        <f t="shared" si="3"/>
        <v>409658</v>
      </c>
    </row>
    <row r="24" spans="1:5" ht="15" customHeight="1" x14ac:dyDescent="0.2">
      <c r="A24" s="6" t="s">
        <v>11</v>
      </c>
      <c r="B24" s="7">
        <v>11905</v>
      </c>
      <c r="C24" s="7">
        <v>11809</v>
      </c>
      <c r="D24" s="5">
        <f t="shared" si="2"/>
        <v>96</v>
      </c>
      <c r="E24" s="5">
        <f t="shared" si="3"/>
        <v>409754</v>
      </c>
    </row>
    <row r="25" spans="1:5" ht="15" customHeight="1" x14ac:dyDescent="0.2">
      <c r="A25" s="6" t="s">
        <v>12</v>
      </c>
      <c r="B25" s="7">
        <v>13157</v>
      </c>
      <c r="C25" s="7">
        <v>10301</v>
      </c>
      <c r="D25" s="5">
        <f t="shared" si="2"/>
        <v>2856</v>
      </c>
      <c r="E25" s="5">
        <f t="shared" si="3"/>
        <v>412610</v>
      </c>
    </row>
    <row r="26" spans="1:5" ht="15" customHeight="1" x14ac:dyDescent="0.2">
      <c r="A26" s="6" t="s">
        <v>13</v>
      </c>
      <c r="B26" s="7">
        <v>13015</v>
      </c>
      <c r="C26" s="7">
        <v>9393</v>
      </c>
      <c r="D26" s="5">
        <f t="shared" si="2"/>
        <v>3622</v>
      </c>
      <c r="E26" s="5">
        <f t="shared" si="3"/>
        <v>416232</v>
      </c>
    </row>
    <row r="27" spans="1:5" ht="15" customHeight="1" x14ac:dyDescent="0.2">
      <c r="A27" s="6" t="s">
        <v>14</v>
      </c>
      <c r="B27" s="7">
        <v>15130</v>
      </c>
      <c r="C27" s="7">
        <v>11769</v>
      </c>
      <c r="D27" s="5">
        <f t="shared" si="2"/>
        <v>3361</v>
      </c>
      <c r="E27" s="5">
        <f t="shared" si="3"/>
        <v>419593</v>
      </c>
    </row>
    <row r="28" spans="1:5" ht="15" customHeight="1" x14ac:dyDescent="0.2">
      <c r="A28" s="6" t="s">
        <v>15</v>
      </c>
      <c r="B28" s="7">
        <v>22753</v>
      </c>
      <c r="C28" s="7">
        <v>11459</v>
      </c>
      <c r="D28" s="5">
        <f t="shared" si="2"/>
        <v>11294</v>
      </c>
      <c r="E28" s="5">
        <f t="shared" si="3"/>
        <v>430887</v>
      </c>
    </row>
    <row r="29" spans="1:5" ht="15" customHeight="1" x14ac:dyDescent="0.2">
      <c r="A29" s="6" t="s">
        <v>16</v>
      </c>
      <c r="B29" s="7">
        <v>17019</v>
      </c>
      <c r="C29" s="7">
        <v>11370</v>
      </c>
      <c r="D29" s="5">
        <f t="shared" si="2"/>
        <v>5649</v>
      </c>
      <c r="E29" s="5">
        <f t="shared" si="3"/>
        <v>436536</v>
      </c>
    </row>
    <row r="30" spans="1:5" ht="15" customHeight="1" x14ac:dyDescent="0.2">
      <c r="A30" s="6" t="s">
        <v>17</v>
      </c>
      <c r="B30" s="7">
        <v>15739</v>
      </c>
      <c r="C30" s="7">
        <v>11363</v>
      </c>
      <c r="D30" s="5">
        <f t="shared" si="2"/>
        <v>4376</v>
      </c>
      <c r="E30" s="5">
        <f t="shared" si="3"/>
        <v>440912</v>
      </c>
    </row>
    <row r="31" spans="1:5" ht="15" customHeight="1" x14ac:dyDescent="0.2">
      <c r="A31" s="6" t="s">
        <v>18</v>
      </c>
      <c r="B31" s="7">
        <v>16340</v>
      </c>
      <c r="C31" s="7">
        <v>11382</v>
      </c>
      <c r="D31" s="5">
        <f t="shared" si="2"/>
        <v>4958</v>
      </c>
      <c r="E31" s="5">
        <f t="shared" si="3"/>
        <v>445870</v>
      </c>
    </row>
    <row r="32" spans="1:5" ht="15" customHeight="1" x14ac:dyDescent="0.2">
      <c r="A32" s="6" t="s">
        <v>19</v>
      </c>
      <c r="B32" s="7">
        <v>13392</v>
      </c>
      <c r="C32" s="7">
        <v>13785</v>
      </c>
      <c r="D32" s="5">
        <f t="shared" si="2"/>
        <v>-393</v>
      </c>
      <c r="E32" s="5">
        <f t="shared" si="3"/>
        <v>445477</v>
      </c>
    </row>
    <row r="33" spans="1:5" ht="15" customHeight="1" x14ac:dyDescent="0.2">
      <c r="A33" s="8" t="s">
        <v>22</v>
      </c>
      <c r="B33" s="9">
        <f>SUM(B21:B32)</f>
        <v>181706</v>
      </c>
      <c r="C33" s="9">
        <f>SUM(C21:C32)</f>
        <v>146490</v>
      </c>
      <c r="D33" s="10">
        <f>SUM(D21:D32)</f>
        <v>35216</v>
      </c>
      <c r="E33" s="10">
        <f>E32</f>
        <v>445477</v>
      </c>
    </row>
    <row r="34" spans="1:5" ht="15" customHeight="1" x14ac:dyDescent="0.2">
      <c r="A34" s="2" t="s">
        <v>23</v>
      </c>
      <c r="B34" s="11">
        <v>15313</v>
      </c>
      <c r="C34" s="3">
        <v>17100</v>
      </c>
      <c r="D34" s="4">
        <f t="shared" ref="D34:D45" si="4">B34-C34</f>
        <v>-1787</v>
      </c>
      <c r="E34" s="5">
        <f>E32+D34</f>
        <v>443690</v>
      </c>
    </row>
    <row r="35" spans="1:5" ht="15" customHeight="1" x14ac:dyDescent="0.2">
      <c r="A35" s="6" t="s">
        <v>9</v>
      </c>
      <c r="B35" s="7">
        <v>16126</v>
      </c>
      <c r="C35" s="7">
        <v>17353</v>
      </c>
      <c r="D35" s="5">
        <f t="shared" si="4"/>
        <v>-1227</v>
      </c>
      <c r="E35" s="5">
        <f t="shared" ref="E35:E45" si="5">E34+D35</f>
        <v>442463</v>
      </c>
    </row>
    <row r="36" spans="1:5" ht="15" customHeight="1" x14ac:dyDescent="0.2">
      <c r="A36" s="6" t="s">
        <v>10</v>
      </c>
      <c r="B36" s="16">
        <v>15624</v>
      </c>
      <c r="C36" s="7">
        <v>14979</v>
      </c>
      <c r="D36" s="5">
        <f t="shared" si="4"/>
        <v>645</v>
      </c>
      <c r="E36" s="5">
        <f t="shared" si="5"/>
        <v>443108</v>
      </c>
    </row>
    <row r="37" spans="1:5" ht="15" customHeight="1" x14ac:dyDescent="0.2">
      <c r="A37" s="6" t="s">
        <v>11</v>
      </c>
      <c r="B37" s="7">
        <v>15938</v>
      </c>
      <c r="C37" s="7">
        <v>13509</v>
      </c>
      <c r="D37" s="5">
        <f t="shared" si="4"/>
        <v>2429</v>
      </c>
      <c r="E37" s="5">
        <f t="shared" si="5"/>
        <v>445537</v>
      </c>
    </row>
    <row r="38" spans="1:5" ht="15" customHeight="1" x14ac:dyDescent="0.2">
      <c r="A38" s="6" t="s">
        <v>12</v>
      </c>
      <c r="B38" s="7">
        <v>16231</v>
      </c>
      <c r="C38" s="7">
        <v>13099</v>
      </c>
      <c r="D38" s="5">
        <f t="shared" si="4"/>
        <v>3132</v>
      </c>
      <c r="E38" s="5">
        <f t="shared" si="5"/>
        <v>448669</v>
      </c>
    </row>
    <row r="39" spans="1:5" ht="15" customHeight="1" x14ac:dyDescent="0.2">
      <c r="A39" s="6" t="s">
        <v>13</v>
      </c>
      <c r="B39" s="7">
        <v>16109</v>
      </c>
      <c r="C39" s="7">
        <v>12430</v>
      </c>
      <c r="D39" s="5">
        <f t="shared" si="4"/>
        <v>3679</v>
      </c>
      <c r="E39" s="5">
        <f t="shared" si="5"/>
        <v>452348</v>
      </c>
    </row>
    <row r="40" spans="1:5" ht="15" customHeight="1" x14ac:dyDescent="0.2">
      <c r="A40" s="6" t="s">
        <v>14</v>
      </c>
      <c r="B40" s="7">
        <v>17728</v>
      </c>
      <c r="C40" s="7">
        <v>13449</v>
      </c>
      <c r="D40" s="5">
        <f t="shared" si="4"/>
        <v>4279</v>
      </c>
      <c r="E40" s="5">
        <f t="shared" si="5"/>
        <v>456627</v>
      </c>
    </row>
    <row r="41" spans="1:5" ht="15" customHeight="1" x14ac:dyDescent="0.2">
      <c r="A41" s="6" t="s">
        <v>15</v>
      </c>
      <c r="B41" s="7">
        <v>21299</v>
      </c>
      <c r="C41" s="7">
        <v>14570</v>
      </c>
      <c r="D41" s="5">
        <f t="shared" si="4"/>
        <v>6729</v>
      </c>
      <c r="E41" s="5">
        <f t="shared" si="5"/>
        <v>463356</v>
      </c>
    </row>
    <row r="42" spans="1:5" ht="15" customHeight="1" x14ac:dyDescent="0.2">
      <c r="A42" s="6" t="s">
        <v>16</v>
      </c>
      <c r="B42" s="7">
        <v>17054</v>
      </c>
      <c r="C42" s="7">
        <v>13305</v>
      </c>
      <c r="D42" s="5">
        <f t="shared" si="4"/>
        <v>3749</v>
      </c>
      <c r="E42" s="5">
        <f t="shared" si="5"/>
        <v>467105</v>
      </c>
    </row>
    <row r="43" spans="1:5" ht="18" customHeight="1" x14ac:dyDescent="0.2">
      <c r="A43" s="6" t="s">
        <v>17</v>
      </c>
      <c r="B43" s="7">
        <v>14572</v>
      </c>
      <c r="C43" s="7">
        <v>13266</v>
      </c>
      <c r="D43" s="5">
        <f t="shared" si="4"/>
        <v>1306</v>
      </c>
      <c r="E43" s="5">
        <f t="shared" si="5"/>
        <v>468411</v>
      </c>
    </row>
    <row r="44" spans="1:5" ht="15" customHeight="1" x14ac:dyDescent="0.2">
      <c r="A44" s="6" t="s">
        <v>18</v>
      </c>
      <c r="B44" s="7">
        <v>15020</v>
      </c>
      <c r="C44" s="7">
        <v>12543</v>
      </c>
      <c r="D44" s="5">
        <f t="shared" si="4"/>
        <v>2477</v>
      </c>
      <c r="E44" s="5">
        <f t="shared" si="5"/>
        <v>470888</v>
      </c>
    </row>
    <row r="45" spans="1:5" ht="15" customHeight="1" x14ac:dyDescent="0.2">
      <c r="A45" s="6" t="s">
        <v>19</v>
      </c>
      <c r="B45" s="7">
        <v>12306</v>
      </c>
      <c r="C45" s="7">
        <v>14973</v>
      </c>
      <c r="D45" s="5">
        <f t="shared" si="4"/>
        <v>-2667</v>
      </c>
      <c r="E45" s="5">
        <f t="shared" si="5"/>
        <v>468221</v>
      </c>
    </row>
    <row r="46" spans="1:5" ht="15" customHeight="1" x14ac:dyDescent="0.2">
      <c r="A46" s="8" t="s">
        <v>24</v>
      </c>
      <c r="B46" s="9">
        <f>SUM(B34:B45)</f>
        <v>193320</v>
      </c>
      <c r="C46" s="9">
        <f>SUM(C34:C45)</f>
        <v>170576</v>
      </c>
      <c r="D46" s="10">
        <f>SUM(D34:D45)</f>
        <v>22744</v>
      </c>
      <c r="E46" s="10">
        <f>E45</f>
        <v>468221</v>
      </c>
    </row>
    <row r="47" spans="1:5" ht="15" customHeight="1" x14ac:dyDescent="0.2">
      <c r="A47" s="2" t="s">
        <v>25</v>
      </c>
      <c r="B47" s="11">
        <v>15015</v>
      </c>
      <c r="C47" s="3">
        <v>16619</v>
      </c>
      <c r="D47" s="4">
        <f t="shared" ref="D47:D58" si="6">B47-C47</f>
        <v>-1604</v>
      </c>
      <c r="E47" s="5">
        <f>E45+D47</f>
        <v>466617</v>
      </c>
    </row>
    <row r="48" spans="1:5" ht="15" customHeight="1" x14ac:dyDescent="0.2">
      <c r="A48" s="6" t="s">
        <v>9</v>
      </c>
      <c r="B48" s="7">
        <v>15408</v>
      </c>
      <c r="C48" s="7">
        <v>14810</v>
      </c>
      <c r="D48" s="5">
        <f t="shared" si="6"/>
        <v>598</v>
      </c>
      <c r="E48" s="5">
        <f t="shared" ref="E48:E58" si="7">E47+D48</f>
        <v>467215</v>
      </c>
    </row>
    <row r="49" spans="1:5" ht="15" customHeight="1" x14ac:dyDescent="0.2">
      <c r="A49" s="6" t="s">
        <v>10</v>
      </c>
      <c r="B49" s="7">
        <v>17498</v>
      </c>
      <c r="C49" s="7">
        <v>18915</v>
      </c>
      <c r="D49" s="5">
        <f t="shared" si="6"/>
        <v>-1417</v>
      </c>
      <c r="E49" s="5">
        <f t="shared" si="7"/>
        <v>465798</v>
      </c>
    </row>
    <row r="50" spans="1:5" ht="15" customHeight="1" x14ac:dyDescent="0.2">
      <c r="A50" s="6" t="s">
        <v>11</v>
      </c>
      <c r="B50" s="7">
        <v>14215</v>
      </c>
      <c r="C50" s="7">
        <v>17504</v>
      </c>
      <c r="D50" s="5">
        <f t="shared" si="6"/>
        <v>-3289</v>
      </c>
      <c r="E50" s="5">
        <f t="shared" si="7"/>
        <v>462509</v>
      </c>
    </row>
    <row r="51" spans="1:5" ht="15" customHeight="1" x14ac:dyDescent="0.2">
      <c r="A51" s="6" t="s">
        <v>12</v>
      </c>
      <c r="B51" s="7">
        <v>17447</v>
      </c>
      <c r="C51" s="7">
        <v>14649</v>
      </c>
      <c r="D51" s="5">
        <f t="shared" si="6"/>
        <v>2798</v>
      </c>
      <c r="E51" s="5">
        <f t="shared" si="7"/>
        <v>465307</v>
      </c>
    </row>
    <row r="52" spans="1:5" ht="15" customHeight="1" x14ac:dyDescent="0.2">
      <c r="A52" s="6" t="s">
        <v>13</v>
      </c>
      <c r="B52" s="7">
        <v>14902</v>
      </c>
      <c r="C52" s="7">
        <v>15045</v>
      </c>
      <c r="D52" s="5">
        <f t="shared" si="6"/>
        <v>-143</v>
      </c>
      <c r="E52" s="5">
        <f t="shared" si="7"/>
        <v>465164</v>
      </c>
    </row>
    <row r="53" spans="1:5" ht="15" customHeight="1" x14ac:dyDescent="0.2">
      <c r="A53" s="6" t="s">
        <v>14</v>
      </c>
      <c r="B53" s="7">
        <v>17670</v>
      </c>
      <c r="C53" s="7">
        <v>14195</v>
      </c>
      <c r="D53" s="5">
        <f t="shared" si="6"/>
        <v>3475</v>
      </c>
      <c r="E53" s="5">
        <f t="shared" si="7"/>
        <v>468639</v>
      </c>
    </row>
    <row r="54" spans="1:5" ht="15" customHeight="1" x14ac:dyDescent="0.2">
      <c r="A54" s="6" t="s">
        <v>15</v>
      </c>
      <c r="B54" s="7">
        <v>23611</v>
      </c>
      <c r="C54" s="7">
        <v>14730</v>
      </c>
      <c r="D54" s="5">
        <f t="shared" si="6"/>
        <v>8881</v>
      </c>
      <c r="E54" s="5">
        <f t="shared" si="7"/>
        <v>477520</v>
      </c>
    </row>
    <row r="55" spans="1:5" ht="15" customHeight="1" x14ac:dyDescent="0.2">
      <c r="A55" s="6" t="s">
        <v>16</v>
      </c>
      <c r="B55" s="7">
        <v>18110</v>
      </c>
      <c r="C55" s="7">
        <v>13889</v>
      </c>
      <c r="D55" s="5">
        <f t="shared" si="6"/>
        <v>4221</v>
      </c>
      <c r="E55" s="5">
        <f t="shared" si="7"/>
        <v>481741</v>
      </c>
    </row>
    <row r="56" spans="1:5" ht="18" customHeight="1" x14ac:dyDescent="0.2">
      <c r="A56" s="6" t="s">
        <v>17</v>
      </c>
      <c r="B56" s="7">
        <v>17080</v>
      </c>
      <c r="C56" s="7">
        <v>13296</v>
      </c>
      <c r="D56" s="5">
        <f t="shared" si="6"/>
        <v>3784</v>
      </c>
      <c r="E56" s="5">
        <f t="shared" si="7"/>
        <v>485525</v>
      </c>
    </row>
    <row r="57" spans="1:5" ht="15" customHeight="1" x14ac:dyDescent="0.2">
      <c r="A57" s="6" t="s">
        <v>18</v>
      </c>
      <c r="B57" s="7">
        <v>16638</v>
      </c>
      <c r="C57" s="7">
        <v>13141</v>
      </c>
      <c r="D57" s="5">
        <f t="shared" si="6"/>
        <v>3497</v>
      </c>
      <c r="E57" s="5">
        <f t="shared" si="7"/>
        <v>489022</v>
      </c>
    </row>
    <row r="58" spans="1:5" ht="15" customHeight="1" x14ac:dyDescent="0.2">
      <c r="A58" s="6" t="s">
        <v>19</v>
      </c>
      <c r="B58" s="7">
        <v>12098</v>
      </c>
      <c r="C58" s="7">
        <v>13815</v>
      </c>
      <c r="D58" s="5">
        <f t="shared" si="6"/>
        <v>-1717</v>
      </c>
      <c r="E58" s="5">
        <f t="shared" si="7"/>
        <v>487305</v>
      </c>
    </row>
    <row r="59" spans="1:5" ht="15" customHeight="1" x14ac:dyDescent="0.2">
      <c r="A59" s="8" t="s">
        <v>37</v>
      </c>
      <c r="B59" s="9">
        <f>SUM(B47:B58)</f>
        <v>199692</v>
      </c>
      <c r="C59" s="9">
        <f>SUM(C47:C58)</f>
        <v>180608</v>
      </c>
      <c r="D59" s="10">
        <f>SUM(D47:D58)</f>
        <v>19084</v>
      </c>
      <c r="E59" s="10">
        <f>E58</f>
        <v>487305</v>
      </c>
    </row>
    <row r="60" spans="1:5" ht="15" customHeight="1" x14ac:dyDescent="0.2">
      <c r="A60" s="2" t="s">
        <v>38</v>
      </c>
      <c r="B60" s="11">
        <v>17632</v>
      </c>
      <c r="C60" s="3">
        <v>17360</v>
      </c>
      <c r="D60" s="4">
        <f t="shared" ref="D60:D71" si="8">B60-C60</f>
        <v>272</v>
      </c>
      <c r="E60" s="5">
        <f>E58+D60</f>
        <v>487577</v>
      </c>
    </row>
    <row r="61" spans="1:5" ht="15" customHeight="1" x14ac:dyDescent="0.2">
      <c r="A61" s="6" t="s">
        <v>9</v>
      </c>
      <c r="B61" s="7">
        <v>18091</v>
      </c>
      <c r="C61" s="7">
        <v>18095</v>
      </c>
      <c r="D61" s="5">
        <f t="shared" si="8"/>
        <v>-4</v>
      </c>
      <c r="E61" s="5">
        <f t="shared" ref="E61:E71" si="9">E60+D61</f>
        <v>487573</v>
      </c>
    </row>
    <row r="62" spans="1:5" ht="15" customHeight="1" x14ac:dyDescent="0.2">
      <c r="A62" s="6" t="s">
        <v>10</v>
      </c>
      <c r="B62" s="7">
        <v>19124</v>
      </c>
      <c r="C62" s="7">
        <v>18802</v>
      </c>
      <c r="D62" s="5">
        <f t="shared" si="8"/>
        <v>322</v>
      </c>
      <c r="E62" s="5">
        <f t="shared" si="9"/>
        <v>487895</v>
      </c>
    </row>
    <row r="63" spans="1:5" ht="15" customHeight="1" x14ac:dyDescent="0.2">
      <c r="A63" s="6" t="s">
        <v>11</v>
      </c>
      <c r="B63" s="7">
        <v>19154</v>
      </c>
      <c r="C63" s="7">
        <v>18351</v>
      </c>
      <c r="D63" s="5">
        <f t="shared" si="8"/>
        <v>803</v>
      </c>
      <c r="E63" s="5">
        <f t="shared" si="9"/>
        <v>488698</v>
      </c>
    </row>
    <row r="64" spans="1:5" ht="15" customHeight="1" x14ac:dyDescent="0.2">
      <c r="A64" s="6" t="s">
        <v>12</v>
      </c>
      <c r="B64" s="7">
        <v>17814</v>
      </c>
      <c r="C64" s="7">
        <v>15915</v>
      </c>
      <c r="D64" s="5">
        <f t="shared" si="8"/>
        <v>1899</v>
      </c>
      <c r="E64" s="5">
        <f t="shared" si="9"/>
        <v>490597</v>
      </c>
    </row>
    <row r="65" spans="1:5" ht="15" customHeight="1" x14ac:dyDescent="0.2">
      <c r="A65" s="6" t="s">
        <v>13</v>
      </c>
      <c r="B65" s="7">
        <v>18199</v>
      </c>
      <c r="C65" s="7">
        <v>14767</v>
      </c>
      <c r="D65" s="5">
        <f t="shared" si="8"/>
        <v>3432</v>
      </c>
      <c r="E65" s="5">
        <f t="shared" si="9"/>
        <v>494029</v>
      </c>
    </row>
    <row r="66" spans="1:5" ht="15" customHeight="1" x14ac:dyDescent="0.2">
      <c r="A66" s="6" t="s">
        <v>14</v>
      </c>
      <c r="B66" s="7">
        <v>21784</v>
      </c>
      <c r="C66" s="7">
        <v>17342</v>
      </c>
      <c r="D66" s="5">
        <f t="shared" si="8"/>
        <v>4442</v>
      </c>
      <c r="E66" s="5">
        <f t="shared" si="9"/>
        <v>498471</v>
      </c>
    </row>
    <row r="67" spans="1:5" ht="15" customHeight="1" x14ac:dyDescent="0.2">
      <c r="A67" s="6" t="s">
        <v>15</v>
      </c>
      <c r="B67" s="7">
        <v>25463</v>
      </c>
      <c r="C67" s="7">
        <v>16299</v>
      </c>
      <c r="D67" s="5">
        <f t="shared" si="8"/>
        <v>9164</v>
      </c>
      <c r="E67" s="5">
        <f t="shared" si="9"/>
        <v>507635</v>
      </c>
    </row>
    <row r="68" spans="1:5" ht="15" customHeight="1" x14ac:dyDescent="0.2">
      <c r="A68" s="6" t="s">
        <v>40</v>
      </c>
      <c r="B68" s="7">
        <v>19402</v>
      </c>
      <c r="C68" s="7">
        <v>15771</v>
      </c>
      <c r="D68" s="5">
        <f t="shared" si="8"/>
        <v>3631</v>
      </c>
      <c r="E68" s="5">
        <f t="shared" si="9"/>
        <v>511266</v>
      </c>
    </row>
    <row r="69" spans="1:5" ht="18" hidden="1" customHeight="1" x14ac:dyDescent="0.2">
      <c r="A69" s="6" t="s">
        <v>17</v>
      </c>
      <c r="B69" s="7">
        <v>0</v>
      </c>
      <c r="C69" s="7">
        <v>0</v>
      </c>
      <c r="D69" s="5">
        <f t="shared" si="8"/>
        <v>0</v>
      </c>
      <c r="E69" s="5">
        <f t="shared" si="9"/>
        <v>511266</v>
      </c>
    </row>
    <row r="70" spans="1:5" ht="1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511266</v>
      </c>
    </row>
    <row r="71" spans="1:5" ht="15" hidden="1" customHeight="1" x14ac:dyDescent="0.2">
      <c r="A71" s="6" t="s">
        <v>19</v>
      </c>
      <c r="B71" s="7">
        <v>0</v>
      </c>
      <c r="C71" s="7">
        <v>0</v>
      </c>
      <c r="D71" s="5">
        <f t="shared" si="8"/>
        <v>0</v>
      </c>
      <c r="E71" s="5">
        <f t="shared" si="9"/>
        <v>511266</v>
      </c>
    </row>
    <row r="72" spans="1:5" ht="15" customHeight="1" x14ac:dyDescent="0.2">
      <c r="A72" s="8" t="s">
        <v>36</v>
      </c>
      <c r="B72" s="9">
        <f>SUM(B60:B71)</f>
        <v>176663</v>
      </c>
      <c r="C72" s="9">
        <f>SUM(C60:C71)</f>
        <v>152702</v>
      </c>
      <c r="D72" s="10">
        <f>SUM(D60:D71)</f>
        <v>23961</v>
      </c>
      <c r="E72" s="10">
        <f>E71</f>
        <v>511266</v>
      </c>
    </row>
    <row r="73" spans="1:5" x14ac:dyDescent="0.2">
      <c r="A73" s="12" t="s">
        <v>26</v>
      </c>
    </row>
    <row r="74" spans="1:5" x14ac:dyDescent="0.2">
      <c r="A74" s="13" t="s">
        <v>27</v>
      </c>
    </row>
    <row r="75" spans="1:5" ht="22.5" customHeight="1" x14ac:dyDescent="0.2">
      <c r="A75" s="21" t="s">
        <v>39</v>
      </c>
      <c r="B75" s="21"/>
      <c r="C75" s="21"/>
      <c r="D75" s="21"/>
      <c r="E75" s="21"/>
    </row>
    <row r="77" spans="1:5" x14ac:dyDescent="0.2">
      <c r="E77" s="14"/>
    </row>
    <row r="78" spans="1:5" x14ac:dyDescent="0.2">
      <c r="E78" s="15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78"/>
  <sheetViews>
    <sheetView showGridLines="0" zoomScaleNormal="100" workbookViewId="0">
      <pane ySplit="7" topLeftCell="A62" activePane="bottomLeft" state="frozen"/>
      <selection pane="bottomLeft" activeCell="G75" sqref="G75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32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19">
        <v>35802</v>
      </c>
      <c r="C8" s="3">
        <v>36498</v>
      </c>
      <c r="D8" s="4">
        <f t="shared" ref="D8:D19" si="0">B8-C8</f>
        <v>-696</v>
      </c>
      <c r="E8" s="20">
        <v>1255865</v>
      </c>
    </row>
    <row r="9" spans="1:5" ht="15" customHeight="1" x14ac:dyDescent="0.2">
      <c r="A9" s="6" t="s">
        <v>9</v>
      </c>
      <c r="B9" s="7">
        <v>36019</v>
      </c>
      <c r="C9" s="7">
        <v>36445</v>
      </c>
      <c r="D9" s="5">
        <f t="shared" si="0"/>
        <v>-426</v>
      </c>
      <c r="E9" s="5">
        <f t="shared" ref="E9:E19" si="1">E8+D9</f>
        <v>1255439</v>
      </c>
    </row>
    <row r="10" spans="1:5" ht="15" customHeight="1" x14ac:dyDescent="0.2">
      <c r="A10" s="6" t="s">
        <v>10</v>
      </c>
      <c r="B10" s="7">
        <v>31530</v>
      </c>
      <c r="C10" s="7">
        <v>61095</v>
      </c>
      <c r="D10" s="5">
        <f t="shared" si="0"/>
        <v>-29565</v>
      </c>
      <c r="E10" s="5">
        <f t="shared" si="1"/>
        <v>1225874</v>
      </c>
    </row>
    <row r="11" spans="1:5" ht="15" customHeight="1" x14ac:dyDescent="0.2">
      <c r="A11" s="6" t="s">
        <v>11</v>
      </c>
      <c r="B11" s="16">
        <v>16170</v>
      </c>
      <c r="C11" s="7">
        <v>45745</v>
      </c>
      <c r="D11" s="5">
        <f t="shared" si="0"/>
        <v>-29575</v>
      </c>
      <c r="E11" s="5">
        <f t="shared" si="1"/>
        <v>1196299</v>
      </c>
    </row>
    <row r="12" spans="1:5" ht="15" customHeight="1" x14ac:dyDescent="0.2">
      <c r="A12" s="6" t="s">
        <v>12</v>
      </c>
      <c r="B12" s="7">
        <v>19053</v>
      </c>
      <c r="C12" s="7">
        <v>28355</v>
      </c>
      <c r="D12" s="5">
        <f t="shared" si="0"/>
        <v>-9302</v>
      </c>
      <c r="E12" s="5">
        <f t="shared" si="1"/>
        <v>1186997</v>
      </c>
    </row>
    <row r="13" spans="1:5" ht="15" customHeight="1" x14ac:dyDescent="0.2">
      <c r="A13" s="6" t="s">
        <v>13</v>
      </c>
      <c r="B13" s="7">
        <v>19678</v>
      </c>
      <c r="C13" s="7">
        <v>24474</v>
      </c>
      <c r="D13" s="5">
        <f t="shared" si="0"/>
        <v>-4796</v>
      </c>
      <c r="E13" s="5">
        <f t="shared" si="1"/>
        <v>1182201</v>
      </c>
    </row>
    <row r="14" spans="1:5" ht="15" customHeight="1" x14ac:dyDescent="0.2">
      <c r="A14" s="6" t="s">
        <v>14</v>
      </c>
      <c r="B14" s="7">
        <v>31098</v>
      </c>
      <c r="C14" s="7">
        <v>25847</v>
      </c>
      <c r="D14" s="5">
        <f t="shared" si="0"/>
        <v>5251</v>
      </c>
      <c r="E14" s="5">
        <f t="shared" si="1"/>
        <v>1187452</v>
      </c>
    </row>
    <row r="15" spans="1:5" ht="15" customHeight="1" x14ac:dyDescent="0.2">
      <c r="A15" s="6" t="s">
        <v>15</v>
      </c>
      <c r="B15" s="7">
        <v>40554</v>
      </c>
      <c r="C15" s="7">
        <v>28694</v>
      </c>
      <c r="D15" s="5">
        <f t="shared" si="0"/>
        <v>11860</v>
      </c>
      <c r="E15" s="5">
        <f t="shared" si="1"/>
        <v>1199312</v>
      </c>
    </row>
    <row r="16" spans="1:5" ht="15" customHeight="1" x14ac:dyDescent="0.2">
      <c r="A16" s="6" t="s">
        <v>16</v>
      </c>
      <c r="B16" s="7">
        <v>51381</v>
      </c>
      <c r="C16" s="7">
        <v>27596</v>
      </c>
      <c r="D16" s="5">
        <f t="shared" si="0"/>
        <v>23785</v>
      </c>
      <c r="E16" s="5">
        <f t="shared" si="1"/>
        <v>1223097</v>
      </c>
    </row>
    <row r="17" spans="1:5" ht="15" customHeight="1" x14ac:dyDescent="0.2">
      <c r="A17" s="6" t="s">
        <v>17</v>
      </c>
      <c r="B17" s="7">
        <v>44017</v>
      </c>
      <c r="C17" s="7">
        <v>30621</v>
      </c>
      <c r="D17" s="5">
        <f t="shared" si="0"/>
        <v>13396</v>
      </c>
      <c r="E17" s="5">
        <f t="shared" si="1"/>
        <v>1236493</v>
      </c>
    </row>
    <row r="18" spans="1:5" ht="15" customHeight="1" x14ac:dyDescent="0.2">
      <c r="A18" s="6" t="s">
        <v>18</v>
      </c>
      <c r="B18" s="7">
        <v>43990</v>
      </c>
      <c r="C18" s="7">
        <v>29933</v>
      </c>
      <c r="D18" s="5">
        <f t="shared" si="0"/>
        <v>14057</v>
      </c>
      <c r="E18" s="5">
        <f t="shared" si="1"/>
        <v>1250550</v>
      </c>
    </row>
    <row r="19" spans="1:5" ht="15" customHeight="1" x14ac:dyDescent="0.2">
      <c r="A19" s="6" t="s">
        <v>19</v>
      </c>
      <c r="B19" s="7">
        <v>35053</v>
      </c>
      <c r="C19" s="7">
        <v>38898</v>
      </c>
      <c r="D19" s="5">
        <f t="shared" si="0"/>
        <v>-3845</v>
      </c>
      <c r="E19" s="5">
        <f t="shared" si="1"/>
        <v>1246705</v>
      </c>
    </row>
    <row r="20" spans="1:5" ht="15" customHeight="1" x14ac:dyDescent="0.2">
      <c r="A20" s="8" t="s">
        <v>20</v>
      </c>
      <c r="B20" s="9">
        <f>SUM(B8:B19)</f>
        <v>404345</v>
      </c>
      <c r="C20" s="9">
        <f>SUM(C8:C19)</f>
        <v>414201</v>
      </c>
      <c r="D20" s="9">
        <f>SUM(D8:D19)</f>
        <v>-9856</v>
      </c>
      <c r="E20" s="10">
        <f>E19</f>
        <v>1246705</v>
      </c>
    </row>
    <row r="21" spans="1:5" ht="15" customHeight="1" x14ac:dyDescent="0.2">
      <c r="A21" s="2" t="s">
        <v>21</v>
      </c>
      <c r="B21" s="3">
        <v>42634</v>
      </c>
      <c r="C21" s="3">
        <v>40070</v>
      </c>
      <c r="D21" s="4">
        <f t="shared" ref="D21:D32" si="2">B21-C21</f>
        <v>2564</v>
      </c>
      <c r="E21" s="4">
        <f>E19+D21</f>
        <v>1249269</v>
      </c>
    </row>
    <row r="22" spans="1:5" ht="15" customHeight="1" x14ac:dyDescent="0.2">
      <c r="A22" s="6" t="s">
        <v>9</v>
      </c>
      <c r="B22" s="7">
        <v>45486</v>
      </c>
      <c r="C22" s="7">
        <v>43006</v>
      </c>
      <c r="D22" s="5">
        <f t="shared" si="2"/>
        <v>2480</v>
      </c>
      <c r="E22" s="5">
        <f t="shared" ref="E22:E32" si="3">E21+D22</f>
        <v>1251749</v>
      </c>
    </row>
    <row r="23" spans="1:5" ht="15" customHeight="1" x14ac:dyDescent="0.2">
      <c r="A23" s="6" t="s">
        <v>10</v>
      </c>
      <c r="B23" s="7">
        <v>41505</v>
      </c>
      <c r="C23" s="7">
        <v>44023</v>
      </c>
      <c r="D23" s="5">
        <f t="shared" si="2"/>
        <v>-2518</v>
      </c>
      <c r="E23" s="5">
        <f t="shared" si="3"/>
        <v>1249231</v>
      </c>
    </row>
    <row r="24" spans="1:5" ht="15" customHeight="1" x14ac:dyDescent="0.2">
      <c r="A24" s="6" t="s">
        <v>11</v>
      </c>
      <c r="B24" s="7">
        <v>37596</v>
      </c>
      <c r="C24" s="7">
        <v>33525</v>
      </c>
      <c r="D24" s="5">
        <f t="shared" si="2"/>
        <v>4071</v>
      </c>
      <c r="E24" s="5">
        <f t="shared" si="3"/>
        <v>1253302</v>
      </c>
    </row>
    <row r="25" spans="1:5" ht="15" customHeight="1" x14ac:dyDescent="0.2">
      <c r="A25" s="6" t="s">
        <v>12</v>
      </c>
      <c r="B25" s="7">
        <v>39106</v>
      </c>
      <c r="C25" s="17">
        <v>31101</v>
      </c>
      <c r="D25" s="5">
        <f t="shared" si="2"/>
        <v>8005</v>
      </c>
      <c r="E25" s="5">
        <f t="shared" si="3"/>
        <v>1261307</v>
      </c>
    </row>
    <row r="26" spans="1:5" ht="15" customHeight="1" x14ac:dyDescent="0.2">
      <c r="A26" s="6" t="s">
        <v>13</v>
      </c>
      <c r="B26" s="7">
        <v>38230</v>
      </c>
      <c r="C26" s="17">
        <v>30860</v>
      </c>
      <c r="D26" s="5">
        <f t="shared" si="2"/>
        <v>7370</v>
      </c>
      <c r="E26" s="5">
        <f t="shared" si="3"/>
        <v>1268677</v>
      </c>
    </row>
    <row r="27" spans="1:5" ht="15" customHeight="1" x14ac:dyDescent="0.2">
      <c r="A27" s="6" t="s">
        <v>14</v>
      </c>
      <c r="B27" s="7">
        <v>41600</v>
      </c>
      <c r="C27" s="17">
        <v>32311</v>
      </c>
      <c r="D27" s="5">
        <f t="shared" si="2"/>
        <v>9289</v>
      </c>
      <c r="E27" s="5">
        <f t="shared" si="3"/>
        <v>1277966</v>
      </c>
    </row>
    <row r="28" spans="1:5" ht="15" customHeight="1" x14ac:dyDescent="0.2">
      <c r="A28" s="6" t="s">
        <v>15</v>
      </c>
      <c r="B28" s="7">
        <v>52253</v>
      </c>
      <c r="C28" s="17">
        <v>33906</v>
      </c>
      <c r="D28" s="5">
        <f t="shared" si="2"/>
        <v>18347</v>
      </c>
      <c r="E28" s="5">
        <f t="shared" si="3"/>
        <v>1296313</v>
      </c>
    </row>
    <row r="29" spans="1:5" ht="15" customHeight="1" x14ac:dyDescent="0.2">
      <c r="A29" s="6" t="s">
        <v>16</v>
      </c>
      <c r="B29" s="7">
        <v>65373</v>
      </c>
      <c r="C29" s="17">
        <v>36484</v>
      </c>
      <c r="D29" s="5">
        <f t="shared" si="2"/>
        <v>28889</v>
      </c>
      <c r="E29" s="5">
        <f t="shared" si="3"/>
        <v>1325202</v>
      </c>
    </row>
    <row r="30" spans="1:5" ht="15" customHeight="1" x14ac:dyDescent="0.2">
      <c r="A30" s="6" t="s">
        <v>17</v>
      </c>
      <c r="B30" s="7">
        <v>48631</v>
      </c>
      <c r="C30" s="17">
        <v>36395</v>
      </c>
      <c r="D30" s="5">
        <f t="shared" si="2"/>
        <v>12236</v>
      </c>
      <c r="E30" s="5">
        <f t="shared" si="3"/>
        <v>1337438</v>
      </c>
    </row>
    <row r="31" spans="1:5" ht="15" customHeight="1" x14ac:dyDescent="0.2">
      <c r="A31" s="6" t="s">
        <v>18</v>
      </c>
      <c r="B31" s="7">
        <v>48554</v>
      </c>
      <c r="C31" s="17">
        <v>37289</v>
      </c>
      <c r="D31" s="5">
        <f t="shared" si="2"/>
        <v>11265</v>
      </c>
      <c r="E31" s="5">
        <f t="shared" si="3"/>
        <v>1348703</v>
      </c>
    </row>
    <row r="32" spans="1:5" ht="15" customHeight="1" x14ac:dyDescent="0.2">
      <c r="A32" s="6" t="s">
        <v>19</v>
      </c>
      <c r="B32" s="7">
        <v>36660</v>
      </c>
      <c r="C32" s="17">
        <v>42993</v>
      </c>
      <c r="D32" s="5">
        <f t="shared" si="2"/>
        <v>-6333</v>
      </c>
      <c r="E32" s="5">
        <f t="shared" si="3"/>
        <v>1342370</v>
      </c>
    </row>
    <row r="33" spans="1:5" ht="15" customHeight="1" x14ac:dyDescent="0.2">
      <c r="A33" s="8" t="s">
        <v>22</v>
      </c>
      <c r="B33" s="9">
        <f>SUM(B21:B32)</f>
        <v>537628</v>
      </c>
      <c r="C33" s="9">
        <f>SUM(C21:C32)</f>
        <v>441963</v>
      </c>
      <c r="D33" s="10">
        <f>SUM(D21:D32)</f>
        <v>95665</v>
      </c>
      <c r="E33" s="10">
        <f>E32</f>
        <v>1342370</v>
      </c>
    </row>
    <row r="34" spans="1:5" ht="15" customHeight="1" x14ac:dyDescent="0.2">
      <c r="A34" s="2" t="s">
        <v>23</v>
      </c>
      <c r="B34" s="3">
        <v>47155</v>
      </c>
      <c r="C34" s="3">
        <v>43054</v>
      </c>
      <c r="D34" s="4">
        <f t="shared" ref="D34:D45" si="4">B34-C34</f>
        <v>4101</v>
      </c>
      <c r="E34" s="5">
        <f>E32+D34</f>
        <v>1346471</v>
      </c>
    </row>
    <row r="35" spans="1:5" ht="15" customHeight="1" x14ac:dyDescent="0.2">
      <c r="A35" s="6" t="s">
        <v>9</v>
      </c>
      <c r="B35" s="7">
        <v>47767</v>
      </c>
      <c r="C35" s="7">
        <v>44524</v>
      </c>
      <c r="D35" s="5">
        <f t="shared" si="4"/>
        <v>3243</v>
      </c>
      <c r="E35" s="5">
        <f t="shared" ref="E35:E45" si="5">E34+D35</f>
        <v>1349714</v>
      </c>
    </row>
    <row r="36" spans="1:5" ht="15" customHeight="1" x14ac:dyDescent="0.2">
      <c r="A36" s="6" t="s">
        <v>10</v>
      </c>
      <c r="B36" s="7">
        <v>45203</v>
      </c>
      <c r="C36" s="7">
        <v>52020</v>
      </c>
      <c r="D36" s="5">
        <f t="shared" si="4"/>
        <v>-6817</v>
      </c>
      <c r="E36" s="5">
        <f t="shared" si="5"/>
        <v>1342897</v>
      </c>
    </row>
    <row r="37" spans="1:5" ht="15" customHeight="1" x14ac:dyDescent="0.2">
      <c r="A37" s="6" t="s">
        <v>11</v>
      </c>
      <c r="B37" s="7">
        <v>41942</v>
      </c>
      <c r="C37" s="7">
        <v>42053</v>
      </c>
      <c r="D37" s="5">
        <f t="shared" si="4"/>
        <v>-111</v>
      </c>
      <c r="E37" s="5">
        <f t="shared" si="5"/>
        <v>1342786</v>
      </c>
    </row>
    <row r="38" spans="1:5" ht="15" customHeight="1" x14ac:dyDescent="0.2">
      <c r="A38" s="6" t="s">
        <v>12</v>
      </c>
      <c r="B38" s="7">
        <v>46114</v>
      </c>
      <c r="C38" s="7">
        <v>39579</v>
      </c>
      <c r="D38" s="5">
        <f t="shared" si="4"/>
        <v>6535</v>
      </c>
      <c r="E38" s="5">
        <f t="shared" si="5"/>
        <v>1349321</v>
      </c>
    </row>
    <row r="39" spans="1:5" ht="15" customHeight="1" x14ac:dyDescent="0.2">
      <c r="A39" s="6" t="s">
        <v>13</v>
      </c>
      <c r="B39" s="7">
        <v>44410</v>
      </c>
      <c r="C39" s="7">
        <v>37185</v>
      </c>
      <c r="D39" s="5">
        <f t="shared" si="4"/>
        <v>7225</v>
      </c>
      <c r="E39" s="5">
        <f t="shared" si="5"/>
        <v>1356546</v>
      </c>
    </row>
    <row r="40" spans="1:5" ht="15" customHeight="1" x14ac:dyDescent="0.2">
      <c r="A40" s="6" t="s">
        <v>14</v>
      </c>
      <c r="B40" s="7">
        <v>50667</v>
      </c>
      <c r="C40" s="7">
        <v>41276</v>
      </c>
      <c r="D40" s="5">
        <f t="shared" si="4"/>
        <v>9391</v>
      </c>
      <c r="E40" s="5">
        <f t="shared" si="5"/>
        <v>1365937</v>
      </c>
    </row>
    <row r="41" spans="1:5" ht="15" customHeight="1" x14ac:dyDescent="0.2">
      <c r="A41" s="6" t="s">
        <v>15</v>
      </c>
      <c r="B41" s="7">
        <v>59554</v>
      </c>
      <c r="C41" s="7">
        <v>44555</v>
      </c>
      <c r="D41" s="5">
        <f t="shared" si="4"/>
        <v>14999</v>
      </c>
      <c r="E41" s="5">
        <f t="shared" si="5"/>
        <v>1380936</v>
      </c>
    </row>
    <row r="42" spans="1:5" ht="15" customHeight="1" x14ac:dyDescent="0.2">
      <c r="A42" s="6" t="s">
        <v>16</v>
      </c>
      <c r="B42" s="7">
        <v>60534</v>
      </c>
      <c r="C42" s="7">
        <v>39157</v>
      </c>
      <c r="D42" s="5">
        <f t="shared" si="4"/>
        <v>21377</v>
      </c>
      <c r="E42" s="5">
        <f t="shared" si="5"/>
        <v>1402313</v>
      </c>
    </row>
    <row r="43" spans="1:5" ht="15" customHeight="1" x14ac:dyDescent="0.2">
      <c r="A43" s="6" t="s">
        <v>17</v>
      </c>
      <c r="B43" s="7">
        <v>47613</v>
      </c>
      <c r="C43" s="7">
        <v>40086</v>
      </c>
      <c r="D43" s="5">
        <f t="shared" si="4"/>
        <v>7527</v>
      </c>
      <c r="E43" s="5">
        <f t="shared" si="5"/>
        <v>1409840</v>
      </c>
    </row>
    <row r="44" spans="1:5" ht="15" customHeight="1" x14ac:dyDescent="0.2">
      <c r="A44" s="6" t="s">
        <v>18</v>
      </c>
      <c r="B44" s="7">
        <v>47120</v>
      </c>
      <c r="C44" s="7">
        <v>39195</v>
      </c>
      <c r="D44" s="5">
        <f t="shared" si="4"/>
        <v>7925</v>
      </c>
      <c r="E44" s="5">
        <f t="shared" si="5"/>
        <v>1417765</v>
      </c>
    </row>
    <row r="45" spans="1:5" ht="15" customHeight="1" x14ac:dyDescent="0.2">
      <c r="A45" s="6" t="s">
        <v>19</v>
      </c>
      <c r="B45" s="7">
        <v>35549</v>
      </c>
      <c r="C45" s="7">
        <v>47710</v>
      </c>
      <c r="D45" s="5">
        <f t="shared" si="4"/>
        <v>-12161</v>
      </c>
      <c r="E45" s="5">
        <f t="shared" si="5"/>
        <v>1405604</v>
      </c>
    </row>
    <row r="46" spans="1:5" ht="15" customHeight="1" x14ac:dyDescent="0.2">
      <c r="A46" s="8" t="s">
        <v>24</v>
      </c>
      <c r="B46" s="9">
        <f>SUM(B34:B45)</f>
        <v>573628</v>
      </c>
      <c r="C46" s="9">
        <f>SUM(C34:C45)</f>
        <v>510394</v>
      </c>
      <c r="D46" s="10">
        <f>SUM(D34:D45)</f>
        <v>63234</v>
      </c>
      <c r="E46" s="10">
        <f>E45</f>
        <v>1405604</v>
      </c>
    </row>
    <row r="47" spans="1:5" ht="15" customHeight="1" x14ac:dyDescent="0.2">
      <c r="A47" s="2" t="s">
        <v>25</v>
      </c>
      <c r="B47" s="3">
        <v>47907</v>
      </c>
      <c r="C47" s="3">
        <v>46799</v>
      </c>
      <c r="D47" s="4">
        <f t="shared" ref="D47:D58" si="6">B47-C47</f>
        <v>1108</v>
      </c>
      <c r="E47" s="5">
        <f>E45+D47</f>
        <v>1406712</v>
      </c>
    </row>
    <row r="48" spans="1:5" ht="15" customHeight="1" x14ac:dyDescent="0.2">
      <c r="A48" s="6" t="s">
        <v>9</v>
      </c>
      <c r="B48" s="7">
        <v>48640</v>
      </c>
      <c r="C48" s="7">
        <v>41672</v>
      </c>
      <c r="D48" s="5">
        <f t="shared" si="6"/>
        <v>6968</v>
      </c>
      <c r="E48" s="5">
        <f t="shared" ref="E48:E58" si="7">E47+D48</f>
        <v>1413680</v>
      </c>
    </row>
    <row r="49" spans="1:5" ht="15" customHeight="1" x14ac:dyDescent="0.2">
      <c r="A49" s="6" t="s">
        <v>10</v>
      </c>
      <c r="B49" s="7">
        <v>47405</v>
      </c>
      <c r="C49" s="7">
        <v>52933</v>
      </c>
      <c r="D49" s="5">
        <f t="shared" si="6"/>
        <v>-5528</v>
      </c>
      <c r="E49" s="5">
        <f t="shared" si="7"/>
        <v>1408152</v>
      </c>
    </row>
    <row r="50" spans="1:5" ht="15" customHeight="1" x14ac:dyDescent="0.2">
      <c r="A50" s="6" t="s">
        <v>11</v>
      </c>
      <c r="B50" s="7">
        <v>43353</v>
      </c>
      <c r="C50" s="7">
        <v>46069</v>
      </c>
      <c r="D50" s="5">
        <f t="shared" si="6"/>
        <v>-2716</v>
      </c>
      <c r="E50" s="5">
        <f t="shared" si="7"/>
        <v>1405436</v>
      </c>
    </row>
    <row r="51" spans="1:5" ht="15" customHeight="1" x14ac:dyDescent="0.2">
      <c r="A51" s="6" t="s">
        <v>12</v>
      </c>
      <c r="B51" s="7">
        <v>48069</v>
      </c>
      <c r="C51" s="7">
        <v>47525</v>
      </c>
      <c r="D51" s="5">
        <f t="shared" si="6"/>
        <v>544</v>
      </c>
      <c r="E51" s="5">
        <f t="shared" si="7"/>
        <v>1405980</v>
      </c>
    </row>
    <row r="52" spans="1:5" ht="15" customHeight="1" x14ac:dyDescent="0.2">
      <c r="A52" s="6" t="s">
        <v>13</v>
      </c>
      <c r="B52" s="7">
        <v>46883</v>
      </c>
      <c r="C52" s="7">
        <v>41364</v>
      </c>
      <c r="D52" s="5">
        <f t="shared" si="6"/>
        <v>5519</v>
      </c>
      <c r="E52" s="5">
        <f t="shared" si="7"/>
        <v>1411499</v>
      </c>
    </row>
    <row r="53" spans="1:5" ht="15" customHeight="1" x14ac:dyDescent="0.2">
      <c r="A53" s="6" t="s">
        <v>14</v>
      </c>
      <c r="B53" s="7">
        <v>46856</v>
      </c>
      <c r="C53" s="7">
        <v>42468</v>
      </c>
      <c r="D53" s="5">
        <f t="shared" si="6"/>
        <v>4388</v>
      </c>
      <c r="E53" s="5">
        <f t="shared" si="7"/>
        <v>1415887</v>
      </c>
    </row>
    <row r="54" spans="1:5" ht="15" customHeight="1" x14ac:dyDescent="0.2">
      <c r="A54" s="6" t="s">
        <v>15</v>
      </c>
      <c r="B54" s="7">
        <v>60203</v>
      </c>
      <c r="C54" s="7">
        <v>44579</v>
      </c>
      <c r="D54" s="5">
        <f t="shared" si="6"/>
        <v>15624</v>
      </c>
      <c r="E54" s="5">
        <f t="shared" si="7"/>
        <v>1431511</v>
      </c>
    </row>
    <row r="55" spans="1:5" ht="15" customHeight="1" x14ac:dyDescent="0.2">
      <c r="A55" s="6" t="s">
        <v>16</v>
      </c>
      <c r="B55" s="7">
        <v>59022</v>
      </c>
      <c r="C55" s="7">
        <v>40078</v>
      </c>
      <c r="D55" s="5">
        <f t="shared" si="6"/>
        <v>18944</v>
      </c>
      <c r="E55" s="5">
        <f t="shared" si="7"/>
        <v>1450455</v>
      </c>
    </row>
    <row r="56" spans="1:5" ht="15" customHeight="1" x14ac:dyDescent="0.2">
      <c r="A56" s="6" t="s">
        <v>17</v>
      </c>
      <c r="B56" s="7">
        <v>50517</v>
      </c>
      <c r="C56" s="7">
        <v>42339</v>
      </c>
      <c r="D56" s="5">
        <f t="shared" si="6"/>
        <v>8178</v>
      </c>
      <c r="E56" s="5">
        <f t="shared" si="7"/>
        <v>1458633</v>
      </c>
    </row>
    <row r="57" spans="1:5" ht="15" customHeight="1" x14ac:dyDescent="0.2">
      <c r="A57" s="6" t="s">
        <v>18</v>
      </c>
      <c r="B57" s="7">
        <v>51193</v>
      </c>
      <c r="C57" s="7">
        <v>43660</v>
      </c>
      <c r="D57" s="5">
        <f t="shared" si="6"/>
        <v>7533</v>
      </c>
      <c r="E57" s="5">
        <f t="shared" si="7"/>
        <v>1466166</v>
      </c>
    </row>
    <row r="58" spans="1:5" ht="15" customHeight="1" x14ac:dyDescent="0.2">
      <c r="A58" s="6" t="s">
        <v>19</v>
      </c>
      <c r="B58" s="7">
        <v>39862</v>
      </c>
      <c r="C58" s="7">
        <v>49061</v>
      </c>
      <c r="D58" s="5">
        <f t="shared" si="6"/>
        <v>-9199</v>
      </c>
      <c r="E58" s="5">
        <f t="shared" si="7"/>
        <v>1456967</v>
      </c>
    </row>
    <row r="59" spans="1:5" ht="15" customHeight="1" x14ac:dyDescent="0.2">
      <c r="A59" s="8" t="s">
        <v>37</v>
      </c>
      <c r="B59" s="9">
        <f>SUM(B47:B58)</f>
        <v>589910</v>
      </c>
      <c r="C59" s="9">
        <f>SUM(C47:C58)</f>
        <v>538547</v>
      </c>
      <c r="D59" s="10">
        <f>SUM(D47:D58)</f>
        <v>51363</v>
      </c>
      <c r="E59" s="10">
        <f>E58</f>
        <v>1456967</v>
      </c>
    </row>
    <row r="60" spans="1:5" ht="15" customHeight="1" x14ac:dyDescent="0.2">
      <c r="A60" s="2" t="s">
        <v>38</v>
      </c>
      <c r="B60" s="3">
        <v>50745</v>
      </c>
      <c r="C60" s="3">
        <v>48974</v>
      </c>
      <c r="D60" s="4">
        <f t="shared" ref="D60:D71" si="8">B60-C60</f>
        <v>1771</v>
      </c>
      <c r="E60" s="5">
        <f>E58+D60</f>
        <v>1458738</v>
      </c>
    </row>
    <row r="61" spans="1:5" ht="15" customHeight="1" x14ac:dyDescent="0.2">
      <c r="A61" s="6" t="s">
        <v>9</v>
      </c>
      <c r="B61" s="7">
        <v>51332</v>
      </c>
      <c r="C61" s="7">
        <v>48648</v>
      </c>
      <c r="D61" s="5">
        <f t="shared" si="8"/>
        <v>2684</v>
      </c>
      <c r="E61" s="5">
        <f t="shared" ref="E61:E71" si="9">E60+D61</f>
        <v>1461422</v>
      </c>
    </row>
    <row r="62" spans="1:5" ht="15" customHeight="1" x14ac:dyDescent="0.2">
      <c r="A62" s="6" t="s">
        <v>10</v>
      </c>
      <c r="B62" s="7">
        <v>52769</v>
      </c>
      <c r="C62" s="7">
        <v>51332</v>
      </c>
      <c r="D62" s="5">
        <f t="shared" si="8"/>
        <v>1437</v>
      </c>
      <c r="E62" s="5">
        <f t="shared" si="9"/>
        <v>1462859</v>
      </c>
    </row>
    <row r="63" spans="1:5" ht="15" customHeight="1" x14ac:dyDescent="0.2">
      <c r="A63" s="6" t="s">
        <v>11</v>
      </c>
      <c r="B63" s="7">
        <v>53364</v>
      </c>
      <c r="C63" s="7">
        <v>54349</v>
      </c>
      <c r="D63" s="5">
        <f t="shared" si="8"/>
        <v>-985</v>
      </c>
      <c r="E63" s="5">
        <f t="shared" si="9"/>
        <v>1461874</v>
      </c>
    </row>
    <row r="64" spans="1:5" ht="15" customHeight="1" x14ac:dyDescent="0.2">
      <c r="A64" s="6" t="s">
        <v>12</v>
      </c>
      <c r="B64" s="7">
        <v>52704</v>
      </c>
      <c r="C64" s="7">
        <v>47980</v>
      </c>
      <c r="D64" s="5">
        <f t="shared" si="8"/>
        <v>4724</v>
      </c>
      <c r="E64" s="5">
        <f t="shared" si="9"/>
        <v>1466598</v>
      </c>
    </row>
    <row r="65" spans="1:5" ht="15" customHeight="1" x14ac:dyDescent="0.2">
      <c r="A65" s="6" t="s">
        <v>13</v>
      </c>
      <c r="B65" s="7">
        <v>50934</v>
      </c>
      <c r="C65" s="7">
        <v>42856</v>
      </c>
      <c r="D65" s="5">
        <f t="shared" si="8"/>
        <v>8078</v>
      </c>
      <c r="E65" s="5">
        <f t="shared" si="9"/>
        <v>1474676</v>
      </c>
    </row>
    <row r="66" spans="1:5" ht="15" customHeight="1" x14ac:dyDescent="0.2">
      <c r="A66" s="6" t="s">
        <v>14</v>
      </c>
      <c r="B66" s="7">
        <v>54515</v>
      </c>
      <c r="C66" s="7">
        <v>46731</v>
      </c>
      <c r="D66" s="5">
        <f t="shared" si="8"/>
        <v>7784</v>
      </c>
      <c r="E66" s="5">
        <f t="shared" si="9"/>
        <v>1482460</v>
      </c>
    </row>
    <row r="67" spans="1:5" ht="15" customHeight="1" x14ac:dyDescent="0.2">
      <c r="A67" s="6" t="s">
        <v>15</v>
      </c>
      <c r="B67" s="7">
        <v>65268</v>
      </c>
      <c r="C67" s="7">
        <v>46913</v>
      </c>
      <c r="D67" s="5">
        <f t="shared" si="8"/>
        <v>18355</v>
      </c>
      <c r="E67" s="5">
        <f t="shared" si="9"/>
        <v>1500815</v>
      </c>
    </row>
    <row r="68" spans="1:5" ht="15" customHeight="1" x14ac:dyDescent="0.2">
      <c r="A68" s="6" t="s">
        <v>40</v>
      </c>
      <c r="B68" s="7">
        <v>61287</v>
      </c>
      <c r="C68" s="7">
        <v>43436</v>
      </c>
      <c r="D68" s="5">
        <f t="shared" si="8"/>
        <v>17851</v>
      </c>
      <c r="E68" s="5">
        <f t="shared" si="9"/>
        <v>1518666</v>
      </c>
    </row>
    <row r="69" spans="1:5" ht="15" hidden="1" customHeight="1" x14ac:dyDescent="0.2">
      <c r="A69" s="6" t="s">
        <v>17</v>
      </c>
      <c r="B69" s="7">
        <v>0</v>
      </c>
      <c r="C69" s="7">
        <v>0</v>
      </c>
      <c r="D69" s="5">
        <f t="shared" si="8"/>
        <v>0</v>
      </c>
      <c r="E69" s="5">
        <f t="shared" si="9"/>
        <v>1518666</v>
      </c>
    </row>
    <row r="70" spans="1:5" ht="1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1518666</v>
      </c>
    </row>
    <row r="71" spans="1:5" ht="15" hidden="1" customHeight="1" x14ac:dyDescent="0.2">
      <c r="A71" s="6" t="s">
        <v>19</v>
      </c>
      <c r="B71" s="7">
        <v>0</v>
      </c>
      <c r="C71" s="7">
        <v>0</v>
      </c>
      <c r="D71" s="5">
        <f t="shared" si="8"/>
        <v>0</v>
      </c>
      <c r="E71" s="5">
        <f t="shared" si="9"/>
        <v>1518666</v>
      </c>
    </row>
    <row r="72" spans="1:5" ht="15" customHeight="1" x14ac:dyDescent="0.2">
      <c r="A72" s="8" t="s">
        <v>36</v>
      </c>
      <c r="B72" s="9">
        <f>SUM(B60:B71)</f>
        <v>492918</v>
      </c>
      <c r="C72" s="9">
        <f>SUM(C60:C71)</f>
        <v>431219</v>
      </c>
      <c r="D72" s="10">
        <f>SUM(D60:D71)</f>
        <v>61699</v>
      </c>
      <c r="E72" s="10">
        <f>E71</f>
        <v>1518666</v>
      </c>
    </row>
    <row r="73" spans="1:5" x14ac:dyDescent="0.2">
      <c r="A73" s="12" t="s">
        <v>26</v>
      </c>
    </row>
    <row r="74" spans="1:5" x14ac:dyDescent="0.2">
      <c r="A74" s="13" t="s">
        <v>27</v>
      </c>
    </row>
    <row r="75" spans="1:5" ht="21.75" customHeight="1" x14ac:dyDescent="0.2">
      <c r="A75" s="21" t="s">
        <v>39</v>
      </c>
      <c r="B75" s="21"/>
      <c r="C75" s="21"/>
      <c r="D75" s="21"/>
      <c r="E75" s="21"/>
    </row>
    <row r="77" spans="1:5" x14ac:dyDescent="0.2">
      <c r="E77" s="14"/>
    </row>
    <row r="78" spans="1:5" x14ac:dyDescent="0.2">
      <c r="E78" s="15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78"/>
  <sheetViews>
    <sheetView showGridLines="0" zoomScaleNormal="100" workbookViewId="0">
      <pane ySplit="7" topLeftCell="A62" activePane="bottomLeft" state="frozen"/>
      <selection pane="bottomLeft" activeCell="E77" sqref="E7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33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9316</v>
      </c>
      <c r="C8" s="3">
        <v>14358</v>
      </c>
      <c r="D8" s="4">
        <f t="shared" ref="D8:D19" si="0">B8-C8</f>
        <v>-5042</v>
      </c>
      <c r="E8" s="5">
        <v>366858</v>
      </c>
    </row>
    <row r="9" spans="1:5" ht="15" customHeight="1" x14ac:dyDescent="0.2">
      <c r="A9" s="6" t="s">
        <v>9</v>
      </c>
      <c r="B9" s="7">
        <v>9746</v>
      </c>
      <c r="C9" s="7">
        <v>18242</v>
      </c>
      <c r="D9" s="5">
        <f t="shared" si="0"/>
        <v>-8496</v>
      </c>
      <c r="E9" s="5">
        <f t="shared" ref="E9:E19" si="1">E8+D9</f>
        <v>358362</v>
      </c>
    </row>
    <row r="10" spans="1:5" ht="15" customHeight="1" x14ac:dyDescent="0.2">
      <c r="A10" s="6" t="s">
        <v>10</v>
      </c>
      <c r="B10" s="7">
        <v>8615</v>
      </c>
      <c r="C10" s="7">
        <v>14804</v>
      </c>
      <c r="D10" s="5">
        <f t="shared" si="0"/>
        <v>-6189</v>
      </c>
      <c r="E10" s="5">
        <f t="shared" si="1"/>
        <v>352173</v>
      </c>
    </row>
    <row r="11" spans="1:5" ht="15" customHeight="1" x14ac:dyDescent="0.2">
      <c r="A11" s="6" t="s">
        <v>11</v>
      </c>
      <c r="B11" s="7">
        <v>3367</v>
      </c>
      <c r="C11" s="7">
        <v>12097</v>
      </c>
      <c r="D11" s="5">
        <f t="shared" si="0"/>
        <v>-8730</v>
      </c>
      <c r="E11" s="5">
        <f t="shared" si="1"/>
        <v>343443</v>
      </c>
    </row>
    <row r="12" spans="1:5" ht="15" customHeight="1" x14ac:dyDescent="0.2">
      <c r="A12" s="6" t="s">
        <v>12</v>
      </c>
      <c r="B12" s="7">
        <v>5650</v>
      </c>
      <c r="C12" s="7">
        <v>8758</v>
      </c>
      <c r="D12" s="5">
        <f t="shared" si="0"/>
        <v>-3108</v>
      </c>
      <c r="E12" s="5">
        <f t="shared" si="1"/>
        <v>340335</v>
      </c>
    </row>
    <row r="13" spans="1:5" ht="15" customHeight="1" x14ac:dyDescent="0.2">
      <c r="A13" s="6" t="s">
        <v>13</v>
      </c>
      <c r="B13" s="7">
        <v>6197</v>
      </c>
      <c r="C13" s="7">
        <v>5743</v>
      </c>
      <c r="D13" s="5">
        <f t="shared" si="0"/>
        <v>454</v>
      </c>
      <c r="E13" s="5">
        <f t="shared" si="1"/>
        <v>340789</v>
      </c>
    </row>
    <row r="14" spans="1:5" ht="15" customHeight="1" x14ac:dyDescent="0.2">
      <c r="A14" s="6" t="s">
        <v>14</v>
      </c>
      <c r="B14" s="7">
        <v>8089</v>
      </c>
      <c r="C14" s="7">
        <v>6657</v>
      </c>
      <c r="D14" s="5">
        <f t="shared" si="0"/>
        <v>1432</v>
      </c>
      <c r="E14" s="5">
        <f t="shared" si="1"/>
        <v>342221</v>
      </c>
    </row>
    <row r="15" spans="1:5" ht="15" customHeight="1" x14ac:dyDescent="0.2">
      <c r="A15" s="6" t="s">
        <v>15</v>
      </c>
      <c r="B15" s="7">
        <v>10537</v>
      </c>
      <c r="C15" s="7">
        <v>7156</v>
      </c>
      <c r="D15" s="5">
        <f t="shared" si="0"/>
        <v>3381</v>
      </c>
      <c r="E15" s="5">
        <f t="shared" si="1"/>
        <v>345602</v>
      </c>
    </row>
    <row r="16" spans="1:5" ht="15" customHeight="1" x14ac:dyDescent="0.2">
      <c r="A16" s="6" t="s">
        <v>16</v>
      </c>
      <c r="B16" s="7">
        <v>26324</v>
      </c>
      <c r="C16" s="7">
        <v>7443</v>
      </c>
      <c r="D16" s="5">
        <f t="shared" si="0"/>
        <v>18881</v>
      </c>
      <c r="E16" s="5">
        <f t="shared" si="1"/>
        <v>364483</v>
      </c>
    </row>
    <row r="17" spans="1:5" ht="15" customHeight="1" x14ac:dyDescent="0.2">
      <c r="A17" s="6" t="s">
        <v>17</v>
      </c>
      <c r="B17" s="7">
        <v>12198</v>
      </c>
      <c r="C17" s="7">
        <v>7457</v>
      </c>
      <c r="D17" s="5">
        <f t="shared" si="0"/>
        <v>4741</v>
      </c>
      <c r="E17" s="5">
        <f t="shared" si="1"/>
        <v>369224</v>
      </c>
    </row>
    <row r="18" spans="1:5" ht="15" customHeight="1" x14ac:dyDescent="0.2">
      <c r="A18" s="6" t="s">
        <v>18</v>
      </c>
      <c r="B18" s="7">
        <v>10819</v>
      </c>
      <c r="C18" s="7">
        <v>7207</v>
      </c>
      <c r="D18" s="5">
        <f t="shared" si="0"/>
        <v>3612</v>
      </c>
      <c r="E18" s="5">
        <f t="shared" si="1"/>
        <v>372836</v>
      </c>
    </row>
    <row r="19" spans="1:5" ht="15" customHeight="1" x14ac:dyDescent="0.2">
      <c r="A19" s="6" t="s">
        <v>19</v>
      </c>
      <c r="B19" s="7">
        <v>9223</v>
      </c>
      <c r="C19" s="7">
        <v>8436</v>
      </c>
      <c r="D19" s="5">
        <f t="shared" si="0"/>
        <v>787</v>
      </c>
      <c r="E19" s="5">
        <f t="shared" si="1"/>
        <v>373623</v>
      </c>
    </row>
    <row r="20" spans="1:5" ht="15" customHeight="1" x14ac:dyDescent="0.2">
      <c r="A20" s="8" t="s">
        <v>20</v>
      </c>
      <c r="B20" s="9">
        <f>SUM(B8:B19)</f>
        <v>120081</v>
      </c>
      <c r="C20" s="9">
        <f>SUM(C8:C19)</f>
        <v>118358</v>
      </c>
      <c r="D20" s="9">
        <f>SUM(D8:D19)</f>
        <v>1723</v>
      </c>
      <c r="E20" s="10">
        <f>E19</f>
        <v>373623</v>
      </c>
    </row>
    <row r="21" spans="1:5" ht="15" customHeight="1" x14ac:dyDescent="0.2">
      <c r="A21" s="2" t="s">
        <v>21</v>
      </c>
      <c r="B21" s="3">
        <v>11772</v>
      </c>
      <c r="C21" s="3">
        <v>12016</v>
      </c>
      <c r="D21" s="4">
        <f t="shared" ref="D21:D32" si="2">B21-C21</f>
        <v>-244</v>
      </c>
      <c r="E21" s="4">
        <f>E19+D21</f>
        <v>373379</v>
      </c>
    </row>
    <row r="22" spans="1:5" ht="15" customHeight="1" x14ac:dyDescent="0.2">
      <c r="A22" s="6" t="s">
        <v>9</v>
      </c>
      <c r="B22" s="7">
        <v>11021</v>
      </c>
      <c r="C22" s="7">
        <v>11450</v>
      </c>
      <c r="D22" s="5">
        <f t="shared" si="2"/>
        <v>-429</v>
      </c>
      <c r="E22" s="5">
        <f t="shared" ref="E22:E32" si="3">E21+D22</f>
        <v>372950</v>
      </c>
    </row>
    <row r="23" spans="1:5" ht="15" customHeight="1" x14ac:dyDescent="0.2">
      <c r="A23" s="6" t="s">
        <v>10</v>
      </c>
      <c r="B23" s="7">
        <v>11753</v>
      </c>
      <c r="C23" s="7">
        <v>20696</v>
      </c>
      <c r="D23" s="5">
        <f t="shared" si="2"/>
        <v>-8943</v>
      </c>
      <c r="E23" s="5">
        <f t="shared" si="3"/>
        <v>364007</v>
      </c>
    </row>
    <row r="24" spans="1:5" ht="15" customHeight="1" x14ac:dyDescent="0.2">
      <c r="A24" s="6" t="s">
        <v>11</v>
      </c>
      <c r="B24" s="7">
        <v>9976</v>
      </c>
      <c r="C24" s="7">
        <v>13540</v>
      </c>
      <c r="D24" s="5">
        <f t="shared" si="2"/>
        <v>-3564</v>
      </c>
      <c r="E24" s="5">
        <f t="shared" si="3"/>
        <v>360443</v>
      </c>
    </row>
    <row r="25" spans="1:5" ht="15" customHeight="1" x14ac:dyDescent="0.2">
      <c r="A25" s="6" t="s">
        <v>12</v>
      </c>
      <c r="B25" s="7">
        <v>11383</v>
      </c>
      <c r="C25" s="7">
        <v>8386</v>
      </c>
      <c r="D25" s="5">
        <f t="shared" si="2"/>
        <v>2997</v>
      </c>
      <c r="E25" s="5">
        <f t="shared" si="3"/>
        <v>363440</v>
      </c>
    </row>
    <row r="26" spans="1:5" ht="18.75" customHeight="1" x14ac:dyDescent="0.2">
      <c r="A26" s="6" t="s">
        <v>13</v>
      </c>
      <c r="B26" s="7">
        <v>13121</v>
      </c>
      <c r="C26" s="7">
        <v>7653</v>
      </c>
      <c r="D26" s="5">
        <f t="shared" si="2"/>
        <v>5468</v>
      </c>
      <c r="E26" s="5">
        <f t="shared" si="3"/>
        <v>368908</v>
      </c>
    </row>
    <row r="27" spans="1:5" ht="15" customHeight="1" x14ac:dyDescent="0.2">
      <c r="A27" s="6" t="s">
        <v>14</v>
      </c>
      <c r="B27" s="7">
        <v>13729</v>
      </c>
      <c r="C27" s="7">
        <v>9374</v>
      </c>
      <c r="D27" s="5">
        <f t="shared" si="2"/>
        <v>4355</v>
      </c>
      <c r="E27" s="5">
        <f t="shared" si="3"/>
        <v>373263</v>
      </c>
    </row>
    <row r="28" spans="1:5" ht="15" customHeight="1" x14ac:dyDescent="0.2">
      <c r="A28" s="6" t="s">
        <v>15</v>
      </c>
      <c r="B28" s="7">
        <v>15834</v>
      </c>
      <c r="C28" s="7">
        <v>9951</v>
      </c>
      <c r="D28" s="5">
        <f t="shared" si="2"/>
        <v>5883</v>
      </c>
      <c r="E28" s="5">
        <f t="shared" si="3"/>
        <v>379146</v>
      </c>
    </row>
    <row r="29" spans="1:5" ht="15" customHeight="1" x14ac:dyDescent="0.2">
      <c r="A29" s="6" t="s">
        <v>16</v>
      </c>
      <c r="B29" s="7">
        <v>27410</v>
      </c>
      <c r="C29" s="7">
        <v>9905</v>
      </c>
      <c r="D29" s="5">
        <f t="shared" si="2"/>
        <v>17505</v>
      </c>
      <c r="E29" s="5">
        <f t="shared" si="3"/>
        <v>396651</v>
      </c>
    </row>
    <row r="30" spans="1:5" ht="15" customHeight="1" x14ac:dyDescent="0.2">
      <c r="A30" s="6" t="s">
        <v>17</v>
      </c>
      <c r="B30" s="16">
        <v>13874</v>
      </c>
      <c r="C30" s="7">
        <v>9907</v>
      </c>
      <c r="D30" s="5">
        <f t="shared" si="2"/>
        <v>3967</v>
      </c>
      <c r="E30" s="5">
        <f t="shared" si="3"/>
        <v>400618</v>
      </c>
    </row>
    <row r="31" spans="1:5" ht="15" customHeight="1" x14ac:dyDescent="0.2">
      <c r="A31" s="6" t="s">
        <v>18</v>
      </c>
      <c r="B31" s="7">
        <v>13365</v>
      </c>
      <c r="C31" s="7">
        <v>9636</v>
      </c>
      <c r="D31" s="5">
        <f t="shared" si="2"/>
        <v>3729</v>
      </c>
      <c r="E31" s="5">
        <f t="shared" si="3"/>
        <v>404347</v>
      </c>
    </row>
    <row r="32" spans="1:5" ht="15" customHeight="1" x14ac:dyDescent="0.2">
      <c r="A32" s="6" t="s">
        <v>19</v>
      </c>
      <c r="B32" s="7">
        <v>10890</v>
      </c>
      <c r="C32" s="17">
        <v>10459</v>
      </c>
      <c r="D32" s="5">
        <f t="shared" si="2"/>
        <v>431</v>
      </c>
      <c r="E32" s="5">
        <f t="shared" si="3"/>
        <v>404778</v>
      </c>
    </row>
    <row r="33" spans="1:5" ht="15" customHeight="1" x14ac:dyDescent="0.2">
      <c r="A33" s="8" t="s">
        <v>22</v>
      </c>
      <c r="B33" s="9">
        <f>SUM(B21:B32)</f>
        <v>164128</v>
      </c>
      <c r="C33" s="9">
        <f>SUM(C21:C32)</f>
        <v>132973</v>
      </c>
      <c r="D33" s="10">
        <f>SUM(D21:D32)</f>
        <v>31155</v>
      </c>
      <c r="E33" s="10">
        <f>E32</f>
        <v>404778</v>
      </c>
    </row>
    <row r="34" spans="1:5" ht="15" customHeight="1" x14ac:dyDescent="0.2">
      <c r="A34" s="2" t="s">
        <v>23</v>
      </c>
      <c r="B34" s="3">
        <v>12620</v>
      </c>
      <c r="C34" s="3">
        <v>12669</v>
      </c>
      <c r="D34" s="4">
        <f t="shared" ref="D34:D45" si="4">B34-C34</f>
        <v>-49</v>
      </c>
      <c r="E34" s="5">
        <f>E32+D34</f>
        <v>404729</v>
      </c>
    </row>
    <row r="35" spans="1:5" ht="15" customHeight="1" x14ac:dyDescent="0.2">
      <c r="A35" s="6" t="s">
        <v>9</v>
      </c>
      <c r="B35" s="7">
        <v>13900</v>
      </c>
      <c r="C35" s="7">
        <v>13940</v>
      </c>
      <c r="D35" s="5">
        <f t="shared" si="4"/>
        <v>-40</v>
      </c>
      <c r="E35" s="5">
        <f t="shared" ref="E35:E45" si="5">E34+D35</f>
        <v>404689</v>
      </c>
    </row>
    <row r="36" spans="1:5" ht="15" customHeight="1" x14ac:dyDescent="0.2">
      <c r="A36" s="6" t="s">
        <v>10</v>
      </c>
      <c r="B36" s="7">
        <v>12643</v>
      </c>
      <c r="C36" s="7">
        <v>25512</v>
      </c>
      <c r="D36" s="5">
        <f t="shared" si="4"/>
        <v>-12869</v>
      </c>
      <c r="E36" s="5">
        <f t="shared" si="5"/>
        <v>391820</v>
      </c>
    </row>
    <row r="37" spans="1:5" ht="15" customHeight="1" x14ac:dyDescent="0.2">
      <c r="A37" s="6" t="s">
        <v>11</v>
      </c>
      <c r="B37" s="7">
        <v>13690</v>
      </c>
      <c r="C37" s="7">
        <v>13757</v>
      </c>
      <c r="D37" s="5">
        <f t="shared" si="4"/>
        <v>-67</v>
      </c>
      <c r="E37" s="5">
        <f t="shared" si="5"/>
        <v>391753</v>
      </c>
    </row>
    <row r="38" spans="1:5" ht="15" customHeight="1" x14ac:dyDescent="0.2">
      <c r="A38" s="6" t="s">
        <v>12</v>
      </c>
      <c r="B38" s="7">
        <v>15643</v>
      </c>
      <c r="C38" s="7">
        <v>12135</v>
      </c>
      <c r="D38" s="5">
        <f t="shared" si="4"/>
        <v>3508</v>
      </c>
      <c r="E38" s="5">
        <f t="shared" si="5"/>
        <v>395261</v>
      </c>
    </row>
    <row r="39" spans="1:5" ht="15" customHeight="1" x14ac:dyDescent="0.2">
      <c r="A39" s="6" t="s">
        <v>13</v>
      </c>
      <c r="B39" s="7">
        <v>13930</v>
      </c>
      <c r="C39" s="7">
        <v>10311</v>
      </c>
      <c r="D39" s="5">
        <f t="shared" si="4"/>
        <v>3619</v>
      </c>
      <c r="E39" s="5">
        <f t="shared" si="5"/>
        <v>398880</v>
      </c>
    </row>
    <row r="40" spans="1:5" ht="15" customHeight="1" x14ac:dyDescent="0.2">
      <c r="A40" s="6" t="s">
        <v>14</v>
      </c>
      <c r="B40" s="7">
        <v>13284</v>
      </c>
      <c r="C40" s="7">
        <v>11132</v>
      </c>
      <c r="D40" s="5">
        <f t="shared" si="4"/>
        <v>2152</v>
      </c>
      <c r="E40" s="5">
        <f t="shared" si="5"/>
        <v>401032</v>
      </c>
    </row>
    <row r="41" spans="1:5" ht="15" customHeight="1" x14ac:dyDescent="0.2">
      <c r="A41" s="6" t="s">
        <v>15</v>
      </c>
      <c r="B41" s="7">
        <v>16782</v>
      </c>
      <c r="C41" s="7">
        <v>12234</v>
      </c>
      <c r="D41" s="5">
        <f t="shared" si="4"/>
        <v>4548</v>
      </c>
      <c r="E41" s="5">
        <f t="shared" si="5"/>
        <v>405580</v>
      </c>
    </row>
    <row r="42" spans="1:5" ht="15" customHeight="1" x14ac:dyDescent="0.2">
      <c r="A42" s="6" t="s">
        <v>16</v>
      </c>
      <c r="B42" s="7">
        <v>27284</v>
      </c>
      <c r="C42" s="7">
        <v>11469</v>
      </c>
      <c r="D42" s="5">
        <f t="shared" si="4"/>
        <v>15815</v>
      </c>
      <c r="E42" s="5">
        <f t="shared" si="5"/>
        <v>421395</v>
      </c>
    </row>
    <row r="43" spans="1:5" ht="15" customHeight="1" x14ac:dyDescent="0.2">
      <c r="A43" s="6" t="s">
        <v>17</v>
      </c>
      <c r="B43" s="7">
        <v>16058</v>
      </c>
      <c r="C43" s="7">
        <v>11362</v>
      </c>
      <c r="D43" s="5">
        <f t="shared" si="4"/>
        <v>4696</v>
      </c>
      <c r="E43" s="5">
        <f t="shared" si="5"/>
        <v>426091</v>
      </c>
    </row>
    <row r="44" spans="1:5" ht="15" customHeight="1" x14ac:dyDescent="0.2">
      <c r="A44" s="6" t="s">
        <v>18</v>
      </c>
      <c r="B44" s="7">
        <v>14012</v>
      </c>
      <c r="C44" s="7">
        <v>11179</v>
      </c>
      <c r="D44" s="5">
        <f t="shared" si="4"/>
        <v>2833</v>
      </c>
      <c r="E44" s="5">
        <f t="shared" si="5"/>
        <v>428924</v>
      </c>
    </row>
    <row r="45" spans="1:5" ht="15" customHeight="1" x14ac:dyDescent="0.2">
      <c r="A45" s="6" t="s">
        <v>19</v>
      </c>
      <c r="B45" s="7">
        <v>10201</v>
      </c>
      <c r="C45" s="7">
        <v>14989</v>
      </c>
      <c r="D45" s="5">
        <f t="shared" si="4"/>
        <v>-4788</v>
      </c>
      <c r="E45" s="5">
        <f t="shared" si="5"/>
        <v>424136</v>
      </c>
    </row>
    <row r="46" spans="1:5" ht="15" customHeight="1" x14ac:dyDescent="0.2">
      <c r="A46" s="8" t="s">
        <v>24</v>
      </c>
      <c r="B46" s="9">
        <f>SUM(B34:B45)</f>
        <v>180047</v>
      </c>
      <c r="C46" s="9">
        <f>SUM(C34:C45)</f>
        <v>160689</v>
      </c>
      <c r="D46" s="10">
        <f>SUM(D34:D45)</f>
        <v>19358</v>
      </c>
      <c r="E46" s="10">
        <f>E45</f>
        <v>424136</v>
      </c>
    </row>
    <row r="47" spans="1:5" ht="15" customHeight="1" x14ac:dyDescent="0.2">
      <c r="A47" s="2" t="s">
        <v>25</v>
      </c>
      <c r="B47" s="3">
        <v>14826</v>
      </c>
      <c r="C47" s="3">
        <v>14878</v>
      </c>
      <c r="D47" s="4">
        <f t="shared" ref="D47:D58" si="6">B47-C47</f>
        <v>-52</v>
      </c>
      <c r="E47" s="5">
        <f>E45+D47</f>
        <v>424084</v>
      </c>
    </row>
    <row r="48" spans="1:5" ht="15" customHeight="1" x14ac:dyDescent="0.2">
      <c r="A48" s="6" t="s">
        <v>9</v>
      </c>
      <c r="B48" s="7">
        <v>13767</v>
      </c>
      <c r="C48" s="7">
        <v>12407</v>
      </c>
      <c r="D48" s="5">
        <f t="shared" si="6"/>
        <v>1360</v>
      </c>
      <c r="E48" s="5">
        <f t="shared" ref="E48:E58" si="7">E47+D48</f>
        <v>425444</v>
      </c>
    </row>
    <row r="49" spans="1:5" ht="15" customHeight="1" x14ac:dyDescent="0.2">
      <c r="A49" s="6" t="s">
        <v>10</v>
      </c>
      <c r="B49" s="7">
        <v>16934</v>
      </c>
      <c r="C49" s="7">
        <v>15461</v>
      </c>
      <c r="D49" s="5">
        <f t="shared" si="6"/>
        <v>1473</v>
      </c>
      <c r="E49" s="5">
        <f t="shared" si="7"/>
        <v>426917</v>
      </c>
    </row>
    <row r="50" spans="1:5" ht="15" customHeight="1" x14ac:dyDescent="0.2">
      <c r="A50" s="6" t="s">
        <v>11</v>
      </c>
      <c r="B50" s="7">
        <v>12799</v>
      </c>
      <c r="C50" s="7">
        <v>16779</v>
      </c>
      <c r="D50" s="5">
        <f t="shared" si="6"/>
        <v>-3980</v>
      </c>
      <c r="E50" s="5">
        <f t="shared" si="7"/>
        <v>422937</v>
      </c>
    </row>
    <row r="51" spans="1:5" ht="15" customHeight="1" x14ac:dyDescent="0.2">
      <c r="A51" s="6" t="s">
        <v>12</v>
      </c>
      <c r="B51" s="7">
        <v>14121</v>
      </c>
      <c r="C51" s="7">
        <v>21947</v>
      </c>
      <c r="D51" s="5">
        <f t="shared" si="6"/>
        <v>-7826</v>
      </c>
      <c r="E51" s="5">
        <f t="shared" si="7"/>
        <v>415111</v>
      </c>
    </row>
    <row r="52" spans="1:5" ht="15" customHeight="1" x14ac:dyDescent="0.2">
      <c r="A52" s="6" t="s">
        <v>13</v>
      </c>
      <c r="B52" s="7">
        <v>14162</v>
      </c>
      <c r="C52" s="7">
        <v>12401</v>
      </c>
      <c r="D52" s="5">
        <f t="shared" si="6"/>
        <v>1761</v>
      </c>
      <c r="E52" s="5">
        <f t="shared" si="7"/>
        <v>416872</v>
      </c>
    </row>
    <row r="53" spans="1:5" ht="15" customHeight="1" x14ac:dyDescent="0.2">
      <c r="A53" s="6" t="s">
        <v>14</v>
      </c>
      <c r="B53" s="7">
        <v>14169</v>
      </c>
      <c r="C53" s="7">
        <v>11791</v>
      </c>
      <c r="D53" s="5">
        <f t="shared" si="6"/>
        <v>2378</v>
      </c>
      <c r="E53" s="5">
        <f t="shared" si="7"/>
        <v>419250</v>
      </c>
    </row>
    <row r="54" spans="1:5" ht="15" customHeight="1" x14ac:dyDescent="0.2">
      <c r="A54" s="6" t="s">
        <v>15</v>
      </c>
      <c r="B54" s="7">
        <v>17279</v>
      </c>
      <c r="C54" s="7">
        <v>13616</v>
      </c>
      <c r="D54" s="5">
        <f t="shared" si="6"/>
        <v>3663</v>
      </c>
      <c r="E54" s="5">
        <f t="shared" si="7"/>
        <v>422913</v>
      </c>
    </row>
    <row r="55" spans="1:5" ht="15" customHeight="1" x14ac:dyDescent="0.2">
      <c r="A55" s="6" t="s">
        <v>16</v>
      </c>
      <c r="B55" s="7">
        <v>27884</v>
      </c>
      <c r="C55" s="7">
        <v>11744</v>
      </c>
      <c r="D55" s="5">
        <f t="shared" si="6"/>
        <v>16140</v>
      </c>
      <c r="E55" s="5">
        <f t="shared" si="7"/>
        <v>439053</v>
      </c>
    </row>
    <row r="56" spans="1:5" ht="15" customHeight="1" x14ac:dyDescent="0.2">
      <c r="A56" s="6" t="s">
        <v>17</v>
      </c>
      <c r="B56" s="7">
        <v>16232</v>
      </c>
      <c r="C56" s="7">
        <v>11731</v>
      </c>
      <c r="D56" s="5">
        <f t="shared" si="6"/>
        <v>4501</v>
      </c>
      <c r="E56" s="5">
        <f t="shared" si="7"/>
        <v>443554</v>
      </c>
    </row>
    <row r="57" spans="1:5" ht="15" customHeight="1" x14ac:dyDescent="0.2">
      <c r="A57" s="6" t="s">
        <v>18</v>
      </c>
      <c r="B57" s="7">
        <v>14860</v>
      </c>
      <c r="C57" s="7">
        <v>12137</v>
      </c>
      <c r="D57" s="5">
        <f t="shared" si="6"/>
        <v>2723</v>
      </c>
      <c r="E57" s="5">
        <f t="shared" si="7"/>
        <v>446277</v>
      </c>
    </row>
    <row r="58" spans="1:5" ht="15" customHeight="1" x14ac:dyDescent="0.2">
      <c r="A58" s="6" t="s">
        <v>19</v>
      </c>
      <c r="B58" s="7">
        <v>11175</v>
      </c>
      <c r="C58" s="7">
        <v>11250</v>
      </c>
      <c r="D58" s="5">
        <f t="shared" si="6"/>
        <v>-75</v>
      </c>
      <c r="E58" s="5">
        <f t="shared" si="7"/>
        <v>446202</v>
      </c>
    </row>
    <row r="59" spans="1:5" ht="15" customHeight="1" x14ac:dyDescent="0.2">
      <c r="A59" s="8" t="s">
        <v>37</v>
      </c>
      <c r="B59" s="9">
        <f>SUM(B47:B58)</f>
        <v>188208</v>
      </c>
      <c r="C59" s="9">
        <f>SUM(C47:C58)</f>
        <v>166142</v>
      </c>
      <c r="D59" s="10">
        <f>SUM(D47:D58)</f>
        <v>22066</v>
      </c>
      <c r="E59" s="10">
        <f>E58</f>
        <v>446202</v>
      </c>
    </row>
    <row r="60" spans="1:5" ht="15" customHeight="1" x14ac:dyDescent="0.2">
      <c r="A60" s="2" t="s">
        <v>38</v>
      </c>
      <c r="B60" s="3">
        <v>14881</v>
      </c>
      <c r="C60" s="3">
        <v>14003</v>
      </c>
      <c r="D60" s="4">
        <f t="shared" ref="D60:D71" si="8">B60-C60</f>
        <v>878</v>
      </c>
      <c r="E60" s="5">
        <f>E58+D60</f>
        <v>447080</v>
      </c>
    </row>
    <row r="61" spans="1:5" ht="15" customHeight="1" x14ac:dyDescent="0.2">
      <c r="A61" s="6" t="s">
        <v>9</v>
      </c>
      <c r="B61" s="7">
        <v>13394</v>
      </c>
      <c r="C61" s="7">
        <v>16327</v>
      </c>
      <c r="D61" s="5">
        <f t="shared" si="8"/>
        <v>-2933</v>
      </c>
      <c r="E61" s="5">
        <f t="shared" ref="E61:E71" si="9">E60+D61</f>
        <v>444147</v>
      </c>
    </row>
    <row r="62" spans="1:5" ht="15" customHeight="1" x14ac:dyDescent="0.2">
      <c r="A62" s="6" t="s">
        <v>10</v>
      </c>
      <c r="B62" s="7">
        <v>15160</v>
      </c>
      <c r="C62" s="7">
        <v>24698</v>
      </c>
      <c r="D62" s="5">
        <f t="shared" si="8"/>
        <v>-9538</v>
      </c>
      <c r="E62" s="5">
        <f t="shared" si="9"/>
        <v>434609</v>
      </c>
    </row>
    <row r="63" spans="1:5" ht="15" customHeight="1" x14ac:dyDescent="0.2">
      <c r="A63" s="6" t="s">
        <v>11</v>
      </c>
      <c r="B63" s="7">
        <v>16007</v>
      </c>
      <c r="C63" s="7">
        <v>17528</v>
      </c>
      <c r="D63" s="5">
        <f t="shared" si="8"/>
        <v>-1521</v>
      </c>
      <c r="E63" s="5">
        <f t="shared" si="9"/>
        <v>433088</v>
      </c>
    </row>
    <row r="64" spans="1:5" ht="15" customHeight="1" x14ac:dyDescent="0.2">
      <c r="A64" s="6" t="s">
        <v>12</v>
      </c>
      <c r="B64" s="7">
        <v>15748</v>
      </c>
      <c r="C64" s="7">
        <v>13367</v>
      </c>
      <c r="D64" s="5">
        <f t="shared" si="8"/>
        <v>2381</v>
      </c>
      <c r="E64" s="5">
        <f t="shared" si="9"/>
        <v>435469</v>
      </c>
    </row>
    <row r="65" spans="1:5" ht="15" customHeight="1" x14ac:dyDescent="0.2">
      <c r="A65" s="6" t="s">
        <v>13</v>
      </c>
      <c r="B65" s="7">
        <v>16444</v>
      </c>
      <c r="C65" s="7">
        <v>12049</v>
      </c>
      <c r="D65" s="5">
        <f t="shared" si="8"/>
        <v>4395</v>
      </c>
      <c r="E65" s="5">
        <f t="shared" si="9"/>
        <v>439864</v>
      </c>
    </row>
    <row r="66" spans="1:5" ht="15" customHeight="1" x14ac:dyDescent="0.2">
      <c r="A66" s="6" t="s">
        <v>14</v>
      </c>
      <c r="B66" s="7">
        <v>16861</v>
      </c>
      <c r="C66" s="7">
        <v>13787</v>
      </c>
      <c r="D66" s="5">
        <f t="shared" si="8"/>
        <v>3074</v>
      </c>
      <c r="E66" s="5">
        <f t="shared" si="9"/>
        <v>442938</v>
      </c>
    </row>
    <row r="67" spans="1:5" ht="15" customHeight="1" x14ac:dyDescent="0.2">
      <c r="A67" s="6" t="s">
        <v>15</v>
      </c>
      <c r="B67" s="7">
        <v>20874</v>
      </c>
      <c r="C67" s="7">
        <v>15414</v>
      </c>
      <c r="D67" s="5">
        <f t="shared" si="8"/>
        <v>5460</v>
      </c>
      <c r="E67" s="5">
        <f t="shared" si="9"/>
        <v>448398</v>
      </c>
    </row>
    <row r="68" spans="1:5" ht="15" customHeight="1" x14ac:dyDescent="0.2">
      <c r="A68" s="6" t="s">
        <v>40</v>
      </c>
      <c r="B68" s="7">
        <v>28968</v>
      </c>
      <c r="C68" s="7">
        <v>13548</v>
      </c>
      <c r="D68" s="5">
        <f t="shared" si="8"/>
        <v>15420</v>
      </c>
      <c r="E68" s="5">
        <f t="shared" si="9"/>
        <v>463818</v>
      </c>
    </row>
    <row r="69" spans="1:5" ht="15" hidden="1" customHeight="1" x14ac:dyDescent="0.2">
      <c r="A69" s="6" t="s">
        <v>17</v>
      </c>
      <c r="B69" s="7">
        <v>0</v>
      </c>
      <c r="C69" s="7">
        <v>0</v>
      </c>
      <c r="D69" s="5">
        <f t="shared" si="8"/>
        <v>0</v>
      </c>
      <c r="E69" s="5">
        <f t="shared" si="9"/>
        <v>463818</v>
      </c>
    </row>
    <row r="70" spans="1:5" ht="1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463818</v>
      </c>
    </row>
    <row r="71" spans="1:5" ht="15" hidden="1" customHeight="1" x14ac:dyDescent="0.2">
      <c r="A71" s="6" t="s">
        <v>19</v>
      </c>
      <c r="B71" s="7">
        <v>0</v>
      </c>
      <c r="C71" s="7">
        <v>0</v>
      </c>
      <c r="D71" s="5">
        <f t="shared" si="8"/>
        <v>0</v>
      </c>
      <c r="E71" s="5">
        <f t="shared" si="9"/>
        <v>463818</v>
      </c>
    </row>
    <row r="72" spans="1:5" ht="15" customHeight="1" x14ac:dyDescent="0.2">
      <c r="A72" s="8" t="s">
        <v>36</v>
      </c>
      <c r="B72" s="9">
        <f>SUM(B60:B71)</f>
        <v>158337</v>
      </c>
      <c r="C72" s="9">
        <f>SUM(C60:C71)</f>
        <v>140721</v>
      </c>
      <c r="D72" s="10">
        <f>SUM(D60:D71)</f>
        <v>17616</v>
      </c>
      <c r="E72" s="10">
        <f>E71</f>
        <v>463818</v>
      </c>
    </row>
    <row r="73" spans="1:5" x14ac:dyDescent="0.2">
      <c r="A73" s="12" t="s">
        <v>26</v>
      </c>
    </row>
    <row r="74" spans="1:5" x14ac:dyDescent="0.2">
      <c r="A74" s="13" t="s">
        <v>27</v>
      </c>
    </row>
    <row r="75" spans="1:5" ht="21" customHeight="1" x14ac:dyDescent="0.2">
      <c r="A75" s="21" t="s">
        <v>39</v>
      </c>
      <c r="B75" s="21"/>
      <c r="C75" s="21"/>
      <c r="D75" s="21"/>
      <c r="E75" s="21"/>
    </row>
    <row r="77" spans="1:5" x14ac:dyDescent="0.2">
      <c r="E77" s="14"/>
    </row>
    <row r="78" spans="1:5" x14ac:dyDescent="0.2">
      <c r="E78" s="15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78"/>
  <sheetViews>
    <sheetView showGridLines="0" zoomScaleNormal="100" workbookViewId="0">
      <pane ySplit="7" topLeftCell="A65" activePane="bottomLeft" state="frozen"/>
      <selection pane="bottomLeft" activeCell="D78" sqref="D77:D78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34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8068</v>
      </c>
      <c r="C8" s="3">
        <v>7895</v>
      </c>
      <c r="D8" s="4">
        <f t="shared" ref="D8:D19" si="0">B8-C8</f>
        <v>173</v>
      </c>
      <c r="E8" s="5">
        <v>291318</v>
      </c>
    </row>
    <row r="9" spans="1:5" ht="15" customHeight="1" x14ac:dyDescent="0.2">
      <c r="A9" s="6" t="s">
        <v>9</v>
      </c>
      <c r="B9" s="7">
        <v>7529</v>
      </c>
      <c r="C9" s="7">
        <v>9448</v>
      </c>
      <c r="D9" s="5">
        <f t="shared" si="0"/>
        <v>-1919</v>
      </c>
      <c r="E9" s="5">
        <f t="shared" ref="E9:E19" si="1">E8+D9</f>
        <v>289399</v>
      </c>
    </row>
    <row r="10" spans="1:5" ht="15" customHeight="1" x14ac:dyDescent="0.2">
      <c r="A10" s="6" t="s">
        <v>10</v>
      </c>
      <c r="B10" s="7">
        <v>6250</v>
      </c>
      <c r="C10" s="7">
        <v>9233</v>
      </c>
      <c r="D10" s="5">
        <f t="shared" si="0"/>
        <v>-2983</v>
      </c>
      <c r="E10" s="5">
        <f t="shared" si="1"/>
        <v>286416</v>
      </c>
    </row>
    <row r="11" spans="1:5" ht="15" customHeight="1" x14ac:dyDescent="0.2">
      <c r="A11" s="6" t="s">
        <v>11</v>
      </c>
      <c r="B11" s="7">
        <v>2800</v>
      </c>
      <c r="C11" s="7">
        <v>8246</v>
      </c>
      <c r="D11" s="5">
        <f t="shared" si="0"/>
        <v>-5446</v>
      </c>
      <c r="E11" s="5">
        <f t="shared" si="1"/>
        <v>280970</v>
      </c>
    </row>
    <row r="12" spans="1:5" ht="15" customHeight="1" x14ac:dyDescent="0.2">
      <c r="A12" s="6" t="s">
        <v>12</v>
      </c>
      <c r="B12" s="7">
        <v>2912</v>
      </c>
      <c r="C12" s="7">
        <v>6855</v>
      </c>
      <c r="D12" s="5">
        <f t="shared" si="0"/>
        <v>-3943</v>
      </c>
      <c r="E12" s="5">
        <f t="shared" si="1"/>
        <v>277027</v>
      </c>
    </row>
    <row r="13" spans="1:5" ht="15" customHeight="1" x14ac:dyDescent="0.2">
      <c r="A13" s="6" t="s">
        <v>13</v>
      </c>
      <c r="B13" s="7">
        <v>4553</v>
      </c>
      <c r="C13" s="7">
        <v>5590</v>
      </c>
      <c r="D13" s="5">
        <f t="shared" si="0"/>
        <v>-1037</v>
      </c>
      <c r="E13" s="5">
        <f t="shared" si="1"/>
        <v>275990</v>
      </c>
    </row>
    <row r="14" spans="1:5" ht="15" customHeight="1" x14ac:dyDescent="0.2">
      <c r="A14" s="6" t="s">
        <v>14</v>
      </c>
      <c r="B14" s="7">
        <v>5048</v>
      </c>
      <c r="C14" s="7">
        <v>6084</v>
      </c>
      <c r="D14" s="5">
        <f t="shared" si="0"/>
        <v>-1036</v>
      </c>
      <c r="E14" s="5">
        <f t="shared" si="1"/>
        <v>274954</v>
      </c>
    </row>
    <row r="15" spans="1:5" ht="15" customHeight="1" x14ac:dyDescent="0.2">
      <c r="A15" s="6" t="s">
        <v>15</v>
      </c>
      <c r="B15" s="7">
        <v>6105</v>
      </c>
      <c r="C15" s="7">
        <v>5475</v>
      </c>
      <c r="D15" s="5">
        <f t="shared" si="0"/>
        <v>630</v>
      </c>
      <c r="E15" s="5">
        <f t="shared" si="1"/>
        <v>275584</v>
      </c>
    </row>
    <row r="16" spans="1:5" ht="15" customHeight="1" x14ac:dyDescent="0.2">
      <c r="A16" s="6" t="s">
        <v>16</v>
      </c>
      <c r="B16" s="7">
        <v>9558</v>
      </c>
      <c r="C16" s="7">
        <v>5953</v>
      </c>
      <c r="D16" s="5">
        <f t="shared" si="0"/>
        <v>3605</v>
      </c>
      <c r="E16" s="5">
        <f t="shared" si="1"/>
        <v>279189</v>
      </c>
    </row>
    <row r="17" spans="1:5" ht="15" customHeight="1" x14ac:dyDescent="0.2">
      <c r="A17" s="6" t="s">
        <v>17</v>
      </c>
      <c r="B17" s="7">
        <v>9756</v>
      </c>
      <c r="C17" s="7">
        <v>6005</v>
      </c>
      <c r="D17" s="5">
        <f t="shared" si="0"/>
        <v>3751</v>
      </c>
      <c r="E17" s="5">
        <f t="shared" si="1"/>
        <v>282940</v>
      </c>
    </row>
    <row r="18" spans="1:5" ht="15" customHeight="1" x14ac:dyDescent="0.2">
      <c r="A18" s="6" t="s">
        <v>18</v>
      </c>
      <c r="B18" s="7">
        <v>8418</v>
      </c>
      <c r="C18" s="7">
        <v>5633</v>
      </c>
      <c r="D18" s="5">
        <f t="shared" si="0"/>
        <v>2785</v>
      </c>
      <c r="E18" s="5">
        <f t="shared" si="1"/>
        <v>285725</v>
      </c>
    </row>
    <row r="19" spans="1:5" ht="15" customHeight="1" x14ac:dyDescent="0.2">
      <c r="A19" s="6" t="s">
        <v>19</v>
      </c>
      <c r="B19" s="7">
        <v>7352</v>
      </c>
      <c r="C19" s="7">
        <v>6850</v>
      </c>
      <c r="D19" s="5">
        <f t="shared" si="0"/>
        <v>502</v>
      </c>
      <c r="E19" s="5">
        <f t="shared" si="1"/>
        <v>286227</v>
      </c>
    </row>
    <row r="20" spans="1:5" ht="15" customHeight="1" x14ac:dyDescent="0.2">
      <c r="A20" s="8" t="s">
        <v>20</v>
      </c>
      <c r="B20" s="9">
        <f>SUM(B8:B19)</f>
        <v>78349</v>
      </c>
      <c r="C20" s="9">
        <f>SUM(C8:C19)</f>
        <v>83267</v>
      </c>
      <c r="D20" s="9">
        <f>SUM(D8:D19)</f>
        <v>-4918</v>
      </c>
      <c r="E20" s="10">
        <f>E19</f>
        <v>286227</v>
      </c>
    </row>
    <row r="21" spans="1:5" ht="15" customHeight="1" x14ac:dyDescent="0.2">
      <c r="A21" s="2" t="s">
        <v>21</v>
      </c>
      <c r="B21" s="3">
        <v>8981</v>
      </c>
      <c r="C21" s="3">
        <v>8325</v>
      </c>
      <c r="D21" s="4">
        <f t="shared" ref="D21:D32" si="2">B21-C21</f>
        <v>656</v>
      </c>
      <c r="E21" s="4">
        <f>E19+D21</f>
        <v>286883</v>
      </c>
    </row>
    <row r="22" spans="1:5" ht="15" customHeight="1" x14ac:dyDescent="0.2">
      <c r="A22" s="6" t="s">
        <v>9</v>
      </c>
      <c r="B22" s="7">
        <v>8817</v>
      </c>
      <c r="C22" s="7">
        <v>8303</v>
      </c>
      <c r="D22" s="5">
        <f t="shared" si="2"/>
        <v>514</v>
      </c>
      <c r="E22" s="5">
        <f t="shared" ref="E22:E32" si="3">E21+D22</f>
        <v>287397</v>
      </c>
    </row>
    <row r="23" spans="1:5" ht="15" customHeight="1" x14ac:dyDescent="0.2">
      <c r="A23" s="6" t="s">
        <v>10</v>
      </c>
      <c r="B23" s="7">
        <v>8841</v>
      </c>
      <c r="C23" s="7">
        <v>10287</v>
      </c>
      <c r="D23" s="5">
        <f t="shared" si="2"/>
        <v>-1446</v>
      </c>
      <c r="E23" s="5">
        <f t="shared" si="3"/>
        <v>285951</v>
      </c>
    </row>
    <row r="24" spans="1:5" ht="15" customHeight="1" x14ac:dyDescent="0.2">
      <c r="A24" s="6" t="s">
        <v>11</v>
      </c>
      <c r="B24" s="7">
        <v>7237</v>
      </c>
      <c r="C24" s="7">
        <v>7448</v>
      </c>
      <c r="D24" s="5">
        <f t="shared" si="2"/>
        <v>-211</v>
      </c>
      <c r="E24" s="5">
        <f t="shared" si="3"/>
        <v>285740</v>
      </c>
    </row>
    <row r="25" spans="1:5" ht="15" customHeight="1" x14ac:dyDescent="0.2">
      <c r="A25" s="6" t="s">
        <v>12</v>
      </c>
      <c r="B25" s="7">
        <v>7360</v>
      </c>
      <c r="C25" s="7">
        <v>6878</v>
      </c>
      <c r="D25" s="5">
        <f t="shared" si="2"/>
        <v>482</v>
      </c>
      <c r="E25" s="5">
        <f t="shared" si="3"/>
        <v>286222</v>
      </c>
    </row>
    <row r="26" spans="1:5" ht="15" customHeight="1" x14ac:dyDescent="0.2">
      <c r="A26" s="6" t="s">
        <v>13</v>
      </c>
      <c r="B26" s="7">
        <v>8124</v>
      </c>
      <c r="C26" s="7">
        <v>6502</v>
      </c>
      <c r="D26" s="5">
        <f t="shared" si="2"/>
        <v>1622</v>
      </c>
      <c r="E26" s="5">
        <f t="shared" si="3"/>
        <v>287844</v>
      </c>
    </row>
    <row r="27" spans="1:5" ht="15" customHeight="1" x14ac:dyDescent="0.2">
      <c r="A27" s="6" t="s">
        <v>14</v>
      </c>
      <c r="B27" s="7">
        <v>7986</v>
      </c>
      <c r="C27" s="7">
        <v>6400</v>
      </c>
      <c r="D27" s="5">
        <f t="shared" si="2"/>
        <v>1586</v>
      </c>
      <c r="E27" s="5">
        <f t="shared" si="3"/>
        <v>289430</v>
      </c>
    </row>
    <row r="28" spans="1:5" ht="15" customHeight="1" x14ac:dyDescent="0.2">
      <c r="A28" s="6" t="s">
        <v>15</v>
      </c>
      <c r="B28" s="7">
        <v>9320</v>
      </c>
      <c r="C28" s="7">
        <v>7280</v>
      </c>
      <c r="D28" s="5">
        <f t="shared" si="2"/>
        <v>2040</v>
      </c>
      <c r="E28" s="5">
        <f t="shared" si="3"/>
        <v>291470</v>
      </c>
    </row>
    <row r="29" spans="1:5" ht="15" customHeight="1" x14ac:dyDescent="0.2">
      <c r="A29" s="6" t="s">
        <v>16</v>
      </c>
      <c r="B29" s="7">
        <v>15055</v>
      </c>
      <c r="C29" s="7">
        <v>8148</v>
      </c>
      <c r="D29" s="5">
        <f t="shared" si="2"/>
        <v>6907</v>
      </c>
      <c r="E29" s="5">
        <f t="shared" si="3"/>
        <v>298377</v>
      </c>
    </row>
    <row r="30" spans="1:5" ht="15" customHeight="1" x14ac:dyDescent="0.2">
      <c r="A30" s="6" t="s">
        <v>17</v>
      </c>
      <c r="B30" s="7">
        <v>9803</v>
      </c>
      <c r="C30" s="7">
        <v>7338</v>
      </c>
      <c r="D30" s="5">
        <f t="shared" si="2"/>
        <v>2465</v>
      </c>
      <c r="E30" s="5">
        <f t="shared" si="3"/>
        <v>300842</v>
      </c>
    </row>
    <row r="31" spans="1:5" ht="15" customHeight="1" x14ac:dyDescent="0.2">
      <c r="A31" s="6" t="s">
        <v>18</v>
      </c>
      <c r="B31" s="7">
        <v>9076</v>
      </c>
      <c r="C31" s="7">
        <v>7273</v>
      </c>
      <c r="D31" s="5">
        <f t="shared" si="2"/>
        <v>1803</v>
      </c>
      <c r="E31" s="5">
        <f t="shared" si="3"/>
        <v>302645</v>
      </c>
    </row>
    <row r="32" spans="1:5" ht="15" customHeight="1" x14ac:dyDescent="0.2">
      <c r="A32" s="6" t="s">
        <v>19</v>
      </c>
      <c r="B32" s="7">
        <v>7914</v>
      </c>
      <c r="C32" s="7">
        <v>8554</v>
      </c>
      <c r="D32" s="5">
        <f t="shared" si="2"/>
        <v>-640</v>
      </c>
      <c r="E32" s="5">
        <f t="shared" si="3"/>
        <v>302005</v>
      </c>
    </row>
    <row r="33" spans="1:5" ht="15" customHeight="1" x14ac:dyDescent="0.2">
      <c r="A33" s="8" t="s">
        <v>22</v>
      </c>
      <c r="B33" s="9">
        <f>SUM(B21:B32)</f>
        <v>108514</v>
      </c>
      <c r="C33" s="9">
        <f>SUM(C21:C32)</f>
        <v>92736</v>
      </c>
      <c r="D33" s="10">
        <f>SUM(D21:D32)</f>
        <v>15778</v>
      </c>
      <c r="E33" s="10">
        <f>E32</f>
        <v>302005</v>
      </c>
    </row>
    <row r="34" spans="1:5" ht="15" customHeight="1" x14ac:dyDescent="0.2">
      <c r="A34" s="2" t="s">
        <v>23</v>
      </c>
      <c r="B34" s="3">
        <v>9324</v>
      </c>
      <c r="C34" s="3">
        <v>10014</v>
      </c>
      <c r="D34" s="4">
        <f t="shared" ref="D34:D45" si="4">B34-C34</f>
        <v>-690</v>
      </c>
      <c r="E34" s="5">
        <f>E32+D34</f>
        <v>301315</v>
      </c>
    </row>
    <row r="35" spans="1:5" ht="15" customHeight="1" x14ac:dyDescent="0.2">
      <c r="A35" s="6" t="s">
        <v>9</v>
      </c>
      <c r="B35" s="7">
        <v>10723</v>
      </c>
      <c r="C35" s="7">
        <v>8716</v>
      </c>
      <c r="D35" s="5">
        <f t="shared" si="4"/>
        <v>2007</v>
      </c>
      <c r="E35" s="5">
        <f t="shared" ref="E35:E45" si="5">E34+D35</f>
        <v>303322</v>
      </c>
    </row>
    <row r="36" spans="1:5" ht="15" customHeight="1" x14ac:dyDescent="0.2">
      <c r="A36" s="6" t="s">
        <v>10</v>
      </c>
      <c r="B36" s="7">
        <v>9670</v>
      </c>
      <c r="C36" s="7">
        <v>12200</v>
      </c>
      <c r="D36" s="5">
        <f t="shared" si="4"/>
        <v>-2530</v>
      </c>
      <c r="E36" s="5">
        <f t="shared" si="5"/>
        <v>300792</v>
      </c>
    </row>
    <row r="37" spans="1:5" ht="15" customHeight="1" x14ac:dyDescent="0.2">
      <c r="A37" s="6" t="s">
        <v>11</v>
      </c>
      <c r="B37" s="7">
        <v>9411</v>
      </c>
      <c r="C37" s="7">
        <v>7571</v>
      </c>
      <c r="D37" s="5">
        <f t="shared" si="4"/>
        <v>1840</v>
      </c>
      <c r="E37" s="5">
        <f t="shared" si="5"/>
        <v>302632</v>
      </c>
    </row>
    <row r="38" spans="1:5" ht="15" customHeight="1" x14ac:dyDescent="0.2">
      <c r="A38" s="6" t="s">
        <v>12</v>
      </c>
      <c r="B38" s="7">
        <v>9360</v>
      </c>
      <c r="C38" s="7">
        <v>8387</v>
      </c>
      <c r="D38" s="5">
        <f t="shared" si="4"/>
        <v>973</v>
      </c>
      <c r="E38" s="5">
        <f t="shared" si="5"/>
        <v>303605</v>
      </c>
    </row>
    <row r="39" spans="1:5" ht="15" customHeight="1" x14ac:dyDescent="0.2">
      <c r="A39" s="6" t="s">
        <v>13</v>
      </c>
      <c r="B39" s="7">
        <v>8834</v>
      </c>
      <c r="C39" s="7">
        <v>7894</v>
      </c>
      <c r="D39" s="5">
        <f t="shared" si="4"/>
        <v>940</v>
      </c>
      <c r="E39" s="5">
        <f t="shared" si="5"/>
        <v>304545</v>
      </c>
    </row>
    <row r="40" spans="1:5" ht="15" customHeight="1" x14ac:dyDescent="0.2">
      <c r="A40" s="6" t="s">
        <v>14</v>
      </c>
      <c r="B40" s="7">
        <v>9630</v>
      </c>
      <c r="C40" s="7">
        <v>8768</v>
      </c>
      <c r="D40" s="5">
        <f t="shared" si="4"/>
        <v>862</v>
      </c>
      <c r="E40" s="5">
        <f t="shared" si="5"/>
        <v>305407</v>
      </c>
    </row>
    <row r="41" spans="1:5" ht="15" customHeight="1" x14ac:dyDescent="0.2">
      <c r="A41" s="6" t="s">
        <v>15</v>
      </c>
      <c r="B41" s="7">
        <v>10184</v>
      </c>
      <c r="C41" s="7">
        <v>8207</v>
      </c>
      <c r="D41" s="5">
        <f t="shared" si="4"/>
        <v>1977</v>
      </c>
      <c r="E41" s="5">
        <f t="shared" si="5"/>
        <v>307384</v>
      </c>
    </row>
    <row r="42" spans="1:5" ht="15" customHeight="1" x14ac:dyDescent="0.2">
      <c r="A42" s="6" t="s">
        <v>16</v>
      </c>
      <c r="B42" s="7">
        <v>13500</v>
      </c>
      <c r="C42" s="7">
        <v>8088</v>
      </c>
      <c r="D42" s="5">
        <f t="shared" si="4"/>
        <v>5412</v>
      </c>
      <c r="E42" s="5">
        <f t="shared" si="5"/>
        <v>312796</v>
      </c>
    </row>
    <row r="43" spans="1:5" ht="15" customHeight="1" x14ac:dyDescent="0.2">
      <c r="A43" s="6" t="s">
        <v>17</v>
      </c>
      <c r="B43" s="7">
        <v>9313</v>
      </c>
      <c r="C43" s="7">
        <v>8238</v>
      </c>
      <c r="D43" s="5">
        <f t="shared" si="4"/>
        <v>1075</v>
      </c>
      <c r="E43" s="5">
        <f t="shared" si="5"/>
        <v>313871</v>
      </c>
    </row>
    <row r="44" spans="1:5" ht="15" customHeight="1" x14ac:dyDescent="0.2">
      <c r="A44" s="6" t="s">
        <v>18</v>
      </c>
      <c r="B44" s="7">
        <v>8808</v>
      </c>
      <c r="C44" s="7">
        <v>7536</v>
      </c>
      <c r="D44" s="5">
        <f t="shared" si="4"/>
        <v>1272</v>
      </c>
      <c r="E44" s="5">
        <f t="shared" si="5"/>
        <v>315143</v>
      </c>
    </row>
    <row r="45" spans="1:5" ht="15" customHeight="1" x14ac:dyDescent="0.2">
      <c r="A45" s="6" t="s">
        <v>19</v>
      </c>
      <c r="B45" s="7">
        <v>7422</v>
      </c>
      <c r="C45" s="7">
        <v>8752</v>
      </c>
      <c r="D45" s="5">
        <f t="shared" si="4"/>
        <v>-1330</v>
      </c>
      <c r="E45" s="5">
        <f t="shared" si="5"/>
        <v>313813</v>
      </c>
    </row>
    <row r="46" spans="1:5" ht="15" customHeight="1" x14ac:dyDescent="0.2">
      <c r="A46" s="8" t="s">
        <v>24</v>
      </c>
      <c r="B46" s="9">
        <f>SUM(B34:B45)</f>
        <v>116179</v>
      </c>
      <c r="C46" s="9">
        <f>SUM(C34:C45)</f>
        <v>104371</v>
      </c>
      <c r="D46" s="10">
        <f>SUM(D34:D45)</f>
        <v>11808</v>
      </c>
      <c r="E46" s="10">
        <f>E45</f>
        <v>313813</v>
      </c>
    </row>
    <row r="47" spans="1:5" ht="15" customHeight="1" x14ac:dyDescent="0.2">
      <c r="A47" s="2" t="s">
        <v>25</v>
      </c>
      <c r="B47" s="3">
        <v>9976</v>
      </c>
      <c r="C47" s="3">
        <v>10580</v>
      </c>
      <c r="D47" s="4">
        <f t="shared" ref="D47:D58" si="6">B47-C47</f>
        <v>-604</v>
      </c>
      <c r="E47" s="5">
        <f>E45+D47</f>
        <v>313209</v>
      </c>
    </row>
    <row r="48" spans="1:5" ht="15" customHeight="1" x14ac:dyDescent="0.2">
      <c r="A48" s="6" t="s">
        <v>9</v>
      </c>
      <c r="B48" s="7">
        <v>9583</v>
      </c>
      <c r="C48" s="7">
        <v>8220</v>
      </c>
      <c r="D48" s="5">
        <f t="shared" si="6"/>
        <v>1363</v>
      </c>
      <c r="E48" s="5">
        <f t="shared" ref="E48:E58" si="7">E47+D48</f>
        <v>314572</v>
      </c>
    </row>
    <row r="49" spans="1:5" ht="15" customHeight="1" x14ac:dyDescent="0.2">
      <c r="A49" s="6" t="s">
        <v>10</v>
      </c>
      <c r="B49" s="7">
        <v>11025</v>
      </c>
      <c r="C49" s="7">
        <v>9610</v>
      </c>
      <c r="D49" s="5">
        <f t="shared" si="6"/>
        <v>1415</v>
      </c>
      <c r="E49" s="5">
        <f t="shared" si="7"/>
        <v>315987</v>
      </c>
    </row>
    <row r="50" spans="1:5" ht="15" customHeight="1" x14ac:dyDescent="0.2">
      <c r="A50" s="6" t="s">
        <v>11</v>
      </c>
      <c r="B50" s="7">
        <v>9684</v>
      </c>
      <c r="C50" s="7">
        <v>10221</v>
      </c>
      <c r="D50" s="5">
        <f t="shared" si="6"/>
        <v>-537</v>
      </c>
      <c r="E50" s="5">
        <f t="shared" si="7"/>
        <v>315450</v>
      </c>
    </row>
    <row r="51" spans="1:5" ht="15" customHeight="1" x14ac:dyDescent="0.2">
      <c r="A51" s="6" t="s">
        <v>12</v>
      </c>
      <c r="B51" s="7">
        <v>9765</v>
      </c>
      <c r="C51" s="7">
        <v>9960</v>
      </c>
      <c r="D51" s="5">
        <f t="shared" si="6"/>
        <v>-195</v>
      </c>
      <c r="E51" s="5">
        <f t="shared" si="7"/>
        <v>315255</v>
      </c>
    </row>
    <row r="52" spans="1:5" ht="15" customHeight="1" x14ac:dyDescent="0.2">
      <c r="A52" s="6" t="s">
        <v>13</v>
      </c>
      <c r="B52" s="7">
        <v>9132</v>
      </c>
      <c r="C52" s="7">
        <v>8494</v>
      </c>
      <c r="D52" s="5">
        <f t="shared" si="6"/>
        <v>638</v>
      </c>
      <c r="E52" s="5">
        <f t="shared" si="7"/>
        <v>315893</v>
      </c>
    </row>
    <row r="53" spans="1:5" ht="15" customHeight="1" x14ac:dyDescent="0.2">
      <c r="A53" s="6" t="s">
        <v>14</v>
      </c>
      <c r="B53" s="7">
        <v>9489</v>
      </c>
      <c r="C53" s="7">
        <v>8976</v>
      </c>
      <c r="D53" s="5">
        <f t="shared" si="6"/>
        <v>513</v>
      </c>
      <c r="E53" s="5">
        <f t="shared" si="7"/>
        <v>316406</v>
      </c>
    </row>
    <row r="54" spans="1:5" ht="15" customHeight="1" x14ac:dyDescent="0.2">
      <c r="A54" s="6" t="s">
        <v>15</v>
      </c>
      <c r="B54" s="7">
        <v>11373</v>
      </c>
      <c r="C54" s="7">
        <v>8969</v>
      </c>
      <c r="D54" s="5">
        <f t="shared" si="6"/>
        <v>2404</v>
      </c>
      <c r="E54" s="5">
        <f t="shared" si="7"/>
        <v>318810</v>
      </c>
    </row>
    <row r="55" spans="1:5" ht="15" customHeight="1" x14ac:dyDescent="0.2">
      <c r="A55" s="6" t="s">
        <v>16</v>
      </c>
      <c r="B55" s="7">
        <v>14097</v>
      </c>
      <c r="C55" s="7">
        <v>8215</v>
      </c>
      <c r="D55" s="5">
        <f t="shared" si="6"/>
        <v>5882</v>
      </c>
      <c r="E55" s="5">
        <f t="shared" si="7"/>
        <v>324692</v>
      </c>
    </row>
    <row r="56" spans="1:5" ht="15" customHeight="1" x14ac:dyDescent="0.2">
      <c r="A56" s="6" t="s">
        <v>17</v>
      </c>
      <c r="B56" s="7">
        <v>10233</v>
      </c>
      <c r="C56" s="7">
        <v>8621</v>
      </c>
      <c r="D56" s="5">
        <f t="shared" si="6"/>
        <v>1612</v>
      </c>
      <c r="E56" s="5">
        <f t="shared" si="7"/>
        <v>326304</v>
      </c>
    </row>
    <row r="57" spans="1:5" ht="15" customHeight="1" x14ac:dyDescent="0.2">
      <c r="A57" s="6" t="s">
        <v>18</v>
      </c>
      <c r="B57" s="7">
        <v>9589</v>
      </c>
      <c r="C57" s="7">
        <v>7905</v>
      </c>
      <c r="D57" s="5">
        <f t="shared" si="6"/>
        <v>1684</v>
      </c>
      <c r="E57" s="5">
        <f t="shared" si="7"/>
        <v>327988</v>
      </c>
    </row>
    <row r="58" spans="1:5" ht="15" customHeight="1" x14ac:dyDescent="0.2">
      <c r="A58" s="6" t="s">
        <v>19</v>
      </c>
      <c r="B58" s="7">
        <v>7847</v>
      </c>
      <c r="C58" s="7">
        <v>8696</v>
      </c>
      <c r="D58" s="5">
        <f t="shared" si="6"/>
        <v>-849</v>
      </c>
      <c r="E58" s="5">
        <f t="shared" si="7"/>
        <v>327139</v>
      </c>
    </row>
    <row r="59" spans="1:5" ht="15" customHeight="1" x14ac:dyDescent="0.2">
      <c r="A59" s="8" t="s">
        <v>37</v>
      </c>
      <c r="B59" s="9">
        <f>SUM(B47:B58)</f>
        <v>121793</v>
      </c>
      <c r="C59" s="9">
        <f>SUM(C47:C58)</f>
        <v>108467</v>
      </c>
      <c r="D59" s="10">
        <f>SUM(D47:D58)</f>
        <v>13326</v>
      </c>
      <c r="E59" s="10">
        <f>E58</f>
        <v>327139</v>
      </c>
    </row>
    <row r="60" spans="1:5" ht="15" customHeight="1" x14ac:dyDescent="0.2">
      <c r="A60" s="2" t="s">
        <v>38</v>
      </c>
      <c r="B60" s="3">
        <v>10894</v>
      </c>
      <c r="C60" s="3">
        <v>9875</v>
      </c>
      <c r="D60" s="4">
        <f t="shared" ref="D60:D71" si="8">B60-C60</f>
        <v>1019</v>
      </c>
      <c r="E60" s="5">
        <f>E58+D60</f>
        <v>328158</v>
      </c>
    </row>
    <row r="61" spans="1:5" ht="15" customHeight="1" x14ac:dyDescent="0.2">
      <c r="A61" s="6" t="s">
        <v>9</v>
      </c>
      <c r="B61" s="7">
        <v>11490</v>
      </c>
      <c r="C61" s="7">
        <v>9871</v>
      </c>
      <c r="D61" s="5">
        <f t="shared" si="8"/>
        <v>1619</v>
      </c>
      <c r="E61" s="5">
        <f t="shared" ref="E61:E71" si="9">E60+D61</f>
        <v>329777</v>
      </c>
    </row>
    <row r="62" spans="1:5" ht="15" customHeight="1" x14ac:dyDescent="0.2">
      <c r="A62" s="6" t="s">
        <v>10</v>
      </c>
      <c r="B62" s="7">
        <v>11555</v>
      </c>
      <c r="C62" s="7">
        <v>13404</v>
      </c>
      <c r="D62" s="5">
        <f t="shared" si="8"/>
        <v>-1849</v>
      </c>
      <c r="E62" s="5">
        <f t="shared" si="9"/>
        <v>327928</v>
      </c>
    </row>
    <row r="63" spans="1:5" ht="15" customHeight="1" x14ac:dyDescent="0.2">
      <c r="A63" s="6" t="s">
        <v>11</v>
      </c>
      <c r="B63" s="7">
        <v>11650</v>
      </c>
      <c r="C63" s="7">
        <v>10069</v>
      </c>
      <c r="D63" s="5">
        <f t="shared" si="8"/>
        <v>1581</v>
      </c>
      <c r="E63" s="5">
        <f t="shared" si="9"/>
        <v>329509</v>
      </c>
    </row>
    <row r="64" spans="1:5" ht="15" customHeight="1" x14ac:dyDescent="0.2">
      <c r="A64" s="6" t="s">
        <v>12</v>
      </c>
      <c r="B64" s="7">
        <v>10321</v>
      </c>
      <c r="C64" s="7">
        <v>9545</v>
      </c>
      <c r="D64" s="5">
        <f t="shared" si="8"/>
        <v>776</v>
      </c>
      <c r="E64" s="5">
        <f t="shared" si="9"/>
        <v>330285</v>
      </c>
    </row>
    <row r="65" spans="1:5" ht="15" customHeight="1" x14ac:dyDescent="0.2">
      <c r="A65" s="6" t="s">
        <v>13</v>
      </c>
      <c r="B65" s="7">
        <v>10657</v>
      </c>
      <c r="C65" s="7">
        <v>8804</v>
      </c>
      <c r="D65" s="5">
        <f t="shared" si="8"/>
        <v>1853</v>
      </c>
      <c r="E65" s="5">
        <f t="shared" si="9"/>
        <v>332138</v>
      </c>
    </row>
    <row r="66" spans="1:5" ht="15" customHeight="1" x14ac:dyDescent="0.2">
      <c r="A66" s="6" t="s">
        <v>14</v>
      </c>
      <c r="B66" s="7">
        <v>10810</v>
      </c>
      <c r="C66" s="7">
        <v>9555</v>
      </c>
      <c r="D66" s="5">
        <f t="shared" si="8"/>
        <v>1255</v>
      </c>
      <c r="E66" s="5">
        <f t="shared" si="9"/>
        <v>333393</v>
      </c>
    </row>
    <row r="67" spans="1:5" ht="15" customHeight="1" x14ac:dyDescent="0.2">
      <c r="A67" s="6" t="s">
        <v>15</v>
      </c>
      <c r="B67" s="7">
        <v>12531</v>
      </c>
      <c r="C67" s="7">
        <v>9693</v>
      </c>
      <c r="D67" s="5">
        <f t="shared" si="8"/>
        <v>2838</v>
      </c>
      <c r="E67" s="5">
        <f t="shared" si="9"/>
        <v>336231</v>
      </c>
    </row>
    <row r="68" spans="1:5" ht="15" customHeight="1" x14ac:dyDescent="0.2">
      <c r="A68" s="6" t="s">
        <v>40</v>
      </c>
      <c r="B68" s="7">
        <v>14865</v>
      </c>
      <c r="C68" s="7">
        <v>9207</v>
      </c>
      <c r="D68" s="5">
        <f t="shared" si="8"/>
        <v>5658</v>
      </c>
      <c r="E68" s="5">
        <f t="shared" si="9"/>
        <v>341889</v>
      </c>
    </row>
    <row r="69" spans="1:5" ht="15" hidden="1" customHeight="1" x14ac:dyDescent="0.2">
      <c r="A69" s="6" t="s">
        <v>17</v>
      </c>
      <c r="B69" s="7">
        <v>0</v>
      </c>
      <c r="C69" s="7">
        <v>0</v>
      </c>
      <c r="D69" s="5">
        <f t="shared" si="8"/>
        <v>0</v>
      </c>
      <c r="E69" s="5">
        <f t="shared" si="9"/>
        <v>341889</v>
      </c>
    </row>
    <row r="70" spans="1:5" ht="1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341889</v>
      </c>
    </row>
    <row r="71" spans="1:5" ht="15" hidden="1" customHeight="1" x14ac:dyDescent="0.2">
      <c r="A71" s="6" t="s">
        <v>19</v>
      </c>
      <c r="B71" s="7">
        <v>0</v>
      </c>
      <c r="C71" s="7">
        <v>0</v>
      </c>
      <c r="D71" s="5">
        <f t="shared" si="8"/>
        <v>0</v>
      </c>
      <c r="E71" s="5">
        <f t="shared" si="9"/>
        <v>341889</v>
      </c>
    </row>
    <row r="72" spans="1:5" ht="15" customHeight="1" x14ac:dyDescent="0.2">
      <c r="A72" s="8" t="s">
        <v>36</v>
      </c>
      <c r="B72" s="9">
        <f>SUM(B60:B71)</f>
        <v>104773</v>
      </c>
      <c r="C72" s="9">
        <f>SUM(C60:C71)</f>
        <v>90023</v>
      </c>
      <c r="D72" s="10">
        <f>SUM(D60:D71)</f>
        <v>14750</v>
      </c>
      <c r="E72" s="10">
        <f>E71</f>
        <v>341889</v>
      </c>
    </row>
    <row r="73" spans="1:5" x14ac:dyDescent="0.2">
      <c r="A73" s="12" t="s">
        <v>26</v>
      </c>
    </row>
    <row r="74" spans="1:5" x14ac:dyDescent="0.2">
      <c r="A74" s="13" t="s">
        <v>27</v>
      </c>
    </row>
    <row r="75" spans="1:5" ht="24.75" customHeight="1" x14ac:dyDescent="0.2">
      <c r="A75" s="21" t="s">
        <v>39</v>
      </c>
      <c r="B75" s="21"/>
      <c r="C75" s="21"/>
      <c r="D75" s="21"/>
      <c r="E75" s="21"/>
    </row>
    <row r="77" spans="1:5" x14ac:dyDescent="0.2">
      <c r="E77" s="14"/>
    </row>
    <row r="78" spans="1:5" x14ac:dyDescent="0.2">
      <c r="E78" s="15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8"/>
  <sheetViews>
    <sheetView showGridLines="0" tabSelected="1" zoomScaleNormal="100" workbookViewId="0">
      <pane ySplit="7" topLeftCell="A65" activePane="bottomLeft" state="frozen"/>
      <selection pane="bottomLeft" activeCell="D77" sqref="D7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35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54024</v>
      </c>
      <c r="C8" s="3">
        <v>50939</v>
      </c>
      <c r="D8" s="4">
        <f t="shared" ref="D8:D19" si="0">B8-C8</f>
        <v>3085</v>
      </c>
      <c r="E8" s="5">
        <v>1738496</v>
      </c>
    </row>
    <row r="9" spans="1:5" ht="15" customHeight="1" x14ac:dyDescent="0.2">
      <c r="A9" s="6" t="s">
        <v>9</v>
      </c>
      <c r="B9" s="7">
        <v>55626</v>
      </c>
      <c r="C9" s="7">
        <v>47261</v>
      </c>
      <c r="D9" s="5">
        <f t="shared" si="0"/>
        <v>8365</v>
      </c>
      <c r="E9" s="5">
        <f t="shared" ref="E9:E19" si="1">E8+D9</f>
        <v>1746861</v>
      </c>
    </row>
    <row r="10" spans="1:5" ht="15" customHeight="1" x14ac:dyDescent="0.2">
      <c r="A10" s="6" t="s">
        <v>10</v>
      </c>
      <c r="B10" s="7">
        <v>52662</v>
      </c>
      <c r="C10" s="7">
        <v>68837</v>
      </c>
      <c r="D10" s="5">
        <f t="shared" si="0"/>
        <v>-16175</v>
      </c>
      <c r="E10" s="5">
        <f t="shared" si="1"/>
        <v>1730686</v>
      </c>
    </row>
    <row r="11" spans="1:5" ht="15" customHeight="1" x14ac:dyDescent="0.2">
      <c r="A11" s="6" t="s">
        <v>11</v>
      </c>
      <c r="B11" s="7">
        <v>26458</v>
      </c>
      <c r="C11" s="7">
        <v>66166</v>
      </c>
      <c r="D11" s="5">
        <f t="shared" si="0"/>
        <v>-39708</v>
      </c>
      <c r="E11" s="5">
        <f t="shared" si="1"/>
        <v>1690978</v>
      </c>
    </row>
    <row r="12" spans="1:5" ht="15" customHeight="1" x14ac:dyDescent="0.2">
      <c r="A12" s="6" t="s">
        <v>12</v>
      </c>
      <c r="B12" s="7">
        <v>28310</v>
      </c>
      <c r="C12" s="7">
        <v>48882</v>
      </c>
      <c r="D12" s="5">
        <f t="shared" si="0"/>
        <v>-20572</v>
      </c>
      <c r="E12" s="5">
        <f t="shared" si="1"/>
        <v>1670406</v>
      </c>
    </row>
    <row r="13" spans="1:5" ht="15" customHeight="1" x14ac:dyDescent="0.2">
      <c r="A13" s="6" t="s">
        <v>13</v>
      </c>
      <c r="B13" s="7">
        <v>33379</v>
      </c>
      <c r="C13" s="7">
        <v>37935</v>
      </c>
      <c r="D13" s="5">
        <f t="shared" si="0"/>
        <v>-4556</v>
      </c>
      <c r="E13" s="5">
        <f t="shared" si="1"/>
        <v>1665850</v>
      </c>
    </row>
    <row r="14" spans="1:5" ht="15" customHeight="1" x14ac:dyDescent="0.2">
      <c r="A14" s="6" t="s">
        <v>14</v>
      </c>
      <c r="B14" s="7">
        <v>40442</v>
      </c>
      <c r="C14" s="7">
        <v>38049</v>
      </c>
      <c r="D14" s="5">
        <f t="shared" si="0"/>
        <v>2393</v>
      </c>
      <c r="E14" s="5">
        <f t="shared" si="1"/>
        <v>1668243</v>
      </c>
    </row>
    <row r="15" spans="1:5" ht="15" customHeight="1" x14ac:dyDescent="0.2">
      <c r="A15" s="6" t="s">
        <v>15</v>
      </c>
      <c r="B15" s="7">
        <v>48524</v>
      </c>
      <c r="C15" s="7">
        <v>41503</v>
      </c>
      <c r="D15" s="5">
        <f t="shared" si="0"/>
        <v>7021</v>
      </c>
      <c r="E15" s="5">
        <f t="shared" si="1"/>
        <v>1675264</v>
      </c>
    </row>
    <row r="16" spans="1:5" ht="15" customHeight="1" x14ac:dyDescent="0.2">
      <c r="A16" s="6" t="s">
        <v>16</v>
      </c>
      <c r="B16" s="7">
        <v>56358</v>
      </c>
      <c r="C16" s="7">
        <v>40046</v>
      </c>
      <c r="D16" s="5">
        <f t="shared" si="0"/>
        <v>16312</v>
      </c>
      <c r="E16" s="5">
        <f t="shared" si="1"/>
        <v>1691576</v>
      </c>
    </row>
    <row r="17" spans="1:5" ht="15" customHeight="1" x14ac:dyDescent="0.2">
      <c r="A17" s="6" t="s">
        <v>17</v>
      </c>
      <c r="B17" s="7">
        <v>60831</v>
      </c>
      <c r="C17" s="7">
        <v>46423</v>
      </c>
      <c r="D17" s="5">
        <f t="shared" si="0"/>
        <v>14408</v>
      </c>
      <c r="E17" s="5">
        <f t="shared" si="1"/>
        <v>1705984</v>
      </c>
    </row>
    <row r="18" spans="1:5" ht="15" customHeight="1" x14ac:dyDescent="0.2">
      <c r="A18" s="6" t="s">
        <v>18</v>
      </c>
      <c r="B18" s="7">
        <v>60549</v>
      </c>
      <c r="C18" s="7">
        <v>48314</v>
      </c>
      <c r="D18" s="5">
        <f t="shared" si="0"/>
        <v>12235</v>
      </c>
      <c r="E18" s="5">
        <f t="shared" si="1"/>
        <v>1718219</v>
      </c>
    </row>
    <row r="19" spans="1:5" ht="15" customHeight="1" x14ac:dyDescent="0.2">
      <c r="A19" s="6" t="s">
        <v>19</v>
      </c>
      <c r="B19" s="7">
        <v>54633</v>
      </c>
      <c r="C19" s="7">
        <v>59196</v>
      </c>
      <c r="D19" s="5">
        <f t="shared" si="0"/>
        <v>-4563</v>
      </c>
      <c r="E19" s="5">
        <f t="shared" si="1"/>
        <v>1713656</v>
      </c>
    </row>
    <row r="20" spans="1:5" ht="15" customHeight="1" x14ac:dyDescent="0.2">
      <c r="A20" s="8" t="s">
        <v>20</v>
      </c>
      <c r="B20" s="9">
        <f>SUM(B8:B19)</f>
        <v>571796</v>
      </c>
      <c r="C20" s="9">
        <f>SUM(C8:C19)</f>
        <v>593551</v>
      </c>
      <c r="D20" s="9">
        <f>SUM(D8:D19)</f>
        <v>-21755</v>
      </c>
      <c r="E20" s="10">
        <f>E19</f>
        <v>1713656</v>
      </c>
    </row>
    <row r="21" spans="1:5" ht="15" customHeight="1" x14ac:dyDescent="0.2">
      <c r="A21" s="2" t="s">
        <v>21</v>
      </c>
      <c r="B21" s="3">
        <v>68240</v>
      </c>
      <c r="C21" s="3">
        <v>52181</v>
      </c>
      <c r="D21" s="4">
        <f t="shared" ref="D21:D32" si="2">B21-C21</f>
        <v>16059</v>
      </c>
      <c r="E21" s="4">
        <f>E19+D21</f>
        <v>1729715</v>
      </c>
    </row>
    <row r="22" spans="1:5" ht="15" customHeight="1" x14ac:dyDescent="0.2">
      <c r="A22" s="6" t="s">
        <v>9</v>
      </c>
      <c r="B22" s="7">
        <v>70979</v>
      </c>
      <c r="C22" s="7">
        <v>50901</v>
      </c>
      <c r="D22" s="5">
        <f t="shared" si="2"/>
        <v>20078</v>
      </c>
      <c r="E22" s="5">
        <f t="shared" ref="E22:E32" si="3">E21+D22</f>
        <v>1749793</v>
      </c>
    </row>
    <row r="23" spans="1:5" ht="15" customHeight="1" x14ac:dyDescent="0.2">
      <c r="A23" s="6" t="s">
        <v>10</v>
      </c>
      <c r="B23" s="7">
        <v>68295</v>
      </c>
      <c r="C23" s="7">
        <v>58117</v>
      </c>
      <c r="D23" s="5">
        <f t="shared" si="2"/>
        <v>10178</v>
      </c>
      <c r="E23" s="5">
        <f t="shared" si="3"/>
        <v>1759971</v>
      </c>
    </row>
    <row r="24" spans="1:5" ht="15" customHeight="1" x14ac:dyDescent="0.2">
      <c r="A24" s="6" t="s">
        <v>11</v>
      </c>
      <c r="B24" s="7">
        <v>61874</v>
      </c>
      <c r="C24" s="16">
        <v>52169</v>
      </c>
      <c r="D24" s="5">
        <f t="shared" si="2"/>
        <v>9705</v>
      </c>
      <c r="E24" s="5">
        <f t="shared" si="3"/>
        <v>1769676</v>
      </c>
    </row>
    <row r="25" spans="1:5" ht="15" customHeight="1" x14ac:dyDescent="0.2">
      <c r="A25" s="6" t="s">
        <v>12</v>
      </c>
      <c r="B25" s="7">
        <v>64198</v>
      </c>
      <c r="C25" s="7">
        <v>52717</v>
      </c>
      <c r="D25" s="5">
        <f t="shared" si="2"/>
        <v>11481</v>
      </c>
      <c r="E25" s="5">
        <f t="shared" si="3"/>
        <v>1781157</v>
      </c>
    </row>
    <row r="26" spans="1:5" ht="15" customHeight="1" x14ac:dyDescent="0.2">
      <c r="A26" s="6" t="s">
        <v>13</v>
      </c>
      <c r="B26" s="7">
        <v>62820</v>
      </c>
      <c r="C26" s="7">
        <v>52388</v>
      </c>
      <c r="D26" s="5">
        <f t="shared" si="2"/>
        <v>10432</v>
      </c>
      <c r="E26" s="5">
        <f t="shared" si="3"/>
        <v>1791589</v>
      </c>
    </row>
    <row r="27" spans="1:5" ht="15" customHeight="1" x14ac:dyDescent="0.2">
      <c r="A27" s="6" t="s">
        <v>14</v>
      </c>
      <c r="B27" s="7">
        <v>65046</v>
      </c>
      <c r="C27" s="7">
        <v>53330</v>
      </c>
      <c r="D27" s="5">
        <f t="shared" si="2"/>
        <v>11716</v>
      </c>
      <c r="E27" s="5">
        <f t="shared" si="3"/>
        <v>1803305</v>
      </c>
    </row>
    <row r="28" spans="1:5" ht="15" customHeight="1" x14ac:dyDescent="0.2">
      <c r="A28" s="6" t="s">
        <v>15</v>
      </c>
      <c r="B28" s="7">
        <v>70577</v>
      </c>
      <c r="C28" s="7">
        <v>50928</v>
      </c>
      <c r="D28" s="5">
        <f t="shared" si="2"/>
        <v>19649</v>
      </c>
      <c r="E28" s="5">
        <f t="shared" si="3"/>
        <v>1822954</v>
      </c>
    </row>
    <row r="29" spans="1:5" ht="15" customHeight="1" x14ac:dyDescent="0.2">
      <c r="A29" s="6" t="s">
        <v>16</v>
      </c>
      <c r="B29" s="7">
        <v>70091</v>
      </c>
      <c r="C29" s="7">
        <v>56742</v>
      </c>
      <c r="D29" s="5">
        <f t="shared" si="2"/>
        <v>13349</v>
      </c>
      <c r="E29" s="5">
        <f t="shared" si="3"/>
        <v>1836303</v>
      </c>
    </row>
    <row r="30" spans="1:5" ht="15" customHeight="1" x14ac:dyDescent="0.2">
      <c r="A30" s="6" t="s">
        <v>17</v>
      </c>
      <c r="B30" s="7">
        <v>71456</v>
      </c>
      <c r="C30" s="7">
        <v>58525</v>
      </c>
      <c r="D30" s="5">
        <f t="shared" si="2"/>
        <v>12931</v>
      </c>
      <c r="E30" s="5">
        <f t="shared" si="3"/>
        <v>1849234</v>
      </c>
    </row>
    <row r="31" spans="1:5" ht="15" customHeight="1" x14ac:dyDescent="0.2">
      <c r="A31" s="6" t="s">
        <v>18</v>
      </c>
      <c r="B31" s="7">
        <v>71916</v>
      </c>
      <c r="C31" s="7">
        <v>55570</v>
      </c>
      <c r="D31" s="5">
        <f t="shared" si="2"/>
        <v>16346</v>
      </c>
      <c r="E31" s="5">
        <f t="shared" si="3"/>
        <v>1865580</v>
      </c>
    </row>
    <row r="32" spans="1:5" ht="15" customHeight="1" x14ac:dyDescent="0.2">
      <c r="A32" s="6" t="s">
        <v>19</v>
      </c>
      <c r="B32" s="7">
        <v>59550</v>
      </c>
      <c r="C32" s="7">
        <v>65835</v>
      </c>
      <c r="D32" s="5">
        <f t="shared" si="2"/>
        <v>-6285</v>
      </c>
      <c r="E32" s="5">
        <f t="shared" si="3"/>
        <v>1859295</v>
      </c>
    </row>
    <row r="33" spans="1:5" ht="15" customHeight="1" x14ac:dyDescent="0.2">
      <c r="A33" s="8" t="s">
        <v>22</v>
      </c>
      <c r="B33" s="9">
        <f>SUM(B21:B32)</f>
        <v>805042</v>
      </c>
      <c r="C33" s="9">
        <f>SUM(C21:C32)</f>
        <v>659403</v>
      </c>
      <c r="D33" s="10">
        <f>SUM(D21:D32)</f>
        <v>145639</v>
      </c>
      <c r="E33" s="10">
        <f>E32</f>
        <v>1859295</v>
      </c>
    </row>
    <row r="34" spans="1:5" ht="15" customHeight="1" x14ac:dyDescent="0.2">
      <c r="A34" s="2" t="s">
        <v>23</v>
      </c>
      <c r="B34" s="3">
        <v>71537</v>
      </c>
      <c r="C34" s="3">
        <v>58758</v>
      </c>
      <c r="D34" s="4">
        <f t="shared" ref="D34:D45" si="4">B34-C34</f>
        <v>12779</v>
      </c>
      <c r="E34" s="5">
        <f>E32+D34</f>
        <v>1872074</v>
      </c>
    </row>
    <row r="35" spans="1:5" ht="15" customHeight="1" x14ac:dyDescent="0.2">
      <c r="A35" s="6" t="s">
        <v>9</v>
      </c>
      <c r="B35" s="7">
        <v>76079</v>
      </c>
      <c r="C35" s="7">
        <v>63279</v>
      </c>
      <c r="D35" s="5">
        <f t="shared" si="4"/>
        <v>12800</v>
      </c>
      <c r="E35" s="5">
        <f t="shared" ref="E35:E45" si="5">E34+D35</f>
        <v>1884874</v>
      </c>
    </row>
    <row r="36" spans="1:5" ht="15" customHeight="1" x14ac:dyDescent="0.2">
      <c r="A36" s="6" t="s">
        <v>10</v>
      </c>
      <c r="B36" s="7">
        <v>77148</v>
      </c>
      <c r="C36" s="7">
        <v>68986</v>
      </c>
      <c r="D36" s="5">
        <f t="shared" si="4"/>
        <v>8162</v>
      </c>
      <c r="E36" s="5">
        <f t="shared" si="5"/>
        <v>1893036</v>
      </c>
    </row>
    <row r="37" spans="1:5" ht="15" customHeight="1" x14ac:dyDescent="0.2">
      <c r="A37" s="6" t="s">
        <v>11</v>
      </c>
      <c r="B37" s="7">
        <v>76900</v>
      </c>
      <c r="C37" s="7">
        <v>59840</v>
      </c>
      <c r="D37" s="5">
        <f t="shared" si="4"/>
        <v>17060</v>
      </c>
      <c r="E37" s="5">
        <f t="shared" si="5"/>
        <v>1910096</v>
      </c>
    </row>
    <row r="38" spans="1:5" ht="15" customHeight="1" x14ac:dyDescent="0.2">
      <c r="A38" s="6" t="s">
        <v>12</v>
      </c>
      <c r="B38" s="7">
        <v>80007</v>
      </c>
      <c r="C38" s="7">
        <v>62816</v>
      </c>
      <c r="D38" s="5">
        <f t="shared" si="4"/>
        <v>17191</v>
      </c>
      <c r="E38" s="5">
        <f t="shared" si="5"/>
        <v>1927287</v>
      </c>
    </row>
    <row r="39" spans="1:5" ht="15" customHeight="1" x14ac:dyDescent="0.2">
      <c r="A39" s="6" t="s">
        <v>13</v>
      </c>
      <c r="B39" s="7">
        <v>71700</v>
      </c>
      <c r="C39" s="7">
        <v>58727</v>
      </c>
      <c r="D39" s="5">
        <f t="shared" si="4"/>
        <v>12973</v>
      </c>
      <c r="E39" s="5">
        <f t="shared" si="5"/>
        <v>1940260</v>
      </c>
    </row>
    <row r="40" spans="1:5" ht="15" customHeight="1" x14ac:dyDescent="0.2">
      <c r="A40" s="6" t="s">
        <v>14</v>
      </c>
      <c r="B40" s="7">
        <v>75189</v>
      </c>
      <c r="C40" s="7">
        <v>61961</v>
      </c>
      <c r="D40" s="5">
        <f t="shared" si="4"/>
        <v>13228</v>
      </c>
      <c r="E40" s="5">
        <f t="shared" si="5"/>
        <v>1953488</v>
      </c>
    </row>
    <row r="41" spans="1:5" ht="15" customHeight="1" x14ac:dyDescent="0.2">
      <c r="A41" s="6" t="s">
        <v>15</v>
      </c>
      <c r="B41" s="7">
        <v>83672</v>
      </c>
      <c r="C41" s="7">
        <v>65965</v>
      </c>
      <c r="D41" s="5">
        <f t="shared" si="4"/>
        <v>17707</v>
      </c>
      <c r="E41" s="5">
        <f t="shared" si="5"/>
        <v>1971195</v>
      </c>
    </row>
    <row r="42" spans="1:5" ht="15" customHeight="1" x14ac:dyDescent="0.2">
      <c r="A42" s="6" t="s">
        <v>16</v>
      </c>
      <c r="B42" s="7">
        <v>76262</v>
      </c>
      <c r="C42" s="7">
        <v>60626</v>
      </c>
      <c r="D42" s="5">
        <f t="shared" si="4"/>
        <v>15636</v>
      </c>
      <c r="E42" s="5">
        <f t="shared" si="5"/>
        <v>1986831</v>
      </c>
    </row>
    <row r="43" spans="1:5" ht="15" customHeight="1" x14ac:dyDescent="0.2">
      <c r="A43" s="6" t="s">
        <v>17</v>
      </c>
      <c r="B43" s="7">
        <v>72151</v>
      </c>
      <c r="C43" s="7">
        <v>65249</v>
      </c>
      <c r="D43" s="5">
        <f t="shared" si="4"/>
        <v>6902</v>
      </c>
      <c r="E43" s="5">
        <f t="shared" si="5"/>
        <v>1993733</v>
      </c>
    </row>
    <row r="44" spans="1:5" ht="15" customHeight="1" x14ac:dyDescent="0.2">
      <c r="A44" s="6" t="s">
        <v>18</v>
      </c>
      <c r="B44" s="7">
        <v>66383</v>
      </c>
      <c r="C44" s="7">
        <v>62478</v>
      </c>
      <c r="D44" s="5">
        <f t="shared" si="4"/>
        <v>3905</v>
      </c>
      <c r="E44" s="5">
        <f t="shared" si="5"/>
        <v>1997638</v>
      </c>
    </row>
    <row r="45" spans="1:5" ht="15" customHeight="1" x14ac:dyDescent="0.2">
      <c r="A45" s="6" t="s">
        <v>19</v>
      </c>
      <c r="B45" s="7">
        <v>56170</v>
      </c>
      <c r="C45" s="7">
        <v>72759</v>
      </c>
      <c r="D45" s="5">
        <f t="shared" si="4"/>
        <v>-16589</v>
      </c>
      <c r="E45" s="5">
        <f t="shared" si="5"/>
        <v>1981049</v>
      </c>
    </row>
    <row r="46" spans="1:5" ht="15" customHeight="1" x14ac:dyDescent="0.2">
      <c r="A46" s="8" t="s">
        <v>24</v>
      </c>
      <c r="B46" s="9">
        <f>SUM(B34:B45)</f>
        <v>883198</v>
      </c>
      <c r="C46" s="9">
        <f>SUM(C34:C45)</f>
        <v>761444</v>
      </c>
      <c r="D46" s="10">
        <f>SUM(D34:D45)</f>
        <v>121754</v>
      </c>
      <c r="E46" s="10">
        <f>E45</f>
        <v>1981049</v>
      </c>
    </row>
    <row r="47" spans="1:5" ht="15" customHeight="1" x14ac:dyDescent="0.2">
      <c r="A47" s="2" t="s">
        <v>25</v>
      </c>
      <c r="B47" s="3">
        <v>71841</v>
      </c>
      <c r="C47" s="3">
        <v>67696</v>
      </c>
      <c r="D47" s="4">
        <f t="shared" ref="D47:D58" si="6">B47-C47</f>
        <v>4145</v>
      </c>
      <c r="E47" s="5">
        <f>E45+D47</f>
        <v>1985194</v>
      </c>
    </row>
    <row r="48" spans="1:5" ht="15" customHeight="1" x14ac:dyDescent="0.2">
      <c r="A48" s="6" t="s">
        <v>9</v>
      </c>
      <c r="B48" s="7">
        <v>70897</v>
      </c>
      <c r="C48" s="7">
        <v>62372</v>
      </c>
      <c r="D48" s="5">
        <f t="shared" si="6"/>
        <v>8525</v>
      </c>
      <c r="E48" s="5">
        <f t="shared" ref="E48:E58" si="7">E47+D48</f>
        <v>1993719</v>
      </c>
    </row>
    <row r="49" spans="1:5" ht="15" customHeight="1" x14ac:dyDescent="0.2">
      <c r="A49" s="6" t="s">
        <v>10</v>
      </c>
      <c r="B49" s="7">
        <v>83770</v>
      </c>
      <c r="C49" s="7">
        <v>74428</v>
      </c>
      <c r="D49" s="5">
        <f t="shared" si="6"/>
        <v>9342</v>
      </c>
      <c r="E49" s="5">
        <f t="shared" si="7"/>
        <v>2003061</v>
      </c>
    </row>
    <row r="50" spans="1:5" ht="15" customHeight="1" x14ac:dyDescent="0.2">
      <c r="A50" s="6" t="s">
        <v>11</v>
      </c>
      <c r="B50" s="7">
        <v>75927</v>
      </c>
      <c r="C50" s="7">
        <v>64245</v>
      </c>
      <c r="D50" s="5">
        <f t="shared" si="6"/>
        <v>11682</v>
      </c>
      <c r="E50" s="5">
        <f t="shared" si="7"/>
        <v>2014743</v>
      </c>
    </row>
    <row r="51" spans="1:5" ht="15" customHeight="1" x14ac:dyDescent="0.2">
      <c r="A51" s="6" t="s">
        <v>12</v>
      </c>
      <c r="B51" s="7">
        <v>77212</v>
      </c>
      <c r="C51" s="7">
        <v>67923</v>
      </c>
      <c r="D51" s="5">
        <f t="shared" si="6"/>
        <v>9289</v>
      </c>
      <c r="E51" s="5">
        <f t="shared" si="7"/>
        <v>2024032</v>
      </c>
    </row>
    <row r="52" spans="1:5" ht="15" customHeight="1" x14ac:dyDescent="0.2">
      <c r="A52" s="6" t="s">
        <v>13</v>
      </c>
      <c r="B52" s="7">
        <v>72205</v>
      </c>
      <c r="C52" s="7">
        <v>63938</v>
      </c>
      <c r="D52" s="5">
        <f t="shared" si="6"/>
        <v>8267</v>
      </c>
      <c r="E52" s="5">
        <f t="shared" si="7"/>
        <v>2032299</v>
      </c>
    </row>
    <row r="53" spans="1:5" ht="15" customHeight="1" x14ac:dyDescent="0.2">
      <c r="A53" s="6" t="s">
        <v>14</v>
      </c>
      <c r="B53" s="7">
        <v>73536</v>
      </c>
      <c r="C53" s="7">
        <v>68546</v>
      </c>
      <c r="D53" s="5">
        <f t="shared" si="6"/>
        <v>4990</v>
      </c>
      <c r="E53" s="5">
        <f t="shared" si="7"/>
        <v>2037289</v>
      </c>
    </row>
    <row r="54" spans="1:5" ht="15" customHeight="1" x14ac:dyDescent="0.2">
      <c r="A54" s="6" t="s">
        <v>15</v>
      </c>
      <c r="B54" s="7">
        <v>83127</v>
      </c>
      <c r="C54" s="7">
        <v>71445</v>
      </c>
      <c r="D54" s="5">
        <f t="shared" si="6"/>
        <v>11682</v>
      </c>
      <c r="E54" s="5">
        <f t="shared" si="7"/>
        <v>2048971</v>
      </c>
    </row>
    <row r="55" spans="1:5" ht="15" customHeight="1" x14ac:dyDescent="0.2">
      <c r="A55" s="6" t="s">
        <v>16</v>
      </c>
      <c r="B55" s="7">
        <v>73638</v>
      </c>
      <c r="C55" s="7">
        <v>64690</v>
      </c>
      <c r="D55" s="5">
        <f t="shared" si="6"/>
        <v>8948</v>
      </c>
      <c r="E55" s="5">
        <f t="shared" si="7"/>
        <v>2057919</v>
      </c>
    </row>
    <row r="56" spans="1:5" ht="15" customHeight="1" x14ac:dyDescent="0.2">
      <c r="A56" s="6" t="s">
        <v>17</v>
      </c>
      <c r="B56" s="7">
        <v>72871</v>
      </c>
      <c r="C56" s="7">
        <v>67045</v>
      </c>
      <c r="D56" s="5">
        <f t="shared" si="6"/>
        <v>5826</v>
      </c>
      <c r="E56" s="5">
        <f t="shared" si="7"/>
        <v>2063745</v>
      </c>
    </row>
    <row r="57" spans="1:5" ht="15" customHeight="1" x14ac:dyDescent="0.2">
      <c r="A57" s="6" t="s">
        <v>18</v>
      </c>
      <c r="B57" s="7">
        <v>71673</v>
      </c>
      <c r="C57" s="7">
        <v>65194</v>
      </c>
      <c r="D57" s="5">
        <f t="shared" si="6"/>
        <v>6479</v>
      </c>
      <c r="E57" s="5">
        <f t="shared" si="7"/>
        <v>2070224</v>
      </c>
    </row>
    <row r="58" spans="1:5" ht="15" customHeight="1" x14ac:dyDescent="0.2">
      <c r="A58" s="6" t="s">
        <v>19</v>
      </c>
      <c r="B58" s="7">
        <v>58994</v>
      </c>
      <c r="C58" s="7">
        <v>76923</v>
      </c>
      <c r="D58" s="5">
        <f t="shared" si="6"/>
        <v>-17929</v>
      </c>
      <c r="E58" s="5">
        <f t="shared" si="7"/>
        <v>2052295</v>
      </c>
    </row>
    <row r="59" spans="1:5" ht="15" customHeight="1" x14ac:dyDescent="0.2">
      <c r="A59" s="8" t="s">
        <v>37</v>
      </c>
      <c r="B59" s="9">
        <f>SUM(B47:B58)</f>
        <v>885691</v>
      </c>
      <c r="C59" s="9">
        <f>SUM(C47:C58)</f>
        <v>814445</v>
      </c>
      <c r="D59" s="10">
        <f>SUM(D47:D58)</f>
        <v>71246</v>
      </c>
      <c r="E59" s="10">
        <f>E58</f>
        <v>2052295</v>
      </c>
    </row>
    <row r="60" spans="1:5" ht="15" customHeight="1" x14ac:dyDescent="0.2">
      <c r="A60" s="2" t="s">
        <v>38</v>
      </c>
      <c r="B60" s="3">
        <v>78767</v>
      </c>
      <c r="C60" s="3">
        <v>75330</v>
      </c>
      <c r="D60" s="4">
        <f t="shared" ref="D60:D71" si="8">B60-C60</f>
        <v>3437</v>
      </c>
      <c r="E60" s="5">
        <f>E58+D60</f>
        <v>2055732</v>
      </c>
    </row>
    <row r="61" spans="1:5" ht="15" customHeight="1" x14ac:dyDescent="0.2">
      <c r="A61" s="6" t="s">
        <v>9</v>
      </c>
      <c r="B61" s="7">
        <v>83873</v>
      </c>
      <c r="C61" s="7">
        <v>74519</v>
      </c>
      <c r="D61" s="5">
        <f t="shared" si="8"/>
        <v>9354</v>
      </c>
      <c r="E61" s="5">
        <f t="shared" ref="E61:E71" si="9">E60+D61</f>
        <v>2065086</v>
      </c>
    </row>
    <row r="62" spans="1:5" ht="15" customHeight="1" x14ac:dyDescent="0.2">
      <c r="A62" s="6" t="s">
        <v>10</v>
      </c>
      <c r="B62" s="7">
        <v>87938</v>
      </c>
      <c r="C62" s="7">
        <v>75215</v>
      </c>
      <c r="D62" s="5">
        <f t="shared" si="8"/>
        <v>12723</v>
      </c>
      <c r="E62" s="5">
        <f t="shared" si="9"/>
        <v>2077809</v>
      </c>
    </row>
    <row r="63" spans="1:5" ht="15" customHeight="1" x14ac:dyDescent="0.2">
      <c r="A63" s="6" t="s">
        <v>11</v>
      </c>
      <c r="B63" s="7">
        <v>85160</v>
      </c>
      <c r="C63" s="7">
        <v>74353</v>
      </c>
      <c r="D63" s="5">
        <f>B63-C63</f>
        <v>10807</v>
      </c>
      <c r="E63" s="5">
        <f t="shared" si="9"/>
        <v>2088616</v>
      </c>
    </row>
    <row r="64" spans="1:5" ht="15" customHeight="1" x14ac:dyDescent="0.2">
      <c r="A64" s="6" t="s">
        <v>12</v>
      </c>
      <c r="B64" s="7">
        <v>83993</v>
      </c>
      <c r="C64" s="7">
        <v>74698</v>
      </c>
      <c r="D64" s="5">
        <f>B64-C64</f>
        <v>9295</v>
      </c>
      <c r="E64" s="5">
        <f t="shared" si="9"/>
        <v>2097911</v>
      </c>
    </row>
    <row r="65" spans="1:7" ht="15" customHeight="1" x14ac:dyDescent="0.2">
      <c r="A65" s="6" t="s">
        <v>13</v>
      </c>
      <c r="B65" s="7">
        <v>78242</v>
      </c>
      <c r="C65" s="7">
        <v>68679</v>
      </c>
      <c r="D65" s="5">
        <f>B65-C65</f>
        <v>9563</v>
      </c>
      <c r="E65" s="5">
        <f t="shared" si="9"/>
        <v>2107474</v>
      </c>
    </row>
    <row r="66" spans="1:7" ht="15" customHeight="1" x14ac:dyDescent="0.2">
      <c r="A66" s="6" t="s">
        <v>14</v>
      </c>
      <c r="B66" s="7">
        <v>84461</v>
      </c>
      <c r="C66" s="7">
        <v>74548</v>
      </c>
      <c r="D66" s="5">
        <f t="shared" si="8"/>
        <v>9913</v>
      </c>
      <c r="E66" s="5">
        <f t="shared" si="9"/>
        <v>2117387</v>
      </c>
    </row>
    <row r="67" spans="1:7" ht="15" customHeight="1" x14ac:dyDescent="0.2">
      <c r="A67" s="6" t="s">
        <v>15</v>
      </c>
      <c r="B67" s="7">
        <v>90452</v>
      </c>
      <c r="C67" s="7">
        <v>73968</v>
      </c>
      <c r="D67" s="5">
        <f t="shared" si="8"/>
        <v>16484</v>
      </c>
      <c r="E67" s="5">
        <f t="shared" si="9"/>
        <v>2133871</v>
      </c>
    </row>
    <row r="68" spans="1:7" ht="15" customHeight="1" x14ac:dyDescent="0.2">
      <c r="A68" s="6" t="s">
        <v>40</v>
      </c>
      <c r="B68" s="7">
        <v>83366</v>
      </c>
      <c r="C68" s="7">
        <v>68480</v>
      </c>
      <c r="D68" s="5">
        <f t="shared" si="8"/>
        <v>14886</v>
      </c>
      <c r="E68" s="5">
        <f t="shared" si="9"/>
        <v>2148757</v>
      </c>
    </row>
    <row r="69" spans="1:7" ht="15" hidden="1" customHeight="1" x14ac:dyDescent="0.2">
      <c r="A69" s="6" t="s">
        <v>17</v>
      </c>
      <c r="B69" s="7">
        <v>0</v>
      </c>
      <c r="C69" s="7">
        <v>0</v>
      </c>
      <c r="D69" s="5">
        <f t="shared" si="8"/>
        <v>0</v>
      </c>
      <c r="E69" s="5">
        <f t="shared" si="9"/>
        <v>2148757</v>
      </c>
    </row>
    <row r="70" spans="1:7" ht="1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2148757</v>
      </c>
    </row>
    <row r="71" spans="1:7" ht="15" hidden="1" customHeight="1" x14ac:dyDescent="0.2">
      <c r="A71" s="6" t="s">
        <v>19</v>
      </c>
      <c r="B71" s="7">
        <v>0</v>
      </c>
      <c r="C71" s="7">
        <v>0</v>
      </c>
      <c r="D71" s="5">
        <f t="shared" si="8"/>
        <v>0</v>
      </c>
      <c r="E71" s="5">
        <f t="shared" si="9"/>
        <v>2148757</v>
      </c>
    </row>
    <row r="72" spans="1:7" ht="15" customHeight="1" x14ac:dyDescent="0.2">
      <c r="A72" s="8" t="s">
        <v>36</v>
      </c>
      <c r="B72" s="9">
        <f>SUM(B60:B71)</f>
        <v>756252</v>
      </c>
      <c r="C72" s="9">
        <f>SUM(C60:C71)</f>
        <v>659790</v>
      </c>
      <c r="D72" s="10">
        <f>SUM(D60:D71)</f>
        <v>96462</v>
      </c>
      <c r="E72" s="10">
        <f>E71</f>
        <v>2148757</v>
      </c>
    </row>
    <row r="73" spans="1:7" x14ac:dyDescent="0.2">
      <c r="A73" s="12" t="s">
        <v>26</v>
      </c>
    </row>
    <row r="74" spans="1:7" x14ac:dyDescent="0.2">
      <c r="A74" s="13" t="s">
        <v>27</v>
      </c>
    </row>
    <row r="75" spans="1:7" ht="27.75" customHeight="1" x14ac:dyDescent="0.2">
      <c r="A75" s="21" t="s">
        <v>39</v>
      </c>
      <c r="B75" s="21"/>
      <c r="C75" s="21"/>
      <c r="D75" s="21"/>
      <c r="E75" s="21"/>
    </row>
    <row r="76" spans="1:7" x14ac:dyDescent="0.2">
      <c r="C76" s="18"/>
      <c r="D76" s="18"/>
      <c r="E76" s="18"/>
      <c r="F76" s="18"/>
      <c r="G76" s="18"/>
    </row>
    <row r="77" spans="1:7" x14ac:dyDescent="0.2">
      <c r="E77" s="14"/>
    </row>
    <row r="78" spans="1:7" x14ac:dyDescent="0.2">
      <c r="E78" s="15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18</vt:i4>
      </vt:variant>
    </vt:vector>
  </HeadingPairs>
  <TitlesOfParts>
    <vt:vector size="27" baseType="lpstr">
      <vt:lpstr>Maranhão</vt:lpstr>
      <vt:lpstr>Piauí</vt:lpstr>
      <vt:lpstr>Ceará</vt:lpstr>
      <vt:lpstr>Rio Grande do Norte</vt:lpstr>
      <vt:lpstr>Paraíba</vt:lpstr>
      <vt:lpstr>Pernambuco</vt:lpstr>
      <vt:lpstr>Alagoas</vt:lpstr>
      <vt:lpstr>Sergipe</vt:lpstr>
      <vt:lpstr>Bahia</vt:lpstr>
      <vt:lpstr>Alagoas!Area_de_impressao</vt:lpstr>
      <vt:lpstr>Bahia!Area_de_impressao</vt:lpstr>
      <vt:lpstr>Ceará!Area_de_impressao</vt:lpstr>
      <vt:lpstr>Maranhão!Area_de_impressao</vt:lpstr>
      <vt:lpstr>Paraíba!Area_de_impressao</vt:lpstr>
      <vt:lpstr>Pernambuco!Area_de_impressao</vt:lpstr>
      <vt:lpstr>Piauí!Area_de_impressao</vt:lpstr>
      <vt:lpstr>'Rio Grande do Norte'!Area_de_impressao</vt:lpstr>
      <vt:lpstr>Sergipe!Area_de_impressao</vt:lpstr>
      <vt:lpstr>Alagoas!Titulos_de_impressao</vt:lpstr>
      <vt:lpstr>Bahia!Titulos_de_impressao</vt:lpstr>
      <vt:lpstr>Ceará!Titulos_de_impressao</vt:lpstr>
      <vt:lpstr>Maranhão!Titulos_de_impressao</vt:lpstr>
      <vt:lpstr>Paraíba!Titulos_de_impressao</vt:lpstr>
      <vt:lpstr>Pernambuco!Titulos_de_impressao</vt:lpstr>
      <vt:lpstr>Piauí!Titulos_de_impressao</vt:lpstr>
      <vt:lpstr>'Rio Grande do Norte'!Titulos_de_impressao</vt:lpstr>
      <vt:lpstr>Sergipe!Titulos_de_impressao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33</cp:revision>
  <cp:lastPrinted>2020-07-02T18:33:06Z</cp:lastPrinted>
  <dcterms:created xsi:type="dcterms:W3CDTF">2011-05-23T12:14:35Z</dcterms:created>
  <dcterms:modified xsi:type="dcterms:W3CDTF">2024-11-01T18:03:51Z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