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C9740C59-5A87-4731-B29A-C2FF8CED5C62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Pernambuco!$A$1:$E$75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34" i="3"/>
  <c r="D60" i="4"/>
  <c r="D9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C59" i="9" l="1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C72" i="9"/>
  <c r="B72" i="9"/>
  <c r="D71" i="9"/>
  <c r="D70" i="9"/>
  <c r="D69" i="9"/>
  <c r="D68" i="9"/>
  <c r="D67" i="9"/>
  <c r="D66" i="9"/>
  <c r="D62" i="9"/>
  <c r="D61" i="9"/>
  <c r="D60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7" l="1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<sst xmlns="http://schemas.openxmlformats.org/spreadsheetml/2006/main" count="684" uniqueCount="41">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</sst>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A79" sqref="A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13278</v>
      </c>
      <c r="D8" s="4">
        <f t="shared" ref="D8:D19" si="0">B8-C8</f>
        <v>488</v>
      </c>
      <c r="E8" s="5">
        <v>518680</v>
      </c>
    </row>
    <row r="9" spans="1:5" ht="15" customHeight="1" x14ac:dyDescent="0.2">
      <c r="A9" s="6" t="s">
        <v>9</v>
      </c>
      <c r="B9" s="7">
        <v>13958</v>
      </c>
      <c r="C9" s="7">
        <v>11625</v>
      </c>
      <c r="D9" s="5">
        <f t="shared" si="0"/>
        <v>2333</v>
      </c>
      <c r="E9" s="5">
        <f t="shared" ref="E9:E19" si="1">E8+D9</f>
        <v>521013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519133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512207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510471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513733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518984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524892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530316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536143</v>
      </c>
    </row>
    <row r="18" spans="1:5" ht="15" customHeight="1" x14ac:dyDescent="0.2">
      <c r="A18" s="6" t="s">
        <v>18</v>
      </c>
      <c r="B18" s="7">
        <v>16885</v>
      </c>
      <c r="C18" s="7">
        <v>12961</v>
      </c>
      <c r="D18" s="5">
        <f t="shared" si="0"/>
        <v>3924</v>
      </c>
      <c r="E18" s="5">
        <f t="shared" si="1"/>
        <v>540067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535654</v>
      </c>
    </row>
    <row r="20" spans="1:5" ht="15" customHeight="1" x14ac:dyDescent="0.2">
      <c r="A20" s="8" t="s">
        <v>20</v>
      </c>
      <c r="B20" s="9">
        <f>SUM(B8:B19)</f>
        <v>170994</v>
      </c>
      <c r="C20" s="9">
        <f>SUM(C8:C19)</f>
        <v>153532</v>
      </c>
      <c r="D20" s="9">
        <f>SUM(D8:D19)</f>
        <v>17462</v>
      </c>
      <c r="E20" s="10">
        <f>E19</f>
        <v>535654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535805</v>
      </c>
    </row>
    <row r="22" spans="1:5" ht="15" customHeight="1" x14ac:dyDescent="0.2">
      <c r="A22" s="6" t="s">
        <v>9</v>
      </c>
      <c r="B22" s="7">
        <v>18998</v>
      </c>
      <c r="C22" s="7">
        <v>14962</v>
      </c>
      <c r="D22" s="5">
        <f t="shared" si="2"/>
        <v>4036</v>
      </c>
      <c r="E22" s="5">
        <f t="shared" ref="E22:E32" si="3">E21+D22</f>
        <v>539841</v>
      </c>
    </row>
    <row r="23" spans="1:5" ht="15" customHeight="1" x14ac:dyDescent="0.2">
      <c r="A23" s="6" t="s">
        <v>10</v>
      </c>
      <c r="B23" s="7">
        <v>18921</v>
      </c>
      <c r="C23" s="7">
        <v>14917</v>
      </c>
      <c r="D23" s="5">
        <f t="shared" si="2"/>
        <v>4004</v>
      </c>
      <c r="E23" s="5">
        <f t="shared" si="3"/>
        <v>543845</v>
      </c>
    </row>
    <row r="24" spans="1:5" ht="15" customHeight="1" x14ac:dyDescent="0.2">
      <c r="A24" s="6" t="s">
        <v>11</v>
      </c>
      <c r="B24" s="7">
        <v>17491</v>
      </c>
      <c r="C24" s="7">
        <v>14473</v>
      </c>
      <c r="D24" s="5">
        <f t="shared" si="2"/>
        <v>3018</v>
      </c>
      <c r="E24" s="5">
        <f t="shared" si="3"/>
        <v>546863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551017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558554</v>
      </c>
    </row>
    <row r="27" spans="1:5" ht="15" customHeight="1" x14ac:dyDescent="0.2">
      <c r="A27" s="6" t="s">
        <v>14</v>
      </c>
      <c r="B27" s="7">
        <v>20799</v>
      </c>
      <c r="C27" s="7">
        <v>15095</v>
      </c>
      <c r="D27" s="5">
        <f t="shared" si="2"/>
        <v>5704</v>
      </c>
      <c r="E27" s="5">
        <f t="shared" si="3"/>
        <v>564258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569693</v>
      </c>
    </row>
    <row r="29" spans="1:5" ht="15" customHeight="1" x14ac:dyDescent="0.2">
      <c r="A29" s="6" t="s">
        <v>16</v>
      </c>
      <c r="B29" s="7">
        <v>19850</v>
      </c>
      <c r="C29" s="7">
        <v>15971</v>
      </c>
      <c r="D29" s="5">
        <f t="shared" si="2"/>
        <v>3879</v>
      </c>
      <c r="E29" s="5">
        <f t="shared" si="3"/>
        <v>573572</v>
      </c>
    </row>
    <row r="30" spans="1:5" ht="15" customHeight="1" x14ac:dyDescent="0.2">
      <c r="A30" s="6" t="s">
        <v>17</v>
      </c>
      <c r="B30" s="7">
        <v>20657</v>
      </c>
      <c r="C30" s="7">
        <v>14813</v>
      </c>
      <c r="D30" s="5">
        <f t="shared" si="2"/>
        <v>5844</v>
      </c>
      <c r="E30" s="5">
        <f t="shared" si="3"/>
        <v>579416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582213</v>
      </c>
    </row>
    <row r="32" spans="1:5" ht="15" customHeight="1" x14ac:dyDescent="0.2">
      <c r="A32" s="6" t="s">
        <v>19</v>
      </c>
      <c r="B32" s="7">
        <v>16012</v>
      </c>
      <c r="C32" s="7">
        <v>17635</v>
      </c>
      <c r="D32" s="5">
        <f t="shared" si="2"/>
        <v>-1623</v>
      </c>
      <c r="E32" s="5">
        <f t="shared" si="3"/>
        <v>580590</v>
      </c>
    </row>
    <row r="33" spans="1:5" ht="15" customHeight="1" x14ac:dyDescent="0.2">
      <c r="A33" s="8" t="s">
        <v>22</v>
      </c>
      <c r="B33" s="9">
        <f>SUM(B21:B32)</f>
        <v>229675</v>
      </c>
      <c r="C33" s="9">
        <f>SUM(C21:C32)</f>
        <v>184739</v>
      </c>
      <c r="D33" s="10">
        <f>SUM(D21:D32)</f>
        <v>44936</v>
      </c>
      <c r="E33" s="10">
        <f>E32</f>
        <v>580590</v>
      </c>
    </row>
    <row r="34" spans="1:5" ht="15" customHeight="1" x14ac:dyDescent="0.2">
      <c r="A34" s="2" t="s">
        <v>23</v>
      </c>
      <c r="B34" s="3">
        <v>19439</v>
      </c>
      <c r="C34" s="3">
        <v>18470</v>
      </c>
      <c r="D34" s="4">
        <f t="shared" ref="D34:D45" si="4">B34-C34</f>
        <v>969</v>
      </c>
      <c r="E34" s="5">
        <f>E32+D34</f>
        <v>581559</v>
      </c>
    </row>
    <row r="35" spans="1:5" ht="15" customHeight="1" x14ac:dyDescent="0.2">
      <c r="A35" s="6" t="s">
        <v>9</v>
      </c>
      <c r="B35" s="7">
        <v>21664</v>
      </c>
      <c r="C35" s="7">
        <v>17149</v>
      </c>
      <c r="D35" s="5">
        <f t="shared" si="4"/>
        <v>4515</v>
      </c>
      <c r="E35" s="5">
        <f t="shared" ref="E35:E45" si="5">E34+D35</f>
        <v>586074</v>
      </c>
    </row>
    <row r="36" spans="1:5" ht="15" customHeight="1" x14ac:dyDescent="0.2">
      <c r="A36" s="6" t="s">
        <v>10</v>
      </c>
      <c r="B36" s="7">
        <v>20110</v>
      </c>
      <c r="C36" s="7">
        <v>18660</v>
      </c>
      <c r="D36" s="5">
        <f t="shared" si="4"/>
        <v>1450</v>
      </c>
      <c r="E36" s="5">
        <f t="shared" si="5"/>
        <v>587524</v>
      </c>
    </row>
    <row r="37" spans="1:5" ht="15" customHeight="1" x14ac:dyDescent="0.2">
      <c r="A37" s="6" t="s">
        <v>11</v>
      </c>
      <c r="B37" s="7">
        <v>20845</v>
      </c>
      <c r="C37" s="7">
        <v>17240</v>
      </c>
      <c r="D37" s="5">
        <f t="shared" si="4"/>
        <v>3605</v>
      </c>
      <c r="E37" s="5">
        <f t="shared" si="5"/>
        <v>591129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596203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602940</v>
      </c>
    </row>
    <row r="40" spans="1:5" ht="15" customHeight="1" x14ac:dyDescent="0.2">
      <c r="A40" s="6" t="s">
        <v>14</v>
      </c>
      <c r="B40" s="7">
        <v>23970</v>
      </c>
      <c r="C40" s="7">
        <v>18213</v>
      </c>
      <c r="D40" s="5">
        <f t="shared" si="4"/>
        <v>5757</v>
      </c>
      <c r="E40" s="5">
        <f t="shared" si="5"/>
        <v>608697</v>
      </c>
    </row>
    <row r="41" spans="1:5" ht="15" customHeight="1" x14ac:dyDescent="0.2">
      <c r="A41" s="6" t="s">
        <v>15</v>
      </c>
      <c r="B41" s="7">
        <v>25486</v>
      </c>
      <c r="C41" s="7">
        <v>19931</v>
      </c>
      <c r="D41" s="5">
        <f t="shared" si="4"/>
        <v>5555</v>
      </c>
      <c r="E41" s="5">
        <f t="shared" si="5"/>
        <v>614252</v>
      </c>
    </row>
    <row r="42" spans="1:5" ht="15" customHeight="1" x14ac:dyDescent="0.2">
      <c r="A42" s="6" t="s">
        <v>16</v>
      </c>
      <c r="B42" s="7">
        <v>24114</v>
      </c>
      <c r="C42" s="7">
        <v>17058</v>
      </c>
      <c r="D42" s="5">
        <f t="shared" si="4"/>
        <v>7056</v>
      </c>
      <c r="E42" s="5">
        <f t="shared" si="5"/>
        <v>621308</v>
      </c>
    </row>
    <row r="43" spans="1:5" ht="15" customHeight="1" x14ac:dyDescent="0.2">
      <c r="A43" s="6" t="s">
        <v>17</v>
      </c>
      <c r="B43" s="7">
        <v>20703</v>
      </c>
      <c r="C43" s="7">
        <v>17549</v>
      </c>
      <c r="D43" s="5">
        <f t="shared" si="4"/>
        <v>3154</v>
      </c>
      <c r="E43" s="5">
        <f t="shared" si="5"/>
        <v>624462</v>
      </c>
    </row>
    <row r="44" spans="1:5" ht="15" customHeight="1" x14ac:dyDescent="0.2">
      <c r="A44" s="6" t="s">
        <v>18</v>
      </c>
      <c r="B44" s="7">
        <v>20274</v>
      </c>
      <c r="C44" s="7">
        <v>18548</v>
      </c>
      <c r="D44" s="5">
        <f t="shared" si="4"/>
        <v>1726</v>
      </c>
      <c r="E44" s="5">
        <f t="shared" si="5"/>
        <v>626188</v>
      </c>
    </row>
    <row r="45" spans="1:5" ht="15" customHeight="1" x14ac:dyDescent="0.2">
      <c r="A45" s="6" t="s">
        <v>19</v>
      </c>
      <c r="B45" s="7">
        <v>15464</v>
      </c>
      <c r="C45" s="7">
        <v>20764</v>
      </c>
      <c r="D45" s="5">
        <f t="shared" si="4"/>
        <v>-5300</v>
      </c>
      <c r="E45" s="5">
        <f t="shared" si="5"/>
        <v>620888</v>
      </c>
    </row>
    <row r="46" spans="1:5" ht="15" customHeight="1" x14ac:dyDescent="0.2">
      <c r="A46" s="8" t="s">
        <v>24</v>
      </c>
      <c r="B46" s="9">
        <f>SUM(B34:B45)</f>
        <v>259235</v>
      </c>
      <c r="C46" s="9">
        <f>SUM(C34:C45)</f>
        <v>218937</v>
      </c>
      <c r="D46" s="10">
        <f>SUM(D34:D45)</f>
        <v>40298</v>
      </c>
      <c r="E46" s="10">
        <f>E45</f>
        <v>620888</v>
      </c>
    </row>
    <row r="47" spans="1:5" ht="15" customHeight="1" x14ac:dyDescent="0.2">
      <c r="A47" s="2" t="s">
        <v>25</v>
      </c>
      <c r="B47" s="3">
        <v>20589</v>
      </c>
      <c r="C47" s="3">
        <v>19126</v>
      </c>
      <c r="D47" s="4">
        <f t="shared" ref="D47:D58" si="6">B47-C47</f>
        <v>1463</v>
      </c>
      <c r="E47" s="5">
        <f>E45+D47</f>
        <v>622351</v>
      </c>
    </row>
    <row r="48" spans="1:5" ht="15" customHeight="1" x14ac:dyDescent="0.2">
      <c r="A48" s="6" t="s">
        <v>9</v>
      </c>
      <c r="B48" s="7">
        <v>18610</v>
      </c>
      <c r="C48" s="7">
        <v>17656</v>
      </c>
      <c r="D48" s="5">
        <f t="shared" si="6"/>
        <v>954</v>
      </c>
      <c r="E48" s="5">
        <f t="shared" ref="E48:E58" si="7">E47+D48</f>
        <v>623305</v>
      </c>
    </row>
    <row r="49" spans="1:5" ht="15" customHeight="1" x14ac:dyDescent="0.2">
      <c r="A49" s="6" t="s">
        <v>10</v>
      </c>
      <c r="B49" s="7">
        <v>22114</v>
      </c>
      <c r="C49" s="7">
        <v>19446</v>
      </c>
      <c r="D49" s="5">
        <f t="shared" si="6"/>
        <v>2668</v>
      </c>
      <c r="E49" s="5">
        <f t="shared" si="7"/>
        <v>625973</v>
      </c>
    </row>
    <row r="50" spans="1:5" ht="15" customHeight="1" x14ac:dyDescent="0.2">
      <c r="A50" s="6" t="s">
        <v>11</v>
      </c>
      <c r="B50" s="7">
        <v>19064</v>
      </c>
      <c r="C50" s="7">
        <v>17094</v>
      </c>
      <c r="D50" s="5">
        <f t="shared" si="6"/>
        <v>1970</v>
      </c>
      <c r="E50" s="5">
        <f t="shared" si="7"/>
        <v>627943</v>
      </c>
    </row>
    <row r="51" spans="1:5" ht="18.75" customHeight="1" x14ac:dyDescent="0.2">
      <c r="A51" s="6" t="s">
        <v>12</v>
      </c>
      <c r="B51" s="7">
        <v>20721</v>
      </c>
      <c r="C51" s="7">
        <v>18345</v>
      </c>
      <c r="D51" s="5">
        <f t="shared" si="6"/>
        <v>2376</v>
      </c>
      <c r="E51" s="5">
        <f t="shared" si="7"/>
        <v>630319</v>
      </c>
    </row>
    <row r="52" spans="1:5" ht="15" customHeight="1" x14ac:dyDescent="0.2">
      <c r="A52" s="6" t="s">
        <v>13</v>
      </c>
      <c r="B52" s="7">
        <v>23942</v>
      </c>
      <c r="C52" s="7">
        <v>19277</v>
      </c>
      <c r="D52" s="5">
        <f t="shared" si="6"/>
        <v>4665</v>
      </c>
      <c r="E52" s="5">
        <f t="shared" si="7"/>
        <v>634984</v>
      </c>
    </row>
    <row r="53" spans="1:5" ht="15" customHeight="1" x14ac:dyDescent="0.2">
      <c r="A53" s="6" t="s">
        <v>14</v>
      </c>
      <c r="B53" s="7">
        <v>21431</v>
      </c>
      <c r="C53" s="7">
        <v>18713</v>
      </c>
      <c r="D53" s="5">
        <f t="shared" si="6"/>
        <v>2718</v>
      </c>
      <c r="E53" s="5">
        <f t="shared" si="7"/>
        <v>637702</v>
      </c>
    </row>
    <row r="54" spans="1:5" ht="15" customHeight="1" x14ac:dyDescent="0.2">
      <c r="A54" s="6" t="s">
        <v>15</v>
      </c>
      <c r="B54" s="7">
        <v>23333</v>
      </c>
      <c r="C54" s="7">
        <v>20858</v>
      </c>
      <c r="D54" s="5">
        <f t="shared" si="6"/>
        <v>2475</v>
      </c>
      <c r="E54" s="5">
        <f t="shared" si="7"/>
        <v>640177</v>
      </c>
    </row>
    <row r="55" spans="1:5" ht="15" customHeight="1" x14ac:dyDescent="0.2">
      <c r="A55" s="6" t="s">
        <v>16</v>
      </c>
      <c r="B55" s="7">
        <v>22020</v>
      </c>
      <c r="C55" s="7">
        <v>19087</v>
      </c>
      <c r="D55" s="5">
        <f t="shared" si="6"/>
        <v>2933</v>
      </c>
      <c r="E55" s="5">
        <f t="shared" si="7"/>
        <v>643110</v>
      </c>
    </row>
    <row r="56" spans="1:5" ht="15" customHeight="1" x14ac:dyDescent="0.2">
      <c r="A56" s="6" t="s">
        <v>17</v>
      </c>
      <c r="B56" s="7">
        <v>21390</v>
      </c>
      <c r="C56" s="7">
        <v>19089</v>
      </c>
      <c r="D56" s="5">
        <f t="shared" si="6"/>
        <v>2301</v>
      </c>
      <c r="E56" s="5">
        <f t="shared" si="7"/>
        <v>645411</v>
      </c>
    </row>
    <row r="57" spans="1:5" ht="15" customHeight="1" x14ac:dyDescent="0.2">
      <c r="A57" s="6" t="s">
        <v>18</v>
      </c>
      <c r="B57" s="7">
        <v>20176</v>
      </c>
      <c r="C57" s="7">
        <v>18828</v>
      </c>
      <c r="D57" s="5">
        <f t="shared" si="6"/>
        <v>1348</v>
      </c>
      <c r="E57" s="5">
        <f t="shared" si="7"/>
        <v>646759</v>
      </c>
    </row>
    <row r="58" spans="1:5" ht="15" customHeight="1" x14ac:dyDescent="0.2">
      <c r="A58" s="6" t="s">
        <v>19</v>
      </c>
      <c r="B58" s="7">
        <v>15019</v>
      </c>
      <c r="C58" s="7">
        <v>19044</v>
      </c>
      <c r="D58" s="5">
        <f t="shared" si="6"/>
        <v>-4025</v>
      </c>
      <c r="E58" s="5">
        <f t="shared" si="7"/>
        <v>642734</v>
      </c>
    </row>
    <row r="59" spans="1:5" ht="15" customHeight="1" x14ac:dyDescent="0.2">
      <c r="A59" s="8" t="s">
        <v>37</v>
      </c>
      <c r="B59" s="9">
        <f>SUM(B47:B58)</f>
        <v>248409</v>
      </c>
      <c r="C59" s="9">
        <f>SUM(C47:C58)</f>
        <v>226563</v>
      </c>
      <c r="D59" s="10">
        <f>SUM(D47:D58)</f>
        <v>21846</v>
      </c>
      <c r="E59" s="10">
        <f>E58</f>
        <v>642734</v>
      </c>
    </row>
    <row r="60" spans="1:5" ht="15" customHeight="1" x14ac:dyDescent="0.2">
      <c r="A60" s="2" t="s">
        <v>38</v>
      </c>
      <c r="B60" s="3">
        <v>20755</v>
      </c>
      <c r="C60" s="3">
        <v>21567</v>
      </c>
      <c r="D60" s="4">
        <f t="shared" ref="D60:D71" si="8">B60-C60</f>
        <v>-812</v>
      </c>
      <c r="E60" s="5">
        <f>E58+D60</f>
        <v>641922</v>
      </c>
    </row>
    <row r="61" spans="1:5" ht="15" customHeight="1" x14ac:dyDescent="0.2">
      <c r="A61" s="6" t="s">
        <v>9</v>
      </c>
      <c r="B61" s="7">
        <v>19791</v>
      </c>
      <c r="C61" s="7">
        <v>22520</v>
      </c>
      <c r="D61" s="5">
        <f t="shared" si="8"/>
        <v>-2729</v>
      </c>
      <c r="E61" s="5">
        <f t="shared" ref="E61:E71" si="9">E60+D61</f>
        <v>639193</v>
      </c>
    </row>
    <row r="62" spans="1:5" ht="15" customHeight="1" x14ac:dyDescent="0.2">
      <c r="A62" s="6" t="s">
        <v>10</v>
      </c>
      <c r="B62" s="7">
        <v>22580</v>
      </c>
      <c r="C62" s="7">
        <v>19796</v>
      </c>
      <c r="D62" s="5">
        <f t="shared" si="8"/>
        <v>2784</v>
      </c>
      <c r="E62" s="5">
        <f t="shared" si="9"/>
        <v>641977</v>
      </c>
    </row>
    <row r="63" spans="1:5" ht="15" customHeight="1" x14ac:dyDescent="0.2">
      <c r="A63" s="6" t="s">
        <v>11</v>
      </c>
      <c r="B63" s="7">
        <v>22583</v>
      </c>
      <c r="C63" s="7">
        <v>19747</v>
      </c>
      <c r="D63" s="5">
        <f t="shared" si="8"/>
        <v>2836</v>
      </c>
      <c r="E63" s="5">
        <f t="shared" si="9"/>
        <v>644813</v>
      </c>
    </row>
    <row r="64" spans="1:5" ht="18.75" customHeight="1" x14ac:dyDescent="0.2">
      <c r="A64" s="6" t="s">
        <v>12</v>
      </c>
      <c r="B64" s="7">
        <v>23322</v>
      </c>
      <c r="C64" s="7">
        <v>20434</v>
      </c>
      <c r="D64" s="5">
        <f t="shared" si="8"/>
        <v>2888</v>
      </c>
      <c r="E64" s="5">
        <f t="shared" si="9"/>
        <v>647701</v>
      </c>
    </row>
    <row r="65" spans="1:5" ht="15" customHeight="1" x14ac:dyDescent="0.2">
      <c r="A65" s="6" t="s">
        <v>13</v>
      </c>
      <c r="B65" s="7">
        <v>25233</v>
      </c>
      <c r="C65" s="7">
        <v>19051</v>
      </c>
      <c r="D65" s="5">
        <f t="shared" si="8"/>
        <v>6182</v>
      </c>
      <c r="E65" s="5">
        <f t="shared" si="9"/>
        <v>653883</v>
      </c>
    </row>
    <row r="66" spans="1:5" ht="15" customHeight="1" x14ac:dyDescent="0.2">
      <c r="A66" s="6" t="s">
        <v>14</v>
      </c>
      <c r="B66" s="7">
        <v>23568</v>
      </c>
      <c r="C66" s="7">
        <v>20641</v>
      </c>
      <c r="D66" s="5">
        <f t="shared" si="8"/>
        <v>2927</v>
      </c>
      <c r="E66" s="5">
        <f t="shared" si="9"/>
        <v>656810</v>
      </c>
    </row>
    <row r="67" spans="1:5" ht="15" customHeight="1" x14ac:dyDescent="0.2">
      <c r="A67" s="6" t="s">
        <v>15</v>
      </c>
      <c r="B67" s="7">
        <v>23712</v>
      </c>
      <c r="C67" s="7">
        <v>21039</v>
      </c>
      <c r="D67" s="5">
        <f t="shared" si="8"/>
        <v>2673</v>
      </c>
      <c r="E67" s="5">
        <f t="shared" si="9"/>
        <v>659483</v>
      </c>
    </row>
    <row r="68" spans="1:5" ht="15" customHeight="1" x14ac:dyDescent="0.2">
      <c r="A68" s="6" t="s">
        <v>16</v>
      </c>
      <c r="B68" s="7">
        <v>23210</v>
      </c>
      <c r="C68" s="7">
        <v>18785</v>
      </c>
      <c r="D68" s="5">
        <f t="shared" si="8"/>
        <v>4425</v>
      </c>
      <c r="E68" s="5">
        <f t="shared" si="9"/>
        <v>663908</v>
      </c>
    </row>
    <row r="69" spans="1:5" ht="15" customHeight="1" x14ac:dyDescent="0.2">
      <c r="A69" s="6" t="s">
        <v>40</v>
      </c>
      <c r="B69" s="7">
        <v>22079</v>
      </c>
      <c r="C69" s="7">
        <v>21656</v>
      </c>
      <c r="D69" s="5">
        <f t="shared" si="8"/>
        <v>423</v>
      </c>
      <c r="E69" s="5">
        <f t="shared" si="9"/>
        <v>664331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664331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664331</v>
      </c>
    </row>
    <row r="72" spans="1:5" ht="15" customHeight="1" x14ac:dyDescent="0.2">
      <c r="A72" s="8" t="s">
        <v>36</v>
      </c>
      <c r="B72" s="9">
        <f>SUM(B60:B71)</f>
        <v>226833</v>
      </c>
      <c r="C72" s="9">
        <f>SUM(C60:C71)</f>
        <v>205236</v>
      </c>
      <c r="D72" s="10">
        <f>SUM(D60:D71)</f>
        <v>21597</v>
      </c>
      <c r="E72" s="10">
        <f>E71</f>
        <v>664331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C76" sqref="C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295824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296914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296177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289149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285073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284866</v>
      </c>
    </row>
    <row r="14" spans="1:5" ht="15" customHeight="1" x14ac:dyDescent="0.2">
      <c r="A14" s="6" t="s">
        <v>14</v>
      </c>
      <c r="B14" s="7">
        <v>6144</v>
      </c>
      <c r="C14" s="7">
        <v>5221</v>
      </c>
      <c r="D14" s="5">
        <f t="shared" si="0"/>
        <v>923</v>
      </c>
      <c r="E14" s="5">
        <f t="shared" si="1"/>
        <v>285789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287773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290120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293472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295214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294036</v>
      </c>
    </row>
    <row r="20" spans="1:5" ht="15" customHeight="1" x14ac:dyDescent="0.2">
      <c r="A20" s="8" t="s">
        <v>20</v>
      </c>
      <c r="B20" s="9">
        <f>SUM(B8:B19)</f>
        <v>85072</v>
      </c>
      <c r="C20" s="9">
        <f>SUM(C8:C19)</f>
        <v>86816</v>
      </c>
      <c r="D20" s="9">
        <f>SUM(D8:D19)</f>
        <v>-1744</v>
      </c>
      <c r="E20" s="10">
        <f>E19</f>
        <v>294036</v>
      </c>
    </row>
    <row r="21" spans="1:5" ht="15" customHeight="1" x14ac:dyDescent="0.2">
      <c r="A21" s="2" t="s">
        <v>21</v>
      </c>
      <c r="B21" s="3">
        <v>10105</v>
      </c>
      <c r="C21" s="3">
        <v>9002</v>
      </c>
      <c r="D21" s="4">
        <f t="shared" ref="D21:D32" si="2">B21-C21</f>
        <v>1103</v>
      </c>
      <c r="E21" s="4">
        <f>E19+D21</f>
        <v>295139</v>
      </c>
    </row>
    <row r="22" spans="1:5" ht="15" customHeight="1" x14ac:dyDescent="0.2">
      <c r="A22" s="6" t="s">
        <v>9</v>
      </c>
      <c r="B22" s="7">
        <v>11450</v>
      </c>
      <c r="C22" s="7">
        <v>8843</v>
      </c>
      <c r="D22" s="5">
        <f t="shared" si="2"/>
        <v>2607</v>
      </c>
      <c r="E22" s="5">
        <f t="shared" ref="E22:E32" si="3">E21+D22</f>
        <v>297746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298506</v>
      </c>
    </row>
    <row r="24" spans="1:5" ht="15" customHeight="1" x14ac:dyDescent="0.2">
      <c r="A24" s="6" t="s">
        <v>11</v>
      </c>
      <c r="B24" s="7">
        <v>9178</v>
      </c>
      <c r="C24" s="16">
        <v>7649</v>
      </c>
      <c r="D24" s="5">
        <f t="shared" si="2"/>
        <v>1529</v>
      </c>
      <c r="E24" s="5">
        <f t="shared" si="3"/>
        <v>300035</v>
      </c>
    </row>
    <row r="25" spans="1:5" ht="15" customHeight="1" x14ac:dyDescent="0.2">
      <c r="A25" s="6" t="s">
        <v>12</v>
      </c>
      <c r="B25" s="7">
        <v>10021</v>
      </c>
      <c r="C25" s="7">
        <v>7106</v>
      </c>
      <c r="D25" s="5">
        <f t="shared" si="2"/>
        <v>2915</v>
      </c>
      <c r="E25" s="5">
        <f t="shared" si="3"/>
        <v>302950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305864</v>
      </c>
    </row>
    <row r="27" spans="1:5" ht="15" customHeight="1" x14ac:dyDescent="0.2">
      <c r="A27" s="6" t="s">
        <v>14</v>
      </c>
      <c r="B27" s="7">
        <v>10692</v>
      </c>
      <c r="C27" s="7">
        <v>8105</v>
      </c>
      <c r="D27" s="5">
        <f t="shared" si="2"/>
        <v>2587</v>
      </c>
      <c r="E27" s="5">
        <f t="shared" si="3"/>
        <v>308451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311465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314824</v>
      </c>
    </row>
    <row r="30" spans="1:5" ht="15" customHeight="1" x14ac:dyDescent="0.2">
      <c r="A30" s="6" t="s">
        <v>17</v>
      </c>
      <c r="B30" s="7">
        <v>10672</v>
      </c>
      <c r="C30" s="7">
        <v>9289</v>
      </c>
      <c r="D30" s="5">
        <f t="shared" si="2"/>
        <v>1383</v>
      </c>
      <c r="E30" s="5">
        <f t="shared" si="3"/>
        <v>316207</v>
      </c>
    </row>
    <row r="31" spans="1:5" ht="15" customHeight="1" x14ac:dyDescent="0.2">
      <c r="A31" s="6" t="s">
        <v>18</v>
      </c>
      <c r="B31" s="7">
        <v>9986</v>
      </c>
      <c r="C31" s="7">
        <v>8685</v>
      </c>
      <c r="D31" s="5">
        <f t="shared" si="2"/>
        <v>1301</v>
      </c>
      <c r="E31" s="5">
        <f t="shared" si="3"/>
        <v>317508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315407</v>
      </c>
    </row>
    <row r="33" spans="1:5" ht="15" customHeight="1" x14ac:dyDescent="0.2">
      <c r="A33" s="8" t="s">
        <v>22</v>
      </c>
      <c r="B33" s="9">
        <f>SUM(B21:B32)</f>
        <v>124983</v>
      </c>
      <c r="C33" s="9">
        <f>SUM(C21:C32)</f>
        <v>103612</v>
      </c>
      <c r="D33" s="10">
        <f>SUM(D21:D32)</f>
        <v>21371</v>
      </c>
      <c r="E33" s="10">
        <f>E32</f>
        <v>315407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314969</v>
      </c>
    </row>
    <row r="35" spans="1:5" ht="15" customHeight="1" x14ac:dyDescent="0.2">
      <c r="A35" s="6" t="s">
        <v>9</v>
      </c>
      <c r="B35" s="7">
        <v>11447</v>
      </c>
      <c r="C35" s="7">
        <v>9402</v>
      </c>
      <c r="D35" s="5">
        <f t="shared" si="4"/>
        <v>2045</v>
      </c>
      <c r="E35" s="5">
        <f t="shared" ref="E35:E45" si="5">E34+D35</f>
        <v>317014</v>
      </c>
    </row>
    <row r="36" spans="1:5" ht="15" customHeight="1" x14ac:dyDescent="0.2">
      <c r="A36" s="6" t="s">
        <v>10</v>
      </c>
      <c r="B36" s="7">
        <v>10938</v>
      </c>
      <c r="C36" s="7">
        <v>10085</v>
      </c>
      <c r="D36" s="5">
        <f t="shared" si="4"/>
        <v>853</v>
      </c>
      <c r="E36" s="5">
        <f t="shared" si="5"/>
        <v>317867</v>
      </c>
    </row>
    <row r="37" spans="1:5" ht="15" customHeight="1" x14ac:dyDescent="0.2">
      <c r="A37" s="6" t="s">
        <v>11</v>
      </c>
      <c r="B37" s="7">
        <v>10812</v>
      </c>
      <c r="C37" s="7">
        <v>9812</v>
      </c>
      <c r="D37" s="5">
        <f t="shared" si="4"/>
        <v>1000</v>
      </c>
      <c r="E37" s="5">
        <f t="shared" si="5"/>
        <v>318867</v>
      </c>
    </row>
    <row r="38" spans="1:5" ht="15" customHeight="1" x14ac:dyDescent="0.2">
      <c r="A38" s="6" t="s">
        <v>12</v>
      </c>
      <c r="B38" s="7">
        <v>12235</v>
      </c>
      <c r="C38" s="7">
        <v>9488</v>
      </c>
      <c r="D38" s="5">
        <f t="shared" si="4"/>
        <v>2747</v>
      </c>
      <c r="E38" s="5">
        <f t="shared" si="5"/>
        <v>321614</v>
      </c>
    </row>
    <row r="39" spans="1:5" ht="15" customHeight="1" x14ac:dyDescent="0.2">
      <c r="A39" s="6" t="s">
        <v>13</v>
      </c>
      <c r="B39" s="7">
        <v>13560</v>
      </c>
      <c r="C39" s="7">
        <v>8913</v>
      </c>
      <c r="D39" s="5">
        <f t="shared" si="4"/>
        <v>4647</v>
      </c>
      <c r="E39" s="5">
        <f t="shared" si="5"/>
        <v>326261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327916</v>
      </c>
    </row>
    <row r="41" spans="1:5" ht="15" customHeight="1" x14ac:dyDescent="0.2">
      <c r="A41" s="6" t="s">
        <v>15</v>
      </c>
      <c r="B41" s="7">
        <v>12241</v>
      </c>
      <c r="C41" s="7">
        <v>11291</v>
      </c>
      <c r="D41" s="5">
        <f t="shared" si="4"/>
        <v>950</v>
      </c>
      <c r="E41" s="5">
        <f t="shared" si="5"/>
        <v>328866</v>
      </c>
    </row>
    <row r="42" spans="1:5" ht="15" customHeight="1" x14ac:dyDescent="0.2">
      <c r="A42" s="6" t="s">
        <v>16</v>
      </c>
      <c r="B42" s="7">
        <v>12319</v>
      </c>
      <c r="C42" s="7">
        <v>9468</v>
      </c>
      <c r="D42" s="5">
        <f t="shared" si="4"/>
        <v>2851</v>
      </c>
      <c r="E42" s="5">
        <f t="shared" si="5"/>
        <v>331717</v>
      </c>
    </row>
    <row r="43" spans="1:5" ht="15" customHeight="1" x14ac:dyDescent="0.2">
      <c r="A43" s="6" t="s">
        <v>17</v>
      </c>
      <c r="B43" s="7">
        <v>10448</v>
      </c>
      <c r="C43" s="7">
        <v>9442</v>
      </c>
      <c r="D43" s="5">
        <f t="shared" si="4"/>
        <v>1006</v>
      </c>
      <c r="E43" s="5">
        <f t="shared" si="5"/>
        <v>332723</v>
      </c>
    </row>
    <row r="44" spans="1:5" ht="15" customHeight="1" x14ac:dyDescent="0.2">
      <c r="A44" s="6" t="s">
        <v>18</v>
      </c>
      <c r="B44" s="7">
        <v>10271</v>
      </c>
      <c r="C44" s="7">
        <v>10380</v>
      </c>
      <c r="D44" s="5">
        <f t="shared" si="4"/>
        <v>-109</v>
      </c>
      <c r="E44" s="5">
        <f t="shared" si="5"/>
        <v>332614</v>
      </c>
    </row>
    <row r="45" spans="1:5" ht="15" customHeight="1" x14ac:dyDescent="0.2">
      <c r="A45" s="6" t="s">
        <v>19</v>
      </c>
      <c r="B45" s="7">
        <v>8071</v>
      </c>
      <c r="C45" s="7">
        <v>12200</v>
      </c>
      <c r="D45" s="5">
        <f t="shared" si="4"/>
        <v>-4129</v>
      </c>
      <c r="E45" s="5">
        <f t="shared" si="5"/>
        <v>328485</v>
      </c>
    </row>
    <row r="46" spans="1:5" ht="15" customHeight="1" x14ac:dyDescent="0.2">
      <c r="A46" s="8" t="s">
        <v>24</v>
      </c>
      <c r="B46" s="9">
        <f>SUM(B34:B45)</f>
        <v>133675</v>
      </c>
      <c r="C46" s="9">
        <f>SUM(C34:C45)</f>
        <v>120597</v>
      </c>
      <c r="D46" s="10">
        <f>SUM(D34:D45)</f>
        <v>13078</v>
      </c>
      <c r="E46" s="10">
        <f>E45</f>
        <v>328485</v>
      </c>
    </row>
    <row r="47" spans="1:5" ht="15" customHeight="1" x14ac:dyDescent="0.2">
      <c r="A47" s="2" t="s">
        <v>25</v>
      </c>
      <c r="B47" s="3">
        <v>10545</v>
      </c>
      <c r="C47" s="3">
        <v>10103</v>
      </c>
      <c r="D47" s="4">
        <f t="shared" ref="D47:D58" si="6">B47-C47</f>
        <v>442</v>
      </c>
      <c r="E47" s="5">
        <f>E45+D47</f>
        <v>328927</v>
      </c>
    </row>
    <row r="48" spans="1:5" ht="15" customHeight="1" x14ac:dyDescent="0.2">
      <c r="A48" s="6" t="s">
        <v>9</v>
      </c>
      <c r="B48" s="7">
        <v>10830</v>
      </c>
      <c r="C48" s="7">
        <v>9556</v>
      </c>
      <c r="D48" s="5">
        <f t="shared" si="6"/>
        <v>1274</v>
      </c>
      <c r="E48" s="5">
        <f t="shared" ref="E48:E58" si="7">E47+D48</f>
        <v>330201</v>
      </c>
    </row>
    <row r="49" spans="1:5" ht="15" customHeight="1" x14ac:dyDescent="0.2">
      <c r="A49" s="6" t="s">
        <v>10</v>
      </c>
      <c r="B49" s="7">
        <v>12426</v>
      </c>
      <c r="C49" s="7">
        <v>10500</v>
      </c>
      <c r="D49" s="5">
        <f t="shared" si="6"/>
        <v>1926</v>
      </c>
      <c r="E49" s="5">
        <f t="shared" si="7"/>
        <v>332127</v>
      </c>
    </row>
    <row r="50" spans="1:5" ht="15" customHeight="1" x14ac:dyDescent="0.2">
      <c r="A50" s="6" t="s">
        <v>11</v>
      </c>
      <c r="B50" s="7">
        <v>12375</v>
      </c>
      <c r="C50" s="7">
        <v>10072</v>
      </c>
      <c r="D50" s="5">
        <f t="shared" si="6"/>
        <v>2303</v>
      </c>
      <c r="E50" s="5">
        <f t="shared" si="7"/>
        <v>334430</v>
      </c>
    </row>
    <row r="51" spans="1:5" ht="15" customHeight="1" x14ac:dyDescent="0.2">
      <c r="A51" s="6" t="s">
        <v>12</v>
      </c>
      <c r="B51" s="7">
        <v>12922</v>
      </c>
      <c r="C51" s="7">
        <v>10212</v>
      </c>
      <c r="D51" s="5">
        <f t="shared" si="6"/>
        <v>2710</v>
      </c>
      <c r="E51" s="5">
        <f t="shared" si="7"/>
        <v>337140</v>
      </c>
    </row>
    <row r="52" spans="1:5" ht="15" customHeight="1" x14ac:dyDescent="0.2">
      <c r="A52" s="6" t="s">
        <v>13</v>
      </c>
      <c r="B52" s="7">
        <v>14283</v>
      </c>
      <c r="C52" s="7">
        <v>10151</v>
      </c>
      <c r="D52" s="5">
        <f t="shared" si="6"/>
        <v>4132</v>
      </c>
      <c r="E52" s="5">
        <f t="shared" si="7"/>
        <v>341272</v>
      </c>
    </row>
    <row r="53" spans="1:5" ht="15" customHeight="1" x14ac:dyDescent="0.2">
      <c r="A53" s="6" t="s">
        <v>14</v>
      </c>
      <c r="B53" s="7">
        <v>13893</v>
      </c>
      <c r="C53" s="7">
        <v>10151</v>
      </c>
      <c r="D53" s="5">
        <f t="shared" si="6"/>
        <v>3742</v>
      </c>
      <c r="E53" s="5">
        <f t="shared" si="7"/>
        <v>345014</v>
      </c>
    </row>
    <row r="54" spans="1:5" ht="15" customHeight="1" x14ac:dyDescent="0.2">
      <c r="A54" s="6" t="s">
        <v>15</v>
      </c>
      <c r="B54" s="7">
        <v>13767</v>
      </c>
      <c r="C54" s="7">
        <v>11015</v>
      </c>
      <c r="D54" s="5">
        <f t="shared" si="6"/>
        <v>2752</v>
      </c>
      <c r="E54" s="5">
        <f t="shared" si="7"/>
        <v>347766</v>
      </c>
    </row>
    <row r="55" spans="1:5" ht="15" customHeight="1" x14ac:dyDescent="0.2">
      <c r="A55" s="6" t="s">
        <v>16</v>
      </c>
      <c r="B55" s="7">
        <v>12956</v>
      </c>
      <c r="C55" s="7">
        <v>10459</v>
      </c>
      <c r="D55" s="5">
        <f t="shared" si="6"/>
        <v>2497</v>
      </c>
      <c r="E55" s="5">
        <f t="shared" si="7"/>
        <v>350263</v>
      </c>
    </row>
    <row r="56" spans="1:5" ht="15" customHeight="1" x14ac:dyDescent="0.2">
      <c r="A56" s="6" t="s">
        <v>17</v>
      </c>
      <c r="B56" s="7">
        <v>12666</v>
      </c>
      <c r="C56" s="7">
        <v>10528</v>
      </c>
      <c r="D56" s="5">
        <f t="shared" si="6"/>
        <v>2138</v>
      </c>
      <c r="E56" s="5">
        <f t="shared" si="7"/>
        <v>352401</v>
      </c>
    </row>
    <row r="57" spans="1:5" ht="15" customHeight="1" x14ac:dyDescent="0.2">
      <c r="A57" s="6" t="s">
        <v>18</v>
      </c>
      <c r="B57" s="7">
        <v>11736</v>
      </c>
      <c r="C57" s="7">
        <v>12011</v>
      </c>
      <c r="D57" s="5">
        <f t="shared" si="6"/>
        <v>-275</v>
      </c>
      <c r="E57" s="5">
        <f t="shared" si="7"/>
        <v>352126</v>
      </c>
    </row>
    <row r="58" spans="1:5" ht="15" customHeight="1" x14ac:dyDescent="0.2">
      <c r="A58" s="6" t="s">
        <v>19</v>
      </c>
      <c r="B58" s="7">
        <v>8221</v>
      </c>
      <c r="C58" s="7">
        <v>11810</v>
      </c>
      <c r="D58" s="5">
        <f t="shared" si="6"/>
        <v>-3589</v>
      </c>
      <c r="E58" s="5">
        <f t="shared" si="7"/>
        <v>348537</v>
      </c>
    </row>
    <row r="59" spans="1:5" ht="15" customHeight="1" x14ac:dyDescent="0.2">
      <c r="A59" s="8" t="s">
        <v>37</v>
      </c>
      <c r="B59" s="9">
        <f>SUM(B47:B58)</f>
        <v>146620</v>
      </c>
      <c r="C59" s="9">
        <f>SUM(C47:C58)</f>
        <v>126568</v>
      </c>
      <c r="D59" s="10">
        <f>SUM(D47:D58)</f>
        <v>20052</v>
      </c>
      <c r="E59" s="10">
        <f>E58</f>
        <v>348537</v>
      </c>
    </row>
    <row r="60" spans="1:5" ht="15" customHeight="1" x14ac:dyDescent="0.2">
      <c r="A60" s="2" t="s">
        <v>38</v>
      </c>
      <c r="B60" s="3">
        <v>12110</v>
      </c>
      <c r="C60" s="3">
        <v>11575</v>
      </c>
      <c r="D60" s="4">
        <f t="shared" ref="D60:D71" si="8">B60-C60</f>
        <v>535</v>
      </c>
      <c r="E60" s="5">
        <f>E58+D60</f>
        <v>349072</v>
      </c>
    </row>
    <row r="61" spans="1:5" ht="15" customHeight="1" x14ac:dyDescent="0.2">
      <c r="A61" s="6" t="s">
        <v>9</v>
      </c>
      <c r="B61" s="7">
        <v>12378</v>
      </c>
      <c r="C61" s="7">
        <v>11883</v>
      </c>
      <c r="D61" s="5">
        <f t="shared" si="8"/>
        <v>495</v>
      </c>
      <c r="E61" s="5">
        <f t="shared" ref="E61:E71" si="9">E60+D61</f>
        <v>349567</v>
      </c>
    </row>
    <row r="62" spans="1:5" ht="15" customHeight="1" x14ac:dyDescent="0.2">
      <c r="A62" s="6" t="s">
        <v>10</v>
      </c>
      <c r="B62" s="7">
        <v>14255</v>
      </c>
      <c r="C62" s="7">
        <v>11226</v>
      </c>
      <c r="D62" s="5">
        <f t="shared" si="8"/>
        <v>3029</v>
      </c>
      <c r="E62" s="5">
        <f t="shared" si="9"/>
        <v>352596</v>
      </c>
    </row>
    <row r="63" spans="1:5" ht="15" customHeight="1" x14ac:dyDescent="0.2">
      <c r="A63" s="6" t="s">
        <v>11</v>
      </c>
      <c r="B63" s="7">
        <v>13725</v>
      </c>
      <c r="C63" s="7">
        <v>11473</v>
      </c>
      <c r="D63" s="5">
        <f t="shared" si="8"/>
        <v>2252</v>
      </c>
      <c r="E63" s="5">
        <f t="shared" si="9"/>
        <v>354848</v>
      </c>
    </row>
    <row r="64" spans="1:5" ht="15" customHeight="1" x14ac:dyDescent="0.2">
      <c r="A64" s="6" t="s">
        <v>12</v>
      </c>
      <c r="B64" s="7">
        <v>13172</v>
      </c>
      <c r="C64" s="7">
        <v>10876</v>
      </c>
      <c r="D64" s="5">
        <f t="shared" si="8"/>
        <v>2296</v>
      </c>
      <c r="E64" s="5">
        <f t="shared" si="9"/>
        <v>357144</v>
      </c>
    </row>
    <row r="65" spans="1:5" ht="15" customHeight="1" x14ac:dyDescent="0.2">
      <c r="A65" s="6" t="s">
        <v>13</v>
      </c>
      <c r="B65" s="7">
        <v>13387</v>
      </c>
      <c r="C65" s="7">
        <v>10425</v>
      </c>
      <c r="D65" s="5">
        <f t="shared" si="8"/>
        <v>2962</v>
      </c>
      <c r="E65" s="5">
        <f t="shared" si="9"/>
        <v>360106</v>
      </c>
    </row>
    <row r="66" spans="1:5" ht="15" customHeight="1" x14ac:dyDescent="0.2">
      <c r="A66" s="6" t="s">
        <v>14</v>
      </c>
      <c r="B66" s="7">
        <v>13142</v>
      </c>
      <c r="C66" s="7">
        <v>11403</v>
      </c>
      <c r="D66" s="5">
        <f t="shared" si="8"/>
        <v>1739</v>
      </c>
      <c r="E66" s="5">
        <f t="shared" si="9"/>
        <v>361845</v>
      </c>
    </row>
    <row r="67" spans="1:5" ht="15" customHeight="1" x14ac:dyDescent="0.2">
      <c r="A67" s="6" t="s">
        <v>15</v>
      </c>
      <c r="B67" s="7">
        <v>13622</v>
      </c>
      <c r="C67" s="7">
        <v>11412</v>
      </c>
      <c r="D67" s="5">
        <f t="shared" si="8"/>
        <v>2210</v>
      </c>
      <c r="E67" s="5">
        <f t="shared" si="9"/>
        <v>364055</v>
      </c>
    </row>
    <row r="68" spans="1:5" ht="15" customHeight="1" x14ac:dyDescent="0.2">
      <c r="A68" s="6" t="s">
        <v>16</v>
      </c>
      <c r="B68" s="7">
        <v>11972</v>
      </c>
      <c r="C68" s="7">
        <v>10954</v>
      </c>
      <c r="D68" s="5">
        <f t="shared" si="8"/>
        <v>1018</v>
      </c>
      <c r="E68" s="5">
        <f t="shared" si="9"/>
        <v>365073</v>
      </c>
    </row>
    <row r="69" spans="1:5" ht="15" customHeight="1" x14ac:dyDescent="0.2">
      <c r="A69" s="6" t="s">
        <v>40</v>
      </c>
      <c r="B69" s="7">
        <v>12355</v>
      </c>
      <c r="C69" s="7">
        <v>11038</v>
      </c>
      <c r="D69" s="5">
        <f t="shared" si="8"/>
        <v>1317</v>
      </c>
      <c r="E69" s="5">
        <f t="shared" si="9"/>
        <v>366390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366390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366390</v>
      </c>
    </row>
    <row r="72" spans="1:5" ht="15" customHeight="1" x14ac:dyDescent="0.2">
      <c r="A72" s="8" t="s">
        <v>36</v>
      </c>
      <c r="B72" s="9">
        <f>SUM(B60:B71)</f>
        <v>130118</v>
      </c>
      <c r="C72" s="9">
        <f>SUM(C60:C71)</f>
        <v>112265</v>
      </c>
      <c r="D72" s="10">
        <f>SUM(D60:D71)</f>
        <v>17853</v>
      </c>
      <c r="E72" s="10">
        <f>E71</f>
        <v>366390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8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36950</v>
      </c>
      <c r="C8" s="3">
        <v>34488</v>
      </c>
      <c r="D8" s="4">
        <f t="shared" ref="D8:D19" si="0">B8-C8</f>
        <v>2462</v>
      </c>
      <c r="E8" s="5">
        <v>1148464</v>
      </c>
    </row>
    <row r="9" spans="1:5" ht="15" customHeight="1" x14ac:dyDescent="0.2">
      <c r="A9" s="6" t="s">
        <v>9</v>
      </c>
      <c r="B9" s="7">
        <v>38107</v>
      </c>
      <c r="C9" s="7">
        <v>31135</v>
      </c>
      <c r="D9" s="5">
        <f t="shared" si="0"/>
        <v>6972</v>
      </c>
      <c r="E9" s="5">
        <f t="shared" ref="E9:E19" si="1">E8+D9</f>
        <v>1155436</v>
      </c>
    </row>
    <row r="10" spans="1:5" ht="15" customHeight="1" x14ac:dyDescent="0.2">
      <c r="A10" s="6" t="s">
        <v>10</v>
      </c>
      <c r="B10" s="7">
        <v>33551</v>
      </c>
      <c r="C10" s="7">
        <v>41358</v>
      </c>
      <c r="D10" s="5">
        <f t="shared" si="0"/>
        <v>-7807</v>
      </c>
      <c r="E10" s="5">
        <f t="shared" si="1"/>
        <v>1147629</v>
      </c>
    </row>
    <row r="11" spans="1:5" ht="15" customHeight="1" x14ac:dyDescent="0.2">
      <c r="A11" s="6" t="s">
        <v>11</v>
      </c>
      <c r="B11" s="7">
        <v>13143</v>
      </c>
      <c r="C11" s="7">
        <v>49340</v>
      </c>
      <c r="D11" s="5">
        <f t="shared" si="0"/>
        <v>-36197</v>
      </c>
      <c r="E11" s="5">
        <f t="shared" si="1"/>
        <v>1111432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1099239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1095631</v>
      </c>
    </row>
    <row r="14" spans="1:5" ht="15" customHeight="1" x14ac:dyDescent="0.2">
      <c r="A14" s="6" t="s">
        <v>14</v>
      </c>
      <c r="B14" s="7">
        <v>28048</v>
      </c>
      <c r="C14" s="7">
        <v>23054</v>
      </c>
      <c r="D14" s="5">
        <f t="shared" si="0"/>
        <v>4994</v>
      </c>
      <c r="E14" s="5">
        <f t="shared" si="1"/>
        <v>1100625</v>
      </c>
    </row>
    <row r="15" spans="1:5" ht="15" customHeight="1" x14ac:dyDescent="0.2">
      <c r="A15" s="6" t="s">
        <v>15</v>
      </c>
      <c r="B15" s="7">
        <v>35472</v>
      </c>
      <c r="C15" s="7">
        <v>24650</v>
      </c>
      <c r="D15" s="5">
        <f t="shared" si="0"/>
        <v>10822</v>
      </c>
      <c r="E15" s="5">
        <f t="shared" si="1"/>
        <v>1111447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1122859</v>
      </c>
    </row>
    <row r="17" spans="1:5" ht="15" customHeight="1" x14ac:dyDescent="0.2">
      <c r="A17" s="6" t="s">
        <v>17</v>
      </c>
      <c r="B17" s="7">
        <v>44742</v>
      </c>
      <c r="C17" s="7">
        <v>29666</v>
      </c>
      <c r="D17" s="5">
        <f t="shared" si="0"/>
        <v>15076</v>
      </c>
      <c r="E17" s="5">
        <f t="shared" si="1"/>
        <v>1137935</v>
      </c>
    </row>
    <row r="18" spans="1:5" ht="15" customHeight="1" x14ac:dyDescent="0.2">
      <c r="A18" s="6" t="s">
        <v>18</v>
      </c>
      <c r="B18" s="7">
        <v>41423</v>
      </c>
      <c r="C18" s="7">
        <v>27542</v>
      </c>
      <c r="D18" s="5">
        <f t="shared" si="0"/>
        <v>13881</v>
      </c>
      <c r="E18" s="5">
        <f t="shared" si="1"/>
        <v>1151816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1152409</v>
      </c>
    </row>
    <row r="20" spans="1:5" ht="15" customHeight="1" x14ac:dyDescent="0.2">
      <c r="A20" s="8" t="s">
        <v>20</v>
      </c>
      <c r="B20" s="9">
        <f>SUM(B8:B19)</f>
        <v>375777</v>
      </c>
      <c r="C20" s="9">
        <f>SUM(C8:C19)</f>
        <v>369370</v>
      </c>
      <c r="D20" s="9">
        <f>SUM(D8:D19)</f>
        <v>6407</v>
      </c>
      <c r="E20" s="10">
        <f>E19</f>
        <v>1152409</v>
      </c>
    </row>
    <row r="21" spans="1:5" ht="15" customHeight="1" x14ac:dyDescent="0.2">
      <c r="A21" s="2" t="s">
        <v>21</v>
      </c>
      <c r="B21" s="3">
        <v>42779</v>
      </c>
      <c r="C21" s="3">
        <v>36534</v>
      </c>
      <c r="D21" s="4">
        <f t="shared" ref="D21:D32" si="2">B21-C21</f>
        <v>6245</v>
      </c>
      <c r="E21" s="4">
        <f>E19+D21</f>
        <v>1158654</v>
      </c>
    </row>
    <row r="22" spans="1:5" ht="15" customHeight="1" x14ac:dyDescent="0.2">
      <c r="A22" s="6" t="s">
        <v>9</v>
      </c>
      <c r="B22" s="7">
        <v>46104</v>
      </c>
      <c r="C22" s="7">
        <v>35971</v>
      </c>
      <c r="D22" s="5">
        <f t="shared" si="2"/>
        <v>10133</v>
      </c>
      <c r="E22" s="5">
        <f t="shared" ref="E22:E32" si="3">E21+D22</f>
        <v>1168787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1164077</v>
      </c>
    </row>
    <row r="24" spans="1:5" ht="15" customHeight="1" x14ac:dyDescent="0.2">
      <c r="A24" s="6" t="s">
        <v>11</v>
      </c>
      <c r="B24" s="7">
        <v>32356</v>
      </c>
      <c r="C24" s="7">
        <v>31123</v>
      </c>
      <c r="D24" s="5">
        <f t="shared" si="2"/>
        <v>1233</v>
      </c>
      <c r="E24" s="5">
        <f t="shared" si="3"/>
        <v>1165310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1168110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1176710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1188667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1204485</v>
      </c>
    </row>
    <row r="29" spans="1:5" ht="15" customHeight="1" x14ac:dyDescent="0.2">
      <c r="A29" s="6" t="s">
        <v>16</v>
      </c>
      <c r="B29" s="7">
        <v>49529</v>
      </c>
      <c r="C29" s="7">
        <v>35850</v>
      </c>
      <c r="D29" s="5">
        <f t="shared" si="2"/>
        <v>13679</v>
      </c>
      <c r="E29" s="5">
        <f t="shared" si="3"/>
        <v>1218164</v>
      </c>
    </row>
    <row r="30" spans="1:5" ht="15" customHeight="1" x14ac:dyDescent="0.2">
      <c r="A30" s="6" t="s">
        <v>17</v>
      </c>
      <c r="B30" s="7">
        <v>45370</v>
      </c>
      <c r="C30" s="7">
        <v>38152</v>
      </c>
      <c r="D30" s="5">
        <f t="shared" si="2"/>
        <v>7218</v>
      </c>
      <c r="E30" s="5">
        <f t="shared" si="3"/>
        <v>1225382</v>
      </c>
    </row>
    <row r="31" spans="1:5" ht="15" customHeight="1" x14ac:dyDescent="0.2">
      <c r="A31" s="6" t="s">
        <v>18</v>
      </c>
      <c r="B31" s="7">
        <v>45237</v>
      </c>
      <c r="C31" s="7">
        <v>33284</v>
      </c>
      <c r="D31" s="5">
        <f t="shared" si="2"/>
        <v>11953</v>
      </c>
      <c r="E31" s="5">
        <f t="shared" si="3"/>
        <v>1237335</v>
      </c>
    </row>
    <row r="32" spans="1:5" ht="15" customHeight="1" x14ac:dyDescent="0.2">
      <c r="A32" s="6" t="s">
        <v>19</v>
      </c>
      <c r="B32" s="7">
        <v>34221</v>
      </c>
      <c r="C32" s="7">
        <v>36350</v>
      </c>
      <c r="D32" s="5">
        <f t="shared" si="2"/>
        <v>-2129</v>
      </c>
      <c r="E32" s="5">
        <f t="shared" si="3"/>
        <v>1235206</v>
      </c>
    </row>
    <row r="33" spans="1:5" ht="15" customHeight="1" x14ac:dyDescent="0.2">
      <c r="A33" s="8" t="s">
        <v>22</v>
      </c>
      <c r="B33" s="9">
        <f>SUM(B21:B32)</f>
        <v>500563</v>
      </c>
      <c r="C33" s="9">
        <f>SUM(C21:C32)</f>
        <v>417766</v>
      </c>
      <c r="D33" s="10">
        <f>SUM(D21:D32)</f>
        <v>82797</v>
      </c>
      <c r="E33" s="10">
        <f>E32</f>
        <v>1235206</v>
      </c>
    </row>
    <row r="34" spans="1:5" ht="15" customHeight="1" x14ac:dyDescent="0.2">
      <c r="A34" s="2" t="s">
        <v>23</v>
      </c>
      <c r="B34" s="3">
        <v>41990</v>
      </c>
      <c r="C34" s="3">
        <v>44127</v>
      </c>
      <c r="D34" s="4">
        <f t="shared" ref="D34:D45" si="4">B34-C34</f>
        <v>-2137</v>
      </c>
      <c r="E34" s="5">
        <f>E32+D34</f>
        <v>1233069</v>
      </c>
    </row>
    <row r="35" spans="1:5" ht="15" customHeight="1" x14ac:dyDescent="0.2">
      <c r="A35" s="6" t="s">
        <v>9</v>
      </c>
      <c r="B35" s="7">
        <v>47413</v>
      </c>
      <c r="C35" s="7">
        <v>39125</v>
      </c>
      <c r="D35" s="5">
        <f t="shared" si="4"/>
        <v>8288</v>
      </c>
      <c r="E35" s="5">
        <f t="shared" ref="E35:E45" si="5">E34+D35</f>
        <v>1241357</v>
      </c>
    </row>
    <row r="36" spans="1:5" ht="16.5" customHeight="1" x14ac:dyDescent="0.2">
      <c r="A36" s="6" t="s">
        <v>10</v>
      </c>
      <c r="B36" s="16">
        <v>45743</v>
      </c>
      <c r="C36" s="7">
        <v>43152</v>
      </c>
      <c r="D36" s="5">
        <f t="shared" si="4"/>
        <v>2591</v>
      </c>
      <c r="E36" s="5">
        <f t="shared" si="5"/>
        <v>1243948</v>
      </c>
    </row>
    <row r="37" spans="1:5" ht="15" customHeight="1" x14ac:dyDescent="0.2">
      <c r="A37" s="6" t="s">
        <v>11</v>
      </c>
      <c r="B37" s="7">
        <v>41654</v>
      </c>
      <c r="C37" s="7">
        <v>35956</v>
      </c>
      <c r="D37" s="5">
        <f t="shared" si="4"/>
        <v>5698</v>
      </c>
      <c r="E37" s="5">
        <f t="shared" si="5"/>
        <v>1249646</v>
      </c>
    </row>
    <row r="38" spans="1:5" ht="15" customHeight="1" x14ac:dyDescent="0.2">
      <c r="A38" s="6" t="s">
        <v>12</v>
      </c>
      <c r="B38" s="7">
        <v>46199</v>
      </c>
      <c r="C38" s="7">
        <v>39366</v>
      </c>
      <c r="D38" s="5">
        <f t="shared" si="4"/>
        <v>6833</v>
      </c>
      <c r="E38" s="5">
        <f t="shared" si="5"/>
        <v>1256479</v>
      </c>
    </row>
    <row r="39" spans="1:5" ht="15" customHeight="1" x14ac:dyDescent="0.2">
      <c r="A39" s="6" t="s">
        <v>13</v>
      </c>
      <c r="B39" s="7">
        <v>47417</v>
      </c>
      <c r="C39" s="7">
        <v>37142</v>
      </c>
      <c r="D39" s="5">
        <f t="shared" si="4"/>
        <v>10275</v>
      </c>
      <c r="E39" s="5">
        <f t="shared" si="5"/>
        <v>1266754</v>
      </c>
    </row>
    <row r="40" spans="1:5" ht="15" customHeight="1" x14ac:dyDescent="0.2">
      <c r="A40" s="6" t="s">
        <v>14</v>
      </c>
      <c r="B40" s="7">
        <v>49265</v>
      </c>
      <c r="C40" s="7">
        <v>38953</v>
      </c>
      <c r="D40" s="5">
        <f t="shared" si="4"/>
        <v>10312</v>
      </c>
      <c r="E40" s="5">
        <f t="shared" si="5"/>
        <v>1277066</v>
      </c>
    </row>
    <row r="41" spans="1:5" ht="15" customHeight="1" x14ac:dyDescent="0.2">
      <c r="A41" s="6" t="s">
        <v>15</v>
      </c>
      <c r="B41" s="7">
        <v>52336</v>
      </c>
      <c r="C41" s="7">
        <v>42673</v>
      </c>
      <c r="D41" s="5">
        <f t="shared" si="4"/>
        <v>9663</v>
      </c>
      <c r="E41" s="5">
        <f t="shared" si="5"/>
        <v>1286729</v>
      </c>
    </row>
    <row r="42" spans="1:5" ht="15" customHeight="1" x14ac:dyDescent="0.2">
      <c r="A42" s="6" t="s">
        <v>16</v>
      </c>
      <c r="B42" s="7">
        <v>51151</v>
      </c>
      <c r="C42" s="7">
        <v>39073</v>
      </c>
      <c r="D42" s="5">
        <f t="shared" si="4"/>
        <v>12078</v>
      </c>
      <c r="E42" s="5">
        <f t="shared" si="5"/>
        <v>1298807</v>
      </c>
    </row>
    <row r="43" spans="1:5" ht="15" customHeight="1" x14ac:dyDescent="0.2">
      <c r="A43" s="6" t="s">
        <v>17</v>
      </c>
      <c r="B43" s="7">
        <v>44839</v>
      </c>
      <c r="C43" s="7">
        <v>39883</v>
      </c>
      <c r="D43" s="5">
        <f t="shared" si="4"/>
        <v>4956</v>
      </c>
      <c r="E43" s="5">
        <f t="shared" si="5"/>
        <v>1303763</v>
      </c>
    </row>
    <row r="44" spans="1:5" ht="15" customHeight="1" x14ac:dyDescent="0.2">
      <c r="A44" s="6" t="s">
        <v>18</v>
      </c>
      <c r="B44" s="7">
        <v>44064</v>
      </c>
      <c r="C44" s="7">
        <v>38082</v>
      </c>
      <c r="D44" s="5">
        <f t="shared" si="4"/>
        <v>5982</v>
      </c>
      <c r="E44" s="5">
        <f t="shared" si="5"/>
        <v>1309745</v>
      </c>
    </row>
    <row r="45" spans="1:5" ht="15" customHeight="1" x14ac:dyDescent="0.2">
      <c r="A45" s="6" t="s">
        <v>19</v>
      </c>
      <c r="B45" s="7">
        <v>31215</v>
      </c>
      <c r="C45" s="7">
        <v>39810</v>
      </c>
      <c r="D45" s="5">
        <f t="shared" si="4"/>
        <v>-8595</v>
      </c>
      <c r="E45" s="5">
        <f t="shared" si="5"/>
        <v>1301150</v>
      </c>
    </row>
    <row r="46" spans="1:5" ht="15" customHeight="1" x14ac:dyDescent="0.2">
      <c r="A46" s="8" t="s">
        <v>24</v>
      </c>
      <c r="B46" s="9">
        <f>SUM(B34:B45)</f>
        <v>543286</v>
      </c>
      <c r="C46" s="9">
        <f>SUM(C34:C45)</f>
        <v>477342</v>
      </c>
      <c r="D46" s="10">
        <f>SUM(D34:D45)</f>
        <v>65944</v>
      </c>
      <c r="E46" s="10">
        <f>E45</f>
        <v>1301150</v>
      </c>
    </row>
    <row r="47" spans="1:5" ht="15" customHeight="1" x14ac:dyDescent="0.2">
      <c r="A47" s="2" t="s">
        <v>25</v>
      </c>
      <c r="B47" s="3">
        <v>46499</v>
      </c>
      <c r="C47" s="3">
        <v>48571</v>
      </c>
      <c r="D47" s="4">
        <f t="shared" ref="D47:D58" si="6">B47-C47</f>
        <v>-2072</v>
      </c>
      <c r="E47" s="5">
        <f>E45+D47</f>
        <v>1299078</v>
      </c>
    </row>
    <row r="48" spans="1:5" ht="15" customHeight="1" x14ac:dyDescent="0.2">
      <c r="A48" s="6" t="s">
        <v>9</v>
      </c>
      <c r="B48" s="7">
        <v>44156</v>
      </c>
      <c r="C48" s="7">
        <v>39514</v>
      </c>
      <c r="D48" s="5">
        <f t="shared" si="6"/>
        <v>4642</v>
      </c>
      <c r="E48" s="5">
        <f t="shared" ref="E48:E58" si="7">E47+D48</f>
        <v>1303720</v>
      </c>
    </row>
    <row r="49" spans="1:5" ht="20.25" customHeight="1" x14ac:dyDescent="0.2">
      <c r="A49" s="6" t="s">
        <v>10</v>
      </c>
      <c r="B49" s="7">
        <v>48195</v>
      </c>
      <c r="C49" s="7">
        <v>43614</v>
      </c>
      <c r="D49" s="5">
        <f t="shared" si="6"/>
        <v>4581</v>
      </c>
      <c r="E49" s="5">
        <f t="shared" si="7"/>
        <v>1308301</v>
      </c>
    </row>
    <row r="50" spans="1:5" ht="15" customHeight="1" x14ac:dyDescent="0.2">
      <c r="A50" s="6" t="s">
        <v>11</v>
      </c>
      <c r="B50" s="7">
        <v>43626</v>
      </c>
      <c r="C50" s="7">
        <v>39668</v>
      </c>
      <c r="D50" s="5">
        <f t="shared" si="6"/>
        <v>3958</v>
      </c>
      <c r="E50" s="5">
        <f t="shared" si="7"/>
        <v>1312259</v>
      </c>
    </row>
    <row r="51" spans="1:5" ht="15" customHeight="1" x14ac:dyDescent="0.2">
      <c r="A51" s="6" t="s">
        <v>12</v>
      </c>
      <c r="B51" s="7">
        <v>46759</v>
      </c>
      <c r="C51" s="7">
        <v>43565</v>
      </c>
      <c r="D51" s="5">
        <f t="shared" si="6"/>
        <v>3194</v>
      </c>
      <c r="E51" s="5">
        <f t="shared" si="7"/>
        <v>1315453</v>
      </c>
    </row>
    <row r="52" spans="1:5" ht="15" customHeight="1" x14ac:dyDescent="0.2">
      <c r="A52" s="6" t="s">
        <v>13</v>
      </c>
      <c r="B52" s="7">
        <v>48697</v>
      </c>
      <c r="C52" s="7">
        <v>43029</v>
      </c>
      <c r="D52" s="5">
        <f t="shared" si="6"/>
        <v>5668</v>
      </c>
      <c r="E52" s="5">
        <f t="shared" si="7"/>
        <v>1321121</v>
      </c>
    </row>
    <row r="53" spans="1:5" ht="15" customHeight="1" x14ac:dyDescent="0.2">
      <c r="A53" s="6" t="s">
        <v>14</v>
      </c>
      <c r="B53" s="7">
        <v>48198</v>
      </c>
      <c r="C53" s="7">
        <v>42278</v>
      </c>
      <c r="D53" s="5">
        <f t="shared" si="6"/>
        <v>5920</v>
      </c>
      <c r="E53" s="5">
        <f t="shared" si="7"/>
        <v>1327041</v>
      </c>
    </row>
    <row r="54" spans="1:5" ht="15" customHeight="1" x14ac:dyDescent="0.2">
      <c r="A54" s="6" t="s">
        <v>15</v>
      </c>
      <c r="B54" s="7">
        <v>54686</v>
      </c>
      <c r="C54" s="7">
        <v>43987</v>
      </c>
      <c r="D54" s="5">
        <f t="shared" si="6"/>
        <v>10699</v>
      </c>
      <c r="E54" s="5">
        <f t="shared" si="7"/>
        <v>1337740</v>
      </c>
    </row>
    <row r="55" spans="1:5" ht="15" customHeight="1" x14ac:dyDescent="0.2">
      <c r="A55" s="6" t="s">
        <v>16</v>
      </c>
      <c r="B55" s="7">
        <v>50983</v>
      </c>
      <c r="C55" s="7">
        <v>40989</v>
      </c>
      <c r="D55" s="5">
        <f t="shared" si="6"/>
        <v>9994</v>
      </c>
      <c r="E55" s="5">
        <f t="shared" si="7"/>
        <v>1347734</v>
      </c>
    </row>
    <row r="56" spans="1:5" ht="15" customHeight="1" x14ac:dyDescent="0.2">
      <c r="A56" s="6" t="s">
        <v>17</v>
      </c>
      <c r="B56" s="7">
        <v>48496</v>
      </c>
      <c r="C56" s="7">
        <v>42513</v>
      </c>
      <c r="D56" s="5">
        <f t="shared" si="6"/>
        <v>5983</v>
      </c>
      <c r="E56" s="5">
        <f t="shared" si="7"/>
        <v>1353717</v>
      </c>
    </row>
    <row r="57" spans="1:5" ht="15" customHeight="1" x14ac:dyDescent="0.2">
      <c r="A57" s="6" t="s">
        <v>18</v>
      </c>
      <c r="B57" s="7">
        <v>45514</v>
      </c>
      <c r="C57" s="7">
        <v>41766</v>
      </c>
      <c r="D57" s="5">
        <f t="shared" si="6"/>
        <v>3748</v>
      </c>
      <c r="E57" s="5">
        <f t="shared" si="7"/>
        <v>1357465</v>
      </c>
    </row>
    <row r="58" spans="1:5" ht="15" customHeight="1" x14ac:dyDescent="0.2">
      <c r="A58" s="6" t="s">
        <v>19</v>
      </c>
      <c r="B58" s="7">
        <v>35299</v>
      </c>
      <c r="C58" s="7">
        <v>39430</v>
      </c>
      <c r="D58" s="5">
        <f t="shared" si="6"/>
        <v>-4131</v>
      </c>
      <c r="E58" s="5">
        <f t="shared" si="7"/>
        <v>1353334</v>
      </c>
    </row>
    <row r="59" spans="1:5" ht="15" customHeight="1" x14ac:dyDescent="0.2">
      <c r="A59" s="8" t="s">
        <v>37</v>
      </c>
      <c r="B59" s="9">
        <f>SUM(B47:B58)</f>
        <v>561108</v>
      </c>
      <c r="C59" s="9">
        <f>SUM(C47:C58)</f>
        <v>508924</v>
      </c>
      <c r="D59" s="10">
        <f>SUM(D47:D58)</f>
        <v>52184</v>
      </c>
      <c r="E59" s="10">
        <f>E58</f>
        <v>1353334</v>
      </c>
    </row>
    <row r="60" spans="1:5" ht="15" customHeight="1" x14ac:dyDescent="0.2">
      <c r="A60" s="2" t="s">
        <v>38</v>
      </c>
      <c r="B60" s="3">
        <v>49294</v>
      </c>
      <c r="C60" s="3">
        <v>47912</v>
      </c>
      <c r="D60" s="4">
        <f t="shared" ref="D60:D71" si="8">B60-C60</f>
        <v>1382</v>
      </c>
      <c r="E60" s="5">
        <f>E58+D60</f>
        <v>1354716</v>
      </c>
    </row>
    <row r="61" spans="1:5" ht="15" customHeight="1" x14ac:dyDescent="0.2">
      <c r="A61" s="6" t="s">
        <v>9</v>
      </c>
      <c r="B61" s="7">
        <v>48768</v>
      </c>
      <c r="C61" s="7">
        <v>45368</v>
      </c>
      <c r="D61" s="5">
        <f t="shared" si="8"/>
        <v>3400</v>
      </c>
      <c r="E61" s="5">
        <f t="shared" ref="E61:E71" si="9">E60+D61</f>
        <v>1358116</v>
      </c>
    </row>
    <row r="62" spans="1:5" ht="15.75" customHeight="1" x14ac:dyDescent="0.2">
      <c r="A62" s="6" t="s">
        <v>10</v>
      </c>
      <c r="B62" s="7">
        <v>49610</v>
      </c>
      <c r="C62" s="7">
        <v>43403</v>
      </c>
      <c r="D62" s="5">
        <f t="shared" si="8"/>
        <v>6207</v>
      </c>
      <c r="E62" s="5">
        <f t="shared" si="9"/>
        <v>1364323</v>
      </c>
    </row>
    <row r="63" spans="1:5" ht="15" customHeight="1" x14ac:dyDescent="0.2">
      <c r="A63" s="6" t="s">
        <v>11</v>
      </c>
      <c r="B63" s="7">
        <v>50967</v>
      </c>
      <c r="C63" s="7">
        <v>45365</v>
      </c>
      <c r="D63" s="5">
        <f t="shared" si="8"/>
        <v>5602</v>
      </c>
      <c r="E63" s="5">
        <f t="shared" si="9"/>
        <v>1369925</v>
      </c>
    </row>
    <row r="64" spans="1:5" ht="15" customHeight="1" x14ac:dyDescent="0.2">
      <c r="A64" s="6" t="s">
        <v>12</v>
      </c>
      <c r="B64" s="7">
        <v>52918</v>
      </c>
      <c r="C64" s="7">
        <v>45729</v>
      </c>
      <c r="D64" s="5">
        <f t="shared" si="8"/>
        <v>7189</v>
      </c>
      <c r="E64" s="5">
        <f t="shared" si="9"/>
        <v>1377114</v>
      </c>
    </row>
    <row r="65" spans="1:5" ht="15" customHeight="1" x14ac:dyDescent="0.2">
      <c r="A65" s="6" t="s">
        <v>13</v>
      </c>
      <c r="B65" s="7">
        <v>53423</v>
      </c>
      <c r="C65" s="7">
        <v>45793</v>
      </c>
      <c r="D65" s="5">
        <f t="shared" si="8"/>
        <v>7630</v>
      </c>
      <c r="E65" s="5">
        <f t="shared" si="9"/>
        <v>1384744</v>
      </c>
    </row>
    <row r="66" spans="1:5" ht="15" customHeight="1" x14ac:dyDescent="0.2">
      <c r="A66" s="6" t="s">
        <v>14</v>
      </c>
      <c r="B66" s="7">
        <v>55246</v>
      </c>
      <c r="C66" s="7">
        <v>51921</v>
      </c>
      <c r="D66" s="5">
        <f t="shared" si="8"/>
        <v>3325</v>
      </c>
      <c r="E66" s="5">
        <f t="shared" si="9"/>
        <v>1388069</v>
      </c>
    </row>
    <row r="67" spans="1:5" ht="15" customHeight="1" x14ac:dyDescent="0.2">
      <c r="A67" s="6" t="s">
        <v>15</v>
      </c>
      <c r="B67" s="7">
        <v>58852</v>
      </c>
      <c r="C67" s="7">
        <v>48484</v>
      </c>
      <c r="D67" s="5">
        <f t="shared" si="8"/>
        <v>10368</v>
      </c>
      <c r="E67" s="5">
        <f t="shared" si="9"/>
        <v>1398437</v>
      </c>
    </row>
    <row r="68" spans="1:5" ht="15" customHeight="1" x14ac:dyDescent="0.2">
      <c r="A68" s="6" t="s">
        <v>16</v>
      </c>
      <c r="B68" s="7">
        <v>55345</v>
      </c>
      <c r="C68" s="7">
        <v>45586</v>
      </c>
      <c r="D68" s="5">
        <f t="shared" si="8"/>
        <v>9759</v>
      </c>
      <c r="E68" s="5">
        <f t="shared" si="9"/>
        <v>1408196</v>
      </c>
    </row>
    <row r="69" spans="1:5" ht="15" customHeight="1" x14ac:dyDescent="0.2">
      <c r="A69" s="6" t="s">
        <v>40</v>
      </c>
      <c r="B69" s="7">
        <v>53756</v>
      </c>
      <c r="C69" s="7">
        <v>50569</v>
      </c>
      <c r="D69" s="5">
        <f t="shared" si="8"/>
        <v>3187</v>
      </c>
      <c r="E69" s="5">
        <f t="shared" si="9"/>
        <v>1411383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1411383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1411383</v>
      </c>
    </row>
    <row r="72" spans="1:5" ht="15" customHeight="1" x14ac:dyDescent="0.2">
      <c r="A72" s="8" t="s">
        <v>36</v>
      </c>
      <c r="B72" s="9">
        <f>SUM(B60:B71)</f>
        <v>528179</v>
      </c>
      <c r="C72" s="9">
        <f>SUM(C60:C71)</f>
        <v>470130</v>
      </c>
      <c r="D72" s="10">
        <f>SUM(D60:D71)</f>
        <v>58049</v>
      </c>
      <c r="E72" s="10">
        <f>E71</f>
        <v>1411383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6" activePane="bottomLeft" state="frozen"/>
      <selection pane="bottomLeft" activeCell="E78" sqref="E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427837</v>
      </c>
    </row>
    <row r="9" spans="1:5" ht="15" customHeight="1" x14ac:dyDescent="0.2">
      <c r="A9" s="6" t="s">
        <v>9</v>
      </c>
      <c r="B9" s="7">
        <v>13054</v>
      </c>
      <c r="C9" s="7">
        <v>15151</v>
      </c>
      <c r="D9" s="5">
        <f t="shared" si="0"/>
        <v>-2097</v>
      </c>
      <c r="E9" s="5">
        <f t="shared" ref="E9:E19" si="1">E8+D9</f>
        <v>425740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422699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412493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407997</v>
      </c>
    </row>
    <row r="13" spans="1:5" ht="15" customHeight="1" x14ac:dyDescent="0.2">
      <c r="A13" s="6" t="s">
        <v>13</v>
      </c>
      <c r="B13" s="7">
        <v>9925</v>
      </c>
      <c r="C13" s="7">
        <v>9026</v>
      </c>
      <c r="D13" s="5">
        <f t="shared" si="0"/>
        <v>899</v>
      </c>
      <c r="E13" s="5">
        <f t="shared" si="1"/>
        <v>408896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409507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415107</v>
      </c>
    </row>
    <row r="16" spans="1:5" ht="15" customHeight="1" x14ac:dyDescent="0.2">
      <c r="A16" s="6" t="s">
        <v>16</v>
      </c>
      <c r="B16" s="7">
        <v>15149</v>
      </c>
      <c r="C16" s="7">
        <v>10878</v>
      </c>
      <c r="D16" s="5">
        <f t="shared" si="0"/>
        <v>4271</v>
      </c>
      <c r="E16" s="5">
        <f t="shared" si="1"/>
        <v>419378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423658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427821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425761</v>
      </c>
    </row>
    <row r="20" spans="1:5" ht="15" customHeight="1" x14ac:dyDescent="0.2">
      <c r="A20" s="8" t="s">
        <v>20</v>
      </c>
      <c r="B20" s="9">
        <f>SUM(B8:B19)</f>
        <v>142441</v>
      </c>
      <c r="C20" s="9">
        <f>SUM(C8:C19)</f>
        <v>145591</v>
      </c>
      <c r="D20" s="9">
        <f>SUM(D8:D19)</f>
        <v>-3150</v>
      </c>
      <c r="E20" s="10">
        <f>E19</f>
        <v>425761</v>
      </c>
    </row>
    <row r="21" spans="1:5" ht="15" customHeight="1" x14ac:dyDescent="0.2">
      <c r="A21" s="2" t="s">
        <v>21</v>
      </c>
      <c r="B21" s="3">
        <v>16231</v>
      </c>
      <c r="C21" s="3">
        <v>14390</v>
      </c>
      <c r="D21" s="4">
        <f t="shared" ref="D21:D32" si="2">B21-C21</f>
        <v>1841</v>
      </c>
      <c r="E21" s="4">
        <f>E19+D21</f>
        <v>427602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429171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430383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429338</v>
      </c>
    </row>
    <row r="25" spans="1:5" ht="15" customHeight="1" x14ac:dyDescent="0.2">
      <c r="A25" s="6" t="s">
        <v>12</v>
      </c>
      <c r="B25" s="7">
        <v>13757</v>
      </c>
      <c r="C25" s="7">
        <v>12094</v>
      </c>
      <c r="D25" s="5">
        <f t="shared" si="2"/>
        <v>1663</v>
      </c>
      <c r="E25" s="5">
        <f t="shared" si="3"/>
        <v>431001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435623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439526</v>
      </c>
    </row>
    <row r="28" spans="1:5" ht="15" customHeight="1" x14ac:dyDescent="0.2">
      <c r="A28" s="6" t="s">
        <v>15</v>
      </c>
      <c r="B28" s="7">
        <v>20228</v>
      </c>
      <c r="C28" s="7">
        <v>12787</v>
      </c>
      <c r="D28" s="5">
        <f t="shared" si="2"/>
        <v>7441</v>
      </c>
      <c r="E28" s="5">
        <f t="shared" si="3"/>
        <v>446967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453334</v>
      </c>
    </row>
    <row r="30" spans="1:5" ht="15" customHeight="1" x14ac:dyDescent="0.2">
      <c r="A30" s="6" t="s">
        <v>17</v>
      </c>
      <c r="B30" s="7">
        <v>16692</v>
      </c>
      <c r="C30" s="7">
        <v>13221</v>
      </c>
      <c r="D30" s="5">
        <f t="shared" si="2"/>
        <v>3471</v>
      </c>
      <c r="E30" s="5">
        <f t="shared" si="3"/>
        <v>456805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459967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458436</v>
      </c>
    </row>
    <row r="33" spans="1:5" ht="15" customHeight="1" x14ac:dyDescent="0.2">
      <c r="A33" s="8" t="s">
        <v>22</v>
      </c>
      <c r="B33" s="9">
        <f>SUM(B21:B32)</f>
        <v>194038</v>
      </c>
      <c r="C33" s="9">
        <f>SUM(C21:C32)</f>
        <v>161363</v>
      </c>
      <c r="D33" s="10">
        <f>SUM(D21:D32)</f>
        <v>32675</v>
      </c>
      <c r="E33" s="10">
        <f>E32</f>
        <v>458436</v>
      </c>
    </row>
    <row r="34" spans="1:5" ht="15" customHeight="1" x14ac:dyDescent="0.2">
      <c r="A34" s="2" t="s">
        <v>23</v>
      </c>
      <c r="B34" s="3">
        <v>14912</v>
      </c>
      <c r="C34" s="3">
        <v>17511</v>
      </c>
      <c r="D34" s="4">
        <f t="shared" ref="D34:D45" si="4">B34-C34</f>
        <v>-2599</v>
      </c>
      <c r="E34" s="5">
        <f>E32+D34</f>
        <v>455837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457984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456555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458392</v>
      </c>
    </row>
    <row r="38" spans="1:5" ht="15" customHeight="1" x14ac:dyDescent="0.2">
      <c r="A38" s="6" t="s">
        <v>12</v>
      </c>
      <c r="B38" s="7">
        <v>17768</v>
      </c>
      <c r="C38" s="7">
        <v>14282</v>
      </c>
      <c r="D38" s="5">
        <f t="shared" si="4"/>
        <v>3486</v>
      </c>
      <c r="E38" s="5">
        <f t="shared" si="5"/>
        <v>461878</v>
      </c>
    </row>
    <row r="39" spans="1:5" ht="15" customHeight="1" x14ac:dyDescent="0.2">
      <c r="A39" s="6" t="s">
        <v>13</v>
      </c>
      <c r="B39" s="7">
        <v>17327</v>
      </c>
      <c r="C39" s="7">
        <v>13453</v>
      </c>
      <c r="D39" s="5">
        <f t="shared" si="4"/>
        <v>3874</v>
      </c>
      <c r="E39" s="5">
        <f t="shared" si="5"/>
        <v>465752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468512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475359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479585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481436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483135</v>
      </c>
    </row>
    <row r="45" spans="1:5" ht="15" customHeight="1" x14ac:dyDescent="0.2">
      <c r="A45" s="6" t="s">
        <v>19</v>
      </c>
      <c r="B45" s="7">
        <v>13117</v>
      </c>
      <c r="C45" s="7">
        <v>16824</v>
      </c>
      <c r="D45" s="5">
        <f t="shared" si="4"/>
        <v>-3707</v>
      </c>
      <c r="E45" s="5">
        <f t="shared" si="5"/>
        <v>479428</v>
      </c>
    </row>
    <row r="46" spans="1:5" ht="15" customHeight="1" x14ac:dyDescent="0.2">
      <c r="A46" s="8" t="s">
        <v>24</v>
      </c>
      <c r="B46" s="9">
        <f>SUM(B34:B45)</f>
        <v>200878</v>
      </c>
      <c r="C46" s="9">
        <f>SUM(C34:C45)</f>
        <v>179886</v>
      </c>
      <c r="D46" s="10">
        <f>SUM(D34:D45)</f>
        <v>20992</v>
      </c>
      <c r="E46" s="10">
        <f>E45</f>
        <v>479428</v>
      </c>
    </row>
    <row r="47" spans="1:5" ht="15" customHeight="1" x14ac:dyDescent="0.2">
      <c r="A47" s="2" t="s">
        <v>25</v>
      </c>
      <c r="B47" s="3">
        <v>15918</v>
      </c>
      <c r="C47" s="3">
        <v>16251</v>
      </c>
      <c r="D47" s="4">
        <f t="shared" ref="D47:D58" si="6">B47-C47</f>
        <v>-333</v>
      </c>
      <c r="E47" s="5">
        <f>E45+D47</f>
        <v>479095</v>
      </c>
    </row>
    <row r="48" spans="1:5" ht="15" customHeight="1" x14ac:dyDescent="0.2">
      <c r="A48" s="6" t="s">
        <v>9</v>
      </c>
      <c r="B48" s="7">
        <v>15532</v>
      </c>
      <c r="C48" s="7">
        <v>15074</v>
      </c>
      <c r="D48" s="5">
        <f t="shared" si="6"/>
        <v>458</v>
      </c>
      <c r="E48" s="5">
        <f t="shared" ref="E48:E58" si="7">E47+D48</f>
        <v>479553</v>
      </c>
    </row>
    <row r="49" spans="1:5" ht="15" customHeight="1" x14ac:dyDescent="0.2">
      <c r="A49" s="6" t="s">
        <v>10</v>
      </c>
      <c r="B49" s="7">
        <v>18501</v>
      </c>
      <c r="C49" s="16">
        <v>18581</v>
      </c>
      <c r="D49" s="5">
        <f t="shared" si="6"/>
        <v>-80</v>
      </c>
      <c r="E49" s="5">
        <f t="shared" si="7"/>
        <v>479473</v>
      </c>
    </row>
    <row r="50" spans="1:5" ht="15" customHeight="1" x14ac:dyDescent="0.2">
      <c r="A50" s="6" t="s">
        <v>11</v>
      </c>
      <c r="B50" s="7">
        <v>16307</v>
      </c>
      <c r="C50" s="7">
        <v>14595</v>
      </c>
      <c r="D50" s="5">
        <f t="shared" si="6"/>
        <v>1712</v>
      </c>
      <c r="E50" s="5">
        <f t="shared" si="7"/>
        <v>481185</v>
      </c>
    </row>
    <row r="51" spans="1:5" ht="15" customHeight="1" x14ac:dyDescent="0.2">
      <c r="A51" s="6" t="s">
        <v>12</v>
      </c>
      <c r="B51" s="7">
        <v>17660</v>
      </c>
      <c r="C51" s="7">
        <v>15952</v>
      </c>
      <c r="D51" s="5">
        <f t="shared" si="6"/>
        <v>1708</v>
      </c>
      <c r="E51" s="5">
        <f t="shared" si="7"/>
        <v>482893</v>
      </c>
    </row>
    <row r="52" spans="1:5" ht="15" customHeight="1" x14ac:dyDescent="0.2">
      <c r="A52" s="6" t="s">
        <v>13</v>
      </c>
      <c r="B52" s="7">
        <v>18818</v>
      </c>
      <c r="C52" s="7">
        <v>16210</v>
      </c>
      <c r="D52" s="5">
        <f t="shared" si="6"/>
        <v>2608</v>
      </c>
      <c r="E52" s="5">
        <f t="shared" si="7"/>
        <v>485501</v>
      </c>
    </row>
    <row r="53" spans="1:5" ht="16.5" customHeight="1" x14ac:dyDescent="0.2">
      <c r="A53" s="6" t="s">
        <v>14</v>
      </c>
      <c r="B53" s="7">
        <v>19164</v>
      </c>
      <c r="C53" s="7">
        <v>15704</v>
      </c>
      <c r="D53" s="5">
        <f t="shared" si="6"/>
        <v>3460</v>
      </c>
      <c r="E53" s="5">
        <f t="shared" si="7"/>
        <v>488961</v>
      </c>
    </row>
    <row r="54" spans="1:5" ht="15" customHeight="1" x14ac:dyDescent="0.2">
      <c r="A54" s="6" t="s">
        <v>15</v>
      </c>
      <c r="B54" s="7">
        <v>22241</v>
      </c>
      <c r="C54" s="7">
        <v>16357</v>
      </c>
      <c r="D54" s="5">
        <f t="shared" si="6"/>
        <v>5884</v>
      </c>
      <c r="E54" s="5">
        <f t="shared" si="7"/>
        <v>494845</v>
      </c>
    </row>
    <row r="55" spans="1:5" ht="15" customHeight="1" x14ac:dyDescent="0.2">
      <c r="A55" s="6" t="s">
        <v>16</v>
      </c>
      <c r="B55" s="7">
        <v>19774</v>
      </c>
      <c r="C55" s="7">
        <v>15446</v>
      </c>
      <c r="D55" s="5">
        <f t="shared" si="6"/>
        <v>4328</v>
      </c>
      <c r="E55" s="5">
        <f t="shared" si="7"/>
        <v>499173</v>
      </c>
    </row>
    <row r="56" spans="1:5" ht="15" customHeight="1" x14ac:dyDescent="0.2">
      <c r="A56" s="6" t="s">
        <v>17</v>
      </c>
      <c r="B56" s="7">
        <v>17053</v>
      </c>
      <c r="C56" s="7">
        <v>14861</v>
      </c>
      <c r="D56" s="5">
        <f t="shared" si="6"/>
        <v>2192</v>
      </c>
      <c r="E56" s="5">
        <f t="shared" si="7"/>
        <v>501365</v>
      </c>
    </row>
    <row r="57" spans="1:5" ht="15" customHeight="1" x14ac:dyDescent="0.2">
      <c r="A57" s="6" t="s">
        <v>18</v>
      </c>
      <c r="B57" s="7">
        <v>18592</v>
      </c>
      <c r="C57" s="7">
        <v>15386</v>
      </c>
      <c r="D57" s="5">
        <f t="shared" si="6"/>
        <v>3206</v>
      </c>
      <c r="E57" s="5">
        <f t="shared" si="7"/>
        <v>504571</v>
      </c>
    </row>
    <row r="58" spans="1:5" ht="15" customHeight="1" x14ac:dyDescent="0.2">
      <c r="A58" s="6" t="s">
        <v>19</v>
      </c>
      <c r="B58" s="7">
        <v>13623</v>
      </c>
      <c r="C58" s="7">
        <v>16273</v>
      </c>
      <c r="D58" s="5">
        <f t="shared" si="6"/>
        <v>-2650</v>
      </c>
      <c r="E58" s="5">
        <f t="shared" si="7"/>
        <v>501921</v>
      </c>
    </row>
    <row r="59" spans="1:5" ht="15" customHeight="1" x14ac:dyDescent="0.2">
      <c r="A59" s="8" t="s">
        <v>37</v>
      </c>
      <c r="B59" s="9">
        <f>SUM(B47:B58)</f>
        <v>213183</v>
      </c>
      <c r="C59" s="9">
        <f>SUM(C47:C58)</f>
        <v>190690</v>
      </c>
      <c r="D59" s="10">
        <f>SUM(D47:D58)</f>
        <v>22493</v>
      </c>
      <c r="E59" s="10">
        <f>E58</f>
        <v>501921</v>
      </c>
    </row>
    <row r="60" spans="1:5" ht="15" customHeight="1" x14ac:dyDescent="0.2">
      <c r="A60" s="2" t="s">
        <v>38</v>
      </c>
      <c r="B60" s="3">
        <v>18213</v>
      </c>
      <c r="C60" s="3">
        <v>17010</v>
      </c>
      <c r="D60" s="4">
        <f t="shared" ref="D60:D71" si="8">B60-C60</f>
        <v>1203</v>
      </c>
      <c r="E60" s="5">
        <f>E58+D60</f>
        <v>503124</v>
      </c>
    </row>
    <row r="61" spans="1:5" ht="15" customHeight="1" x14ac:dyDescent="0.2">
      <c r="A61" s="6" t="s">
        <v>9</v>
      </c>
      <c r="B61" s="7">
        <v>17702</v>
      </c>
      <c r="C61" s="7">
        <v>17437</v>
      </c>
      <c r="D61" s="5">
        <f t="shared" si="8"/>
        <v>265</v>
      </c>
      <c r="E61" s="5">
        <f t="shared" ref="E61:E71" si="9">E60+D61</f>
        <v>503389</v>
      </c>
    </row>
    <row r="62" spans="1:5" ht="15" customHeight="1" x14ac:dyDescent="0.2">
      <c r="A62" s="6" t="s">
        <v>10</v>
      </c>
      <c r="B62" s="7">
        <v>21173</v>
      </c>
      <c r="C62" s="16">
        <v>19650</v>
      </c>
      <c r="D62" s="5">
        <f t="shared" si="8"/>
        <v>1523</v>
      </c>
      <c r="E62" s="5">
        <f t="shared" si="9"/>
        <v>504912</v>
      </c>
    </row>
    <row r="63" spans="1:5" ht="15" customHeight="1" x14ac:dyDescent="0.2">
      <c r="A63" s="6" t="s">
        <v>11</v>
      </c>
      <c r="B63" s="7">
        <v>20463</v>
      </c>
      <c r="C63" s="7">
        <v>17735</v>
      </c>
      <c r="D63" s="5">
        <f t="shared" si="8"/>
        <v>2728</v>
      </c>
      <c r="E63" s="5">
        <f t="shared" si="9"/>
        <v>507640</v>
      </c>
    </row>
    <row r="64" spans="1:5" ht="15" customHeight="1" x14ac:dyDescent="0.2">
      <c r="A64" s="6" t="s">
        <v>12</v>
      </c>
      <c r="B64" s="7">
        <v>19966</v>
      </c>
      <c r="C64" s="7">
        <v>17093</v>
      </c>
      <c r="D64" s="5">
        <f t="shared" si="8"/>
        <v>2873</v>
      </c>
      <c r="E64" s="5">
        <f t="shared" si="9"/>
        <v>510513</v>
      </c>
    </row>
    <row r="65" spans="1:5" ht="15" customHeight="1" x14ac:dyDescent="0.2">
      <c r="A65" s="6" t="s">
        <v>13</v>
      </c>
      <c r="B65" s="7">
        <v>20359</v>
      </c>
      <c r="C65" s="7">
        <v>15785</v>
      </c>
      <c r="D65" s="5">
        <f t="shared" si="8"/>
        <v>4574</v>
      </c>
      <c r="E65" s="5">
        <f t="shared" si="9"/>
        <v>515087</v>
      </c>
    </row>
    <row r="66" spans="1:5" ht="16.5" customHeight="1" x14ac:dyDescent="0.2">
      <c r="A66" s="6" t="s">
        <v>14</v>
      </c>
      <c r="B66" s="7">
        <v>23475</v>
      </c>
      <c r="C66" s="7">
        <v>17476</v>
      </c>
      <c r="D66" s="5">
        <f t="shared" si="8"/>
        <v>5999</v>
      </c>
      <c r="E66" s="5">
        <f t="shared" si="9"/>
        <v>521086</v>
      </c>
    </row>
    <row r="67" spans="1:5" ht="15" customHeight="1" x14ac:dyDescent="0.2">
      <c r="A67" s="6" t="s">
        <v>15</v>
      </c>
      <c r="B67" s="7">
        <v>24535</v>
      </c>
      <c r="C67" s="7">
        <v>17150</v>
      </c>
      <c r="D67" s="5">
        <f t="shared" si="8"/>
        <v>7385</v>
      </c>
      <c r="E67" s="5">
        <f t="shared" si="9"/>
        <v>528471</v>
      </c>
    </row>
    <row r="68" spans="1:5" ht="15" customHeight="1" x14ac:dyDescent="0.2">
      <c r="A68" s="6" t="s">
        <v>16</v>
      </c>
      <c r="B68" s="7">
        <v>21616</v>
      </c>
      <c r="C68" s="7">
        <v>16520</v>
      </c>
      <c r="D68" s="5">
        <f t="shared" si="8"/>
        <v>5096</v>
      </c>
      <c r="E68" s="5">
        <f t="shared" si="9"/>
        <v>533567</v>
      </c>
    </row>
    <row r="69" spans="1:5" ht="15" customHeight="1" x14ac:dyDescent="0.2">
      <c r="A69" s="6" t="s">
        <v>40</v>
      </c>
      <c r="B69" s="7">
        <v>21330</v>
      </c>
      <c r="C69" s="7">
        <v>18483</v>
      </c>
      <c r="D69" s="5">
        <f t="shared" si="8"/>
        <v>2847</v>
      </c>
      <c r="E69" s="5">
        <f t="shared" si="9"/>
        <v>536414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536414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536414</v>
      </c>
    </row>
    <row r="72" spans="1:5" ht="15" customHeight="1" x14ac:dyDescent="0.2">
      <c r="A72" s="8" t="s">
        <v>36</v>
      </c>
      <c r="B72" s="9">
        <f>SUM(B60:B71)</f>
        <v>208832</v>
      </c>
      <c r="C72" s="9">
        <f>SUM(C60:C71)</f>
        <v>174339</v>
      </c>
      <c r="D72" s="10">
        <f>SUM(D60:D71)</f>
        <v>34493</v>
      </c>
      <c r="E72" s="10">
        <f>E71</f>
        <v>536414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11525</v>
      </c>
      <c r="C8" s="3">
        <v>14120</v>
      </c>
      <c r="D8" s="4">
        <f t="shared" ref="D8:D19" si="0">B8-C8</f>
        <v>-2595</v>
      </c>
      <c r="E8" s="5">
        <v>405304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401850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400125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390189</v>
      </c>
    </row>
    <row r="12" spans="1:5" ht="15" customHeight="1" x14ac:dyDescent="0.2">
      <c r="A12" s="6" t="s">
        <v>12</v>
      </c>
      <c r="B12" s="7">
        <v>4926</v>
      </c>
      <c r="C12" s="7">
        <v>9352</v>
      </c>
      <c r="D12" s="5">
        <f t="shared" si="0"/>
        <v>-4426</v>
      </c>
      <c r="E12" s="5">
        <f t="shared" si="1"/>
        <v>385763</v>
      </c>
    </row>
    <row r="13" spans="1:5" ht="15" customHeight="1" x14ac:dyDescent="0.2">
      <c r="A13" s="6" t="s">
        <v>13</v>
      </c>
      <c r="B13" s="7">
        <v>6140</v>
      </c>
      <c r="C13" s="7">
        <v>6618</v>
      </c>
      <c r="D13" s="5">
        <f t="shared" si="0"/>
        <v>-478</v>
      </c>
      <c r="E13" s="5">
        <f t="shared" si="1"/>
        <v>385285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386747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396951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399016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400172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409886</v>
      </c>
    </row>
    <row r="19" spans="1:5" ht="15" customHeight="1" x14ac:dyDescent="0.2">
      <c r="A19" s="6" t="s">
        <v>19</v>
      </c>
      <c r="B19" s="7">
        <v>11295</v>
      </c>
      <c r="C19" s="7">
        <v>10946</v>
      </c>
      <c r="D19" s="5">
        <f t="shared" si="0"/>
        <v>349</v>
      </c>
      <c r="E19" s="5">
        <f t="shared" si="1"/>
        <v>410235</v>
      </c>
    </row>
    <row r="20" spans="1:5" ht="15" customHeight="1" x14ac:dyDescent="0.2">
      <c r="A20" s="8" t="s">
        <v>20</v>
      </c>
      <c r="B20" s="9">
        <f>SUM(B8:B19)</f>
        <v>136777</v>
      </c>
      <c r="C20" s="9">
        <f>SUM(C8:C19)</f>
        <v>134441</v>
      </c>
      <c r="D20" s="9">
        <f>SUM(D8:D19)</f>
        <v>2336</v>
      </c>
      <c r="E20" s="10">
        <f>E19</f>
        <v>410235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409858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408085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409633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409729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412585</v>
      </c>
    </row>
    <row r="26" spans="1:5" ht="15" customHeight="1" x14ac:dyDescent="0.2">
      <c r="A26" s="6" t="s">
        <v>13</v>
      </c>
      <c r="B26" s="7">
        <v>13015</v>
      </c>
      <c r="C26" s="7">
        <v>9393</v>
      </c>
      <c r="D26" s="5">
        <f t="shared" si="2"/>
        <v>3622</v>
      </c>
      <c r="E26" s="5">
        <f t="shared" si="3"/>
        <v>416207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419568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430862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436511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440887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445845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445452</v>
      </c>
    </row>
    <row r="33" spans="1:5" ht="15" customHeight="1" x14ac:dyDescent="0.2">
      <c r="A33" s="8" t="s">
        <v>22</v>
      </c>
      <c r="B33" s="9">
        <f>SUM(B21:B32)</f>
        <v>181706</v>
      </c>
      <c r="C33" s="9">
        <f>SUM(C21:C32)</f>
        <v>146489</v>
      </c>
      <c r="D33" s="10">
        <f>SUM(D21:D32)</f>
        <v>35217</v>
      </c>
      <c r="E33" s="10">
        <f>E32</f>
        <v>445452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443665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442438</v>
      </c>
    </row>
    <row r="36" spans="1:5" ht="15" customHeight="1" x14ac:dyDescent="0.2">
      <c r="A36" s="6" t="s">
        <v>10</v>
      </c>
      <c r="B36" s="16">
        <v>15624</v>
      </c>
      <c r="C36" s="7">
        <v>14978</v>
      </c>
      <c r="D36" s="5">
        <f t="shared" si="4"/>
        <v>646</v>
      </c>
      <c r="E36" s="5">
        <f t="shared" si="5"/>
        <v>443084</v>
      </c>
    </row>
    <row r="37" spans="1:5" ht="15" customHeight="1" x14ac:dyDescent="0.2">
      <c r="A37" s="6" t="s">
        <v>11</v>
      </c>
      <c r="B37" s="7">
        <v>15938</v>
      </c>
      <c r="C37" s="7">
        <v>13509</v>
      </c>
      <c r="D37" s="5">
        <f t="shared" si="4"/>
        <v>2429</v>
      </c>
      <c r="E37" s="5">
        <f t="shared" si="5"/>
        <v>445513</v>
      </c>
    </row>
    <row r="38" spans="1:5" ht="15" customHeight="1" x14ac:dyDescent="0.2">
      <c r="A38" s="6" t="s">
        <v>12</v>
      </c>
      <c r="B38" s="7">
        <v>16231</v>
      </c>
      <c r="C38" s="7">
        <v>13099</v>
      </c>
      <c r="D38" s="5">
        <f t="shared" si="4"/>
        <v>3132</v>
      </c>
      <c r="E38" s="5">
        <f t="shared" si="5"/>
        <v>448645</v>
      </c>
    </row>
    <row r="39" spans="1:5" ht="15" customHeight="1" x14ac:dyDescent="0.2">
      <c r="A39" s="6" t="s">
        <v>13</v>
      </c>
      <c r="B39" s="7">
        <v>16109</v>
      </c>
      <c r="C39" s="7">
        <v>12429</v>
      </c>
      <c r="D39" s="5">
        <f t="shared" si="4"/>
        <v>3680</v>
      </c>
      <c r="E39" s="5">
        <f t="shared" si="5"/>
        <v>452325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456604</v>
      </c>
    </row>
    <row r="41" spans="1:5" ht="15" customHeight="1" x14ac:dyDescent="0.2">
      <c r="A41" s="6" t="s">
        <v>15</v>
      </c>
      <c r="B41" s="7">
        <v>21299</v>
      </c>
      <c r="C41" s="7">
        <v>14563</v>
      </c>
      <c r="D41" s="5">
        <f t="shared" si="4"/>
        <v>6736</v>
      </c>
      <c r="E41" s="5">
        <f t="shared" si="5"/>
        <v>463340</v>
      </c>
    </row>
    <row r="42" spans="1:5" ht="15" customHeight="1" x14ac:dyDescent="0.2">
      <c r="A42" s="6" t="s">
        <v>16</v>
      </c>
      <c r="B42" s="7">
        <v>17054</v>
      </c>
      <c r="C42" s="7">
        <v>13303</v>
      </c>
      <c r="D42" s="5">
        <f t="shared" si="4"/>
        <v>3751</v>
      </c>
      <c r="E42" s="5">
        <f t="shared" si="5"/>
        <v>467091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468398</v>
      </c>
    </row>
    <row r="44" spans="1:5" ht="15" customHeight="1" x14ac:dyDescent="0.2">
      <c r="A44" s="6" t="s">
        <v>18</v>
      </c>
      <c r="B44" s="7">
        <v>15020</v>
      </c>
      <c r="C44" s="7">
        <v>12543</v>
      </c>
      <c r="D44" s="5">
        <f t="shared" si="4"/>
        <v>2477</v>
      </c>
      <c r="E44" s="5">
        <f t="shared" si="5"/>
        <v>470875</v>
      </c>
    </row>
    <row r="45" spans="1:5" ht="15" customHeight="1" x14ac:dyDescent="0.2">
      <c r="A45" s="6" t="s">
        <v>19</v>
      </c>
      <c r="B45" s="7">
        <v>12306</v>
      </c>
      <c r="C45" s="7">
        <v>14973</v>
      </c>
      <c r="D45" s="5">
        <f t="shared" si="4"/>
        <v>-2667</v>
      </c>
      <c r="E45" s="5">
        <f t="shared" si="5"/>
        <v>468208</v>
      </c>
    </row>
    <row r="46" spans="1:5" ht="15" customHeight="1" x14ac:dyDescent="0.2">
      <c r="A46" s="8" t="s">
        <v>24</v>
      </c>
      <c r="B46" s="9">
        <f>SUM(B34:B45)</f>
        <v>193320</v>
      </c>
      <c r="C46" s="9">
        <f>SUM(C34:C45)</f>
        <v>170564</v>
      </c>
      <c r="D46" s="10">
        <f>SUM(D34:D45)</f>
        <v>22756</v>
      </c>
      <c r="E46" s="10">
        <f>E45</f>
        <v>468208</v>
      </c>
    </row>
    <row r="47" spans="1:5" ht="15" customHeight="1" x14ac:dyDescent="0.2">
      <c r="A47" s="2" t="s">
        <v>25</v>
      </c>
      <c r="B47" s="11">
        <v>15015</v>
      </c>
      <c r="C47" s="3">
        <v>16617</v>
      </c>
      <c r="D47" s="4">
        <f t="shared" ref="D47:D58" si="6">B47-C47</f>
        <v>-1602</v>
      </c>
      <c r="E47" s="5">
        <f>E45+D47</f>
        <v>466606</v>
      </c>
    </row>
    <row r="48" spans="1:5" ht="15" customHeight="1" x14ac:dyDescent="0.2">
      <c r="A48" s="6" t="s">
        <v>9</v>
      </c>
      <c r="B48" s="7">
        <v>15408</v>
      </c>
      <c r="C48" s="7">
        <v>14810</v>
      </c>
      <c r="D48" s="5">
        <f t="shared" si="6"/>
        <v>598</v>
      </c>
      <c r="E48" s="5">
        <f t="shared" ref="E48:E58" si="7">E47+D48</f>
        <v>467204</v>
      </c>
    </row>
    <row r="49" spans="1:5" ht="15" customHeight="1" x14ac:dyDescent="0.2">
      <c r="A49" s="6" t="s">
        <v>10</v>
      </c>
      <c r="B49" s="7">
        <v>17498</v>
      </c>
      <c r="C49" s="7">
        <v>18915</v>
      </c>
      <c r="D49" s="5">
        <f t="shared" si="6"/>
        <v>-1417</v>
      </c>
      <c r="E49" s="5">
        <f t="shared" si="7"/>
        <v>465787</v>
      </c>
    </row>
    <row r="50" spans="1:5" ht="15" customHeight="1" x14ac:dyDescent="0.2">
      <c r="A50" s="6" t="s">
        <v>11</v>
      </c>
      <c r="B50" s="7">
        <v>14215</v>
      </c>
      <c r="C50" s="7">
        <v>17504</v>
      </c>
      <c r="D50" s="5">
        <f t="shared" si="6"/>
        <v>-3289</v>
      </c>
      <c r="E50" s="5">
        <f t="shared" si="7"/>
        <v>462498</v>
      </c>
    </row>
    <row r="51" spans="1:5" ht="15" customHeight="1" x14ac:dyDescent="0.2">
      <c r="A51" s="6" t="s">
        <v>12</v>
      </c>
      <c r="B51" s="7">
        <v>17447</v>
      </c>
      <c r="C51" s="7">
        <v>14647</v>
      </c>
      <c r="D51" s="5">
        <f t="shared" si="6"/>
        <v>2800</v>
      </c>
      <c r="E51" s="5">
        <f t="shared" si="7"/>
        <v>465298</v>
      </c>
    </row>
    <row r="52" spans="1:5" ht="15" customHeight="1" x14ac:dyDescent="0.2">
      <c r="A52" s="6" t="s">
        <v>13</v>
      </c>
      <c r="B52" s="7">
        <v>14902</v>
      </c>
      <c r="C52" s="7">
        <v>15044</v>
      </c>
      <c r="D52" s="5">
        <f t="shared" si="6"/>
        <v>-142</v>
      </c>
      <c r="E52" s="5">
        <f t="shared" si="7"/>
        <v>465156</v>
      </c>
    </row>
    <row r="53" spans="1:5" ht="15" customHeight="1" x14ac:dyDescent="0.2">
      <c r="A53" s="6" t="s">
        <v>14</v>
      </c>
      <c r="B53" s="7">
        <v>17670</v>
      </c>
      <c r="C53" s="7">
        <v>14195</v>
      </c>
      <c r="D53" s="5">
        <f t="shared" si="6"/>
        <v>3475</v>
      </c>
      <c r="E53" s="5">
        <f t="shared" si="7"/>
        <v>468631</v>
      </c>
    </row>
    <row r="54" spans="1:5" ht="15" customHeight="1" x14ac:dyDescent="0.2">
      <c r="A54" s="6" t="s">
        <v>15</v>
      </c>
      <c r="B54" s="7">
        <v>23611</v>
      </c>
      <c r="C54" s="7">
        <v>14729</v>
      </c>
      <c r="D54" s="5">
        <f t="shared" si="6"/>
        <v>8882</v>
      </c>
      <c r="E54" s="5">
        <f t="shared" si="7"/>
        <v>477513</v>
      </c>
    </row>
    <row r="55" spans="1:5" ht="15" customHeight="1" x14ac:dyDescent="0.2">
      <c r="A55" s="6" t="s">
        <v>16</v>
      </c>
      <c r="B55" s="7">
        <v>18110</v>
      </c>
      <c r="C55" s="7">
        <v>13889</v>
      </c>
      <c r="D55" s="5">
        <f t="shared" si="6"/>
        <v>4221</v>
      </c>
      <c r="E55" s="5">
        <f t="shared" si="7"/>
        <v>481734</v>
      </c>
    </row>
    <row r="56" spans="1:5" ht="18" customHeight="1" x14ac:dyDescent="0.2">
      <c r="A56" s="6" t="s">
        <v>17</v>
      </c>
      <c r="B56" s="7">
        <v>17083</v>
      </c>
      <c r="C56" s="7">
        <v>13299</v>
      </c>
      <c r="D56" s="5">
        <f t="shared" si="6"/>
        <v>3784</v>
      </c>
      <c r="E56" s="5">
        <f t="shared" si="7"/>
        <v>485518</v>
      </c>
    </row>
    <row r="57" spans="1:5" ht="15" customHeight="1" x14ac:dyDescent="0.2">
      <c r="A57" s="6" t="s">
        <v>18</v>
      </c>
      <c r="B57" s="7">
        <v>16641</v>
      </c>
      <c r="C57" s="7">
        <v>13141</v>
      </c>
      <c r="D57" s="5">
        <f t="shared" si="6"/>
        <v>3500</v>
      </c>
      <c r="E57" s="5">
        <f t="shared" si="7"/>
        <v>489018</v>
      </c>
    </row>
    <row r="58" spans="1:5" ht="15" customHeight="1" x14ac:dyDescent="0.2">
      <c r="A58" s="6" t="s">
        <v>19</v>
      </c>
      <c r="B58" s="7">
        <v>12104</v>
      </c>
      <c r="C58" s="7">
        <v>13817</v>
      </c>
      <c r="D58" s="5">
        <f t="shared" si="6"/>
        <v>-1713</v>
      </c>
      <c r="E58" s="5">
        <f t="shared" si="7"/>
        <v>487305</v>
      </c>
    </row>
    <row r="59" spans="1:5" ht="15" customHeight="1" x14ac:dyDescent="0.2">
      <c r="A59" s="8" t="s">
        <v>37</v>
      </c>
      <c r="B59" s="9">
        <f>SUM(B47:B58)</f>
        <v>199704</v>
      </c>
      <c r="C59" s="9">
        <f>SUM(C47:C58)</f>
        <v>180607</v>
      </c>
      <c r="D59" s="10">
        <f>SUM(D47:D58)</f>
        <v>19097</v>
      </c>
      <c r="E59" s="10">
        <f>E58</f>
        <v>487305</v>
      </c>
    </row>
    <row r="60" spans="1:5" ht="15" customHeight="1" x14ac:dyDescent="0.2">
      <c r="A60" s="2" t="s">
        <v>38</v>
      </c>
      <c r="B60" s="11">
        <v>17648</v>
      </c>
      <c r="C60" s="3">
        <v>17373</v>
      </c>
      <c r="D60" s="4">
        <f t="shared" ref="D60:D71" si="8">B60-C60</f>
        <v>275</v>
      </c>
      <c r="E60" s="5">
        <f>E58+D60</f>
        <v>487580</v>
      </c>
    </row>
    <row r="61" spans="1:5" ht="15" customHeight="1" x14ac:dyDescent="0.2">
      <c r="A61" s="6" t="s">
        <v>9</v>
      </c>
      <c r="B61" s="7">
        <v>18109</v>
      </c>
      <c r="C61" s="7">
        <v>18102</v>
      </c>
      <c r="D61" s="5">
        <f t="shared" si="8"/>
        <v>7</v>
      </c>
      <c r="E61" s="5">
        <f t="shared" ref="E61:E71" si="9">E60+D61</f>
        <v>487587</v>
      </c>
    </row>
    <row r="62" spans="1:5" ht="15" customHeight="1" x14ac:dyDescent="0.2">
      <c r="A62" s="6" t="s">
        <v>10</v>
      </c>
      <c r="B62" s="7">
        <v>19142</v>
      </c>
      <c r="C62" s="7">
        <v>18807</v>
      </c>
      <c r="D62" s="5">
        <f t="shared" si="8"/>
        <v>335</v>
      </c>
      <c r="E62" s="5">
        <f t="shared" si="9"/>
        <v>487922</v>
      </c>
    </row>
    <row r="63" spans="1:5" ht="15" customHeight="1" x14ac:dyDescent="0.2">
      <c r="A63" s="6" t="s">
        <v>11</v>
      </c>
      <c r="B63" s="7">
        <v>19196</v>
      </c>
      <c r="C63" s="7">
        <v>18359</v>
      </c>
      <c r="D63" s="5">
        <f t="shared" si="8"/>
        <v>837</v>
      </c>
      <c r="E63" s="5">
        <f t="shared" si="9"/>
        <v>488759</v>
      </c>
    </row>
    <row r="64" spans="1:5" ht="15" customHeight="1" x14ac:dyDescent="0.2">
      <c r="A64" s="6" t="s">
        <v>12</v>
      </c>
      <c r="B64" s="7">
        <v>17830</v>
      </c>
      <c r="C64" s="7">
        <v>15923</v>
      </c>
      <c r="D64" s="5">
        <f t="shared" si="8"/>
        <v>1907</v>
      </c>
      <c r="E64" s="5">
        <f t="shared" si="9"/>
        <v>490666</v>
      </c>
    </row>
    <row r="65" spans="1:5" ht="15" customHeight="1" x14ac:dyDescent="0.2">
      <c r="A65" s="6" t="s">
        <v>13</v>
      </c>
      <c r="B65" s="7">
        <v>18212</v>
      </c>
      <c r="C65" s="7">
        <v>14781</v>
      </c>
      <c r="D65" s="5">
        <f t="shared" si="8"/>
        <v>3431</v>
      </c>
      <c r="E65" s="5">
        <f t="shared" si="9"/>
        <v>494097</v>
      </c>
    </row>
    <row r="66" spans="1:5" ht="15" customHeight="1" x14ac:dyDescent="0.2">
      <c r="A66" s="6" t="s">
        <v>14</v>
      </c>
      <c r="B66" s="7">
        <v>21801</v>
      </c>
      <c r="C66" s="7">
        <v>17356</v>
      </c>
      <c r="D66" s="5">
        <f t="shared" si="8"/>
        <v>4445</v>
      </c>
      <c r="E66" s="5">
        <f t="shared" si="9"/>
        <v>498542</v>
      </c>
    </row>
    <row r="67" spans="1:5" ht="15" customHeight="1" x14ac:dyDescent="0.2">
      <c r="A67" s="6" t="s">
        <v>15</v>
      </c>
      <c r="B67" s="7">
        <v>25496</v>
      </c>
      <c r="C67" s="7">
        <v>16332</v>
      </c>
      <c r="D67" s="5">
        <f t="shared" si="8"/>
        <v>9164</v>
      </c>
      <c r="E67" s="5">
        <f t="shared" si="9"/>
        <v>507706</v>
      </c>
    </row>
    <row r="68" spans="1:5" ht="15" customHeight="1" x14ac:dyDescent="0.2">
      <c r="A68" s="6" t="s">
        <v>16</v>
      </c>
      <c r="B68" s="7">
        <v>19580</v>
      </c>
      <c r="C68" s="7">
        <v>15865</v>
      </c>
      <c r="D68" s="5">
        <f t="shared" si="8"/>
        <v>3715</v>
      </c>
      <c r="E68" s="5">
        <f t="shared" si="9"/>
        <v>511421</v>
      </c>
    </row>
    <row r="69" spans="1:5" ht="18" customHeight="1" x14ac:dyDescent="0.2">
      <c r="A69" s="6" t="s">
        <v>40</v>
      </c>
      <c r="B69" s="7">
        <v>19010</v>
      </c>
      <c r="C69" s="7">
        <v>17404</v>
      </c>
      <c r="D69" s="5">
        <f t="shared" si="8"/>
        <v>1606</v>
      </c>
      <c r="E69" s="5">
        <f t="shared" si="9"/>
        <v>513027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513027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513027</v>
      </c>
    </row>
    <row r="72" spans="1:5" ht="15" customHeight="1" x14ac:dyDescent="0.2">
      <c r="A72" s="8" t="s">
        <v>36</v>
      </c>
      <c r="B72" s="9">
        <f>SUM(B60:B71)</f>
        <v>196024</v>
      </c>
      <c r="C72" s="9">
        <f>SUM(C60:C71)</f>
        <v>170302</v>
      </c>
      <c r="D72" s="10">
        <f>SUM(D60:D71)</f>
        <v>25722</v>
      </c>
      <c r="E72" s="10">
        <f>E71</f>
        <v>513027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35802</v>
      </c>
      <c r="C8" s="3">
        <v>36497</v>
      </c>
      <c r="D8" s="4">
        <f t="shared" ref="D8:D19" si="0">B8-C8</f>
        <v>-695</v>
      </c>
      <c r="E8" s="20">
        <v>1255882</v>
      </c>
    </row>
    <row r="9" spans="1:5" ht="15" customHeight="1" x14ac:dyDescent="0.2">
      <c r="A9" s="6" t="s">
        <v>9</v>
      </c>
      <c r="B9" s="7">
        <v>36019</v>
      </c>
      <c r="C9" s="7">
        <v>36445</v>
      </c>
      <c r="D9" s="5">
        <f t="shared" si="0"/>
        <v>-426</v>
      </c>
      <c r="E9" s="5">
        <f t="shared" ref="E9:E19" si="1">E8+D9</f>
        <v>1255456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1225891</v>
      </c>
    </row>
    <row r="11" spans="1:5" ht="15" customHeight="1" x14ac:dyDescent="0.2">
      <c r="A11" s="6" t="s">
        <v>11</v>
      </c>
      <c r="B11" s="16">
        <v>16170</v>
      </c>
      <c r="C11" s="7">
        <v>45745</v>
      </c>
      <c r="D11" s="5">
        <f t="shared" si="0"/>
        <v>-29575</v>
      </c>
      <c r="E11" s="5">
        <f t="shared" si="1"/>
        <v>1196316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1187015</v>
      </c>
    </row>
    <row r="13" spans="1:5" ht="15" customHeight="1" x14ac:dyDescent="0.2">
      <c r="A13" s="6" t="s">
        <v>13</v>
      </c>
      <c r="B13" s="7">
        <v>19678</v>
      </c>
      <c r="C13" s="7">
        <v>24473</v>
      </c>
      <c r="D13" s="5">
        <f t="shared" si="0"/>
        <v>-4795</v>
      </c>
      <c r="E13" s="5">
        <f t="shared" si="1"/>
        <v>1182220</v>
      </c>
    </row>
    <row r="14" spans="1:5" ht="15" customHeight="1" x14ac:dyDescent="0.2">
      <c r="A14" s="6" t="s">
        <v>14</v>
      </c>
      <c r="B14" s="7">
        <v>31097</v>
      </c>
      <c r="C14" s="7">
        <v>25847</v>
      </c>
      <c r="D14" s="5">
        <f t="shared" si="0"/>
        <v>5250</v>
      </c>
      <c r="E14" s="5">
        <f t="shared" si="1"/>
        <v>1187470</v>
      </c>
    </row>
    <row r="15" spans="1:5" ht="15" customHeight="1" x14ac:dyDescent="0.2">
      <c r="A15" s="6" t="s">
        <v>15</v>
      </c>
      <c r="B15" s="7">
        <v>40553</v>
      </c>
      <c r="C15" s="7">
        <v>28694</v>
      </c>
      <c r="D15" s="5">
        <f t="shared" si="0"/>
        <v>11859</v>
      </c>
      <c r="E15" s="5">
        <f t="shared" si="1"/>
        <v>1199329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1223114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1236510</v>
      </c>
    </row>
    <row r="18" spans="1:5" ht="15" customHeight="1" x14ac:dyDescent="0.2">
      <c r="A18" s="6" t="s">
        <v>18</v>
      </c>
      <c r="B18" s="7">
        <v>43988</v>
      </c>
      <c r="C18" s="7">
        <v>29933</v>
      </c>
      <c r="D18" s="5">
        <f t="shared" si="0"/>
        <v>14055</v>
      </c>
      <c r="E18" s="5">
        <f t="shared" si="1"/>
        <v>1250565</v>
      </c>
    </row>
    <row r="19" spans="1:5" ht="15" customHeight="1" x14ac:dyDescent="0.2">
      <c r="A19" s="6" t="s">
        <v>19</v>
      </c>
      <c r="B19" s="7">
        <v>35053</v>
      </c>
      <c r="C19" s="7">
        <v>38898</v>
      </c>
      <c r="D19" s="5">
        <f t="shared" si="0"/>
        <v>-3845</v>
      </c>
      <c r="E19" s="5">
        <f t="shared" si="1"/>
        <v>1246720</v>
      </c>
    </row>
    <row r="20" spans="1:5" ht="15" customHeight="1" x14ac:dyDescent="0.2">
      <c r="A20" s="8" t="s">
        <v>20</v>
      </c>
      <c r="B20" s="9">
        <f>SUM(B8:B19)</f>
        <v>404341</v>
      </c>
      <c r="C20" s="9">
        <f>SUM(C8:C19)</f>
        <v>414198</v>
      </c>
      <c r="D20" s="9">
        <f>SUM(D8:D19)</f>
        <v>-9857</v>
      </c>
      <c r="E20" s="10">
        <f>E19</f>
        <v>1246720</v>
      </c>
    </row>
    <row r="21" spans="1:5" ht="15" customHeight="1" x14ac:dyDescent="0.2">
      <c r="A21" s="2" t="s">
        <v>21</v>
      </c>
      <c r="B21" s="3">
        <v>42632</v>
      </c>
      <c r="C21" s="3">
        <v>40066</v>
      </c>
      <c r="D21" s="4">
        <f t="shared" ref="D21:D32" si="2">B21-C21</f>
        <v>2566</v>
      </c>
      <c r="E21" s="4">
        <f>E19+D21</f>
        <v>1249286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1251765</v>
      </c>
    </row>
    <row r="23" spans="1:5" ht="15" customHeight="1" x14ac:dyDescent="0.2">
      <c r="A23" s="6" t="s">
        <v>10</v>
      </c>
      <c r="B23" s="7">
        <v>41505</v>
      </c>
      <c r="C23" s="7">
        <v>44023</v>
      </c>
      <c r="D23" s="5">
        <f t="shared" si="2"/>
        <v>-2518</v>
      </c>
      <c r="E23" s="5">
        <f t="shared" si="3"/>
        <v>1249247</v>
      </c>
    </row>
    <row r="24" spans="1:5" ht="15" customHeight="1" x14ac:dyDescent="0.2">
      <c r="A24" s="6" t="s">
        <v>11</v>
      </c>
      <c r="B24" s="7">
        <v>37596</v>
      </c>
      <c r="C24" s="7">
        <v>33525</v>
      </c>
      <c r="D24" s="5">
        <f t="shared" si="2"/>
        <v>4071</v>
      </c>
      <c r="E24" s="5">
        <f t="shared" si="3"/>
        <v>1253318</v>
      </c>
    </row>
    <row r="25" spans="1:5" ht="15" customHeight="1" x14ac:dyDescent="0.2">
      <c r="A25" s="6" t="s">
        <v>12</v>
      </c>
      <c r="B25" s="7">
        <v>39104</v>
      </c>
      <c r="C25" s="17">
        <v>31101</v>
      </c>
      <c r="D25" s="5">
        <f t="shared" si="2"/>
        <v>8003</v>
      </c>
      <c r="E25" s="5">
        <f t="shared" si="3"/>
        <v>1261321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1268692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1277981</v>
      </c>
    </row>
    <row r="28" spans="1:5" ht="15" customHeight="1" x14ac:dyDescent="0.2">
      <c r="A28" s="6" t="s">
        <v>15</v>
      </c>
      <c r="B28" s="7">
        <v>52252</v>
      </c>
      <c r="C28" s="17">
        <v>33906</v>
      </c>
      <c r="D28" s="5">
        <f t="shared" si="2"/>
        <v>18346</v>
      </c>
      <c r="E28" s="5">
        <f t="shared" si="3"/>
        <v>1296327</v>
      </c>
    </row>
    <row r="29" spans="1:5" ht="15" customHeight="1" x14ac:dyDescent="0.2">
      <c r="A29" s="6" t="s">
        <v>16</v>
      </c>
      <c r="B29" s="7">
        <v>65373</v>
      </c>
      <c r="C29" s="17">
        <v>36484</v>
      </c>
      <c r="D29" s="5">
        <f t="shared" si="2"/>
        <v>28889</v>
      </c>
      <c r="E29" s="5">
        <f t="shared" si="3"/>
        <v>1325216</v>
      </c>
    </row>
    <row r="30" spans="1:5" ht="15" customHeight="1" x14ac:dyDescent="0.2">
      <c r="A30" s="6" t="s">
        <v>17</v>
      </c>
      <c r="B30" s="7">
        <v>48631</v>
      </c>
      <c r="C30" s="17">
        <v>36395</v>
      </c>
      <c r="D30" s="5">
        <f t="shared" si="2"/>
        <v>12236</v>
      </c>
      <c r="E30" s="5">
        <f t="shared" si="3"/>
        <v>1337452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1348717</v>
      </c>
    </row>
    <row r="32" spans="1:5" ht="15" customHeight="1" x14ac:dyDescent="0.2">
      <c r="A32" s="6" t="s">
        <v>19</v>
      </c>
      <c r="B32" s="7">
        <v>36660</v>
      </c>
      <c r="C32" s="17">
        <v>42993</v>
      </c>
      <c r="D32" s="5">
        <f t="shared" si="2"/>
        <v>-6333</v>
      </c>
      <c r="E32" s="5">
        <f t="shared" si="3"/>
        <v>1342384</v>
      </c>
    </row>
    <row r="33" spans="1:5" ht="15" customHeight="1" x14ac:dyDescent="0.2">
      <c r="A33" s="8" t="s">
        <v>22</v>
      </c>
      <c r="B33" s="9">
        <f>SUM(B21:B32)</f>
        <v>537622</v>
      </c>
      <c r="C33" s="9">
        <f>SUM(C21:C32)</f>
        <v>441958</v>
      </c>
      <c r="D33" s="10">
        <f>SUM(D21:D32)</f>
        <v>95664</v>
      </c>
      <c r="E33" s="10">
        <f>E32</f>
        <v>1342384</v>
      </c>
    </row>
    <row r="34" spans="1:5" ht="15" customHeight="1" x14ac:dyDescent="0.2">
      <c r="A34" s="2" t="s">
        <v>23</v>
      </c>
      <c r="B34" s="3">
        <v>47154</v>
      </c>
      <c r="C34" s="3">
        <v>43054</v>
      </c>
      <c r="D34" s="4">
        <f t="shared" ref="D34:D45" si="4">B34-C34</f>
        <v>4100</v>
      </c>
      <c r="E34" s="5">
        <f>E32+D34</f>
        <v>1346484</v>
      </c>
    </row>
    <row r="35" spans="1:5" ht="15" customHeight="1" x14ac:dyDescent="0.2">
      <c r="A35" s="6" t="s">
        <v>9</v>
      </c>
      <c r="B35" s="7">
        <v>47767</v>
      </c>
      <c r="C35" s="7">
        <v>44524</v>
      </c>
      <c r="D35" s="5">
        <f t="shared" si="4"/>
        <v>3243</v>
      </c>
      <c r="E35" s="5">
        <f t="shared" ref="E35:E45" si="5">E34+D35</f>
        <v>1349727</v>
      </c>
    </row>
    <row r="36" spans="1:5" ht="15" customHeight="1" x14ac:dyDescent="0.2">
      <c r="A36" s="6" t="s">
        <v>10</v>
      </c>
      <c r="B36" s="7">
        <v>45203</v>
      </c>
      <c r="C36" s="7">
        <v>52018</v>
      </c>
      <c r="D36" s="5">
        <f t="shared" si="4"/>
        <v>-6815</v>
      </c>
      <c r="E36" s="5">
        <f t="shared" si="5"/>
        <v>1342912</v>
      </c>
    </row>
    <row r="37" spans="1:5" ht="15" customHeight="1" x14ac:dyDescent="0.2">
      <c r="A37" s="6" t="s">
        <v>11</v>
      </c>
      <c r="B37" s="7">
        <v>41942</v>
      </c>
      <c r="C37" s="7">
        <v>42053</v>
      </c>
      <c r="D37" s="5">
        <f t="shared" si="4"/>
        <v>-111</v>
      </c>
      <c r="E37" s="5">
        <f t="shared" si="5"/>
        <v>1342801</v>
      </c>
    </row>
    <row r="38" spans="1:5" ht="15" customHeight="1" x14ac:dyDescent="0.2">
      <c r="A38" s="6" t="s">
        <v>12</v>
      </c>
      <c r="B38" s="7">
        <v>46114</v>
      </c>
      <c r="C38" s="7">
        <v>39579</v>
      </c>
      <c r="D38" s="5">
        <f t="shared" si="4"/>
        <v>6535</v>
      </c>
      <c r="E38" s="5">
        <f t="shared" si="5"/>
        <v>1349336</v>
      </c>
    </row>
    <row r="39" spans="1:5" ht="15" customHeight="1" x14ac:dyDescent="0.2">
      <c r="A39" s="6" t="s">
        <v>13</v>
      </c>
      <c r="B39" s="7">
        <v>44409</v>
      </c>
      <c r="C39" s="7">
        <v>37184</v>
      </c>
      <c r="D39" s="5">
        <f t="shared" si="4"/>
        <v>7225</v>
      </c>
      <c r="E39" s="5">
        <f t="shared" si="5"/>
        <v>1356561</v>
      </c>
    </row>
    <row r="40" spans="1:5" ht="15" customHeight="1" x14ac:dyDescent="0.2">
      <c r="A40" s="6" t="s">
        <v>14</v>
      </c>
      <c r="B40" s="7">
        <v>50667</v>
      </c>
      <c r="C40" s="7">
        <v>41276</v>
      </c>
      <c r="D40" s="5">
        <f t="shared" si="4"/>
        <v>9391</v>
      </c>
      <c r="E40" s="5">
        <f t="shared" si="5"/>
        <v>1365952</v>
      </c>
    </row>
    <row r="41" spans="1:5" ht="15" customHeight="1" x14ac:dyDescent="0.2">
      <c r="A41" s="6" t="s">
        <v>15</v>
      </c>
      <c r="B41" s="7">
        <v>59554</v>
      </c>
      <c r="C41" s="7">
        <v>44554</v>
      </c>
      <c r="D41" s="5">
        <f t="shared" si="4"/>
        <v>15000</v>
      </c>
      <c r="E41" s="5">
        <f t="shared" si="5"/>
        <v>1380952</v>
      </c>
    </row>
    <row r="42" spans="1:5" ht="15" customHeight="1" x14ac:dyDescent="0.2">
      <c r="A42" s="6" t="s">
        <v>16</v>
      </c>
      <c r="B42" s="7">
        <v>60534</v>
      </c>
      <c r="C42" s="7">
        <v>39156</v>
      </c>
      <c r="D42" s="5">
        <f t="shared" si="4"/>
        <v>21378</v>
      </c>
      <c r="E42" s="5">
        <f t="shared" si="5"/>
        <v>1402330</v>
      </c>
    </row>
    <row r="43" spans="1:5" ht="15" customHeight="1" x14ac:dyDescent="0.2">
      <c r="A43" s="6" t="s">
        <v>17</v>
      </c>
      <c r="B43" s="7">
        <v>47612</v>
      </c>
      <c r="C43" s="7">
        <v>40086</v>
      </c>
      <c r="D43" s="5">
        <f t="shared" si="4"/>
        <v>7526</v>
      </c>
      <c r="E43" s="5">
        <f t="shared" si="5"/>
        <v>1409856</v>
      </c>
    </row>
    <row r="44" spans="1:5" ht="15" customHeight="1" x14ac:dyDescent="0.2">
      <c r="A44" s="6" t="s">
        <v>18</v>
      </c>
      <c r="B44" s="7">
        <v>47120</v>
      </c>
      <c r="C44" s="7">
        <v>39193</v>
      </c>
      <c r="D44" s="5">
        <f t="shared" si="4"/>
        <v>7927</v>
      </c>
      <c r="E44" s="5">
        <f t="shared" si="5"/>
        <v>1417783</v>
      </c>
    </row>
    <row r="45" spans="1:5" ht="15" customHeight="1" x14ac:dyDescent="0.2">
      <c r="A45" s="6" t="s">
        <v>19</v>
      </c>
      <c r="B45" s="7">
        <v>35549</v>
      </c>
      <c r="C45" s="7">
        <v>47709</v>
      </c>
      <c r="D45" s="5">
        <f t="shared" si="4"/>
        <v>-12160</v>
      </c>
      <c r="E45" s="5">
        <f t="shared" si="5"/>
        <v>1405623</v>
      </c>
    </row>
    <row r="46" spans="1:5" ht="15" customHeight="1" x14ac:dyDescent="0.2">
      <c r="A46" s="8" t="s">
        <v>24</v>
      </c>
      <c r="B46" s="9">
        <f>SUM(B34:B45)</f>
        <v>573625</v>
      </c>
      <c r="C46" s="9">
        <f>SUM(C34:C45)</f>
        <v>510386</v>
      </c>
      <c r="D46" s="10">
        <f>SUM(D34:D45)</f>
        <v>63239</v>
      </c>
      <c r="E46" s="10">
        <f>E45</f>
        <v>1405623</v>
      </c>
    </row>
    <row r="47" spans="1:5" ht="15" customHeight="1" x14ac:dyDescent="0.2">
      <c r="A47" s="2" t="s">
        <v>25</v>
      </c>
      <c r="B47" s="3">
        <v>47906</v>
      </c>
      <c r="C47" s="3">
        <v>46796</v>
      </c>
      <c r="D47" s="4">
        <f t="shared" ref="D47:D58" si="6">B47-C47</f>
        <v>1110</v>
      </c>
      <c r="E47" s="5">
        <f>E45+D47</f>
        <v>1406733</v>
      </c>
    </row>
    <row r="48" spans="1:5" ht="15" customHeight="1" x14ac:dyDescent="0.2">
      <c r="A48" s="6" t="s">
        <v>9</v>
      </c>
      <c r="B48" s="7">
        <v>48639</v>
      </c>
      <c r="C48" s="7">
        <v>41671</v>
      </c>
      <c r="D48" s="5">
        <f t="shared" si="6"/>
        <v>6968</v>
      </c>
      <c r="E48" s="5">
        <f t="shared" ref="E48:E58" si="7">E47+D48</f>
        <v>1413701</v>
      </c>
    </row>
    <row r="49" spans="1:5" ht="15" customHeight="1" x14ac:dyDescent="0.2">
      <c r="A49" s="6" t="s">
        <v>10</v>
      </c>
      <c r="B49" s="7">
        <v>47404</v>
      </c>
      <c r="C49" s="7">
        <v>52932</v>
      </c>
      <c r="D49" s="5">
        <f t="shared" si="6"/>
        <v>-5528</v>
      </c>
      <c r="E49" s="5">
        <f t="shared" si="7"/>
        <v>1408173</v>
      </c>
    </row>
    <row r="50" spans="1:5" ht="15" customHeight="1" x14ac:dyDescent="0.2">
      <c r="A50" s="6" t="s">
        <v>11</v>
      </c>
      <c r="B50" s="7">
        <v>43352</v>
      </c>
      <c r="C50" s="7">
        <v>46069</v>
      </c>
      <c r="D50" s="5">
        <f t="shared" si="6"/>
        <v>-2717</v>
      </c>
      <c r="E50" s="5">
        <f t="shared" si="7"/>
        <v>1405456</v>
      </c>
    </row>
    <row r="51" spans="1:5" ht="15" customHeight="1" x14ac:dyDescent="0.2">
      <c r="A51" s="6" t="s">
        <v>12</v>
      </c>
      <c r="B51" s="7">
        <v>48069</v>
      </c>
      <c r="C51" s="7">
        <v>47524</v>
      </c>
      <c r="D51" s="5">
        <f t="shared" si="6"/>
        <v>545</v>
      </c>
      <c r="E51" s="5">
        <f t="shared" si="7"/>
        <v>1406001</v>
      </c>
    </row>
    <row r="52" spans="1:5" ht="15" customHeight="1" x14ac:dyDescent="0.2">
      <c r="A52" s="6" t="s">
        <v>13</v>
      </c>
      <c r="B52" s="7">
        <v>46882</v>
      </c>
      <c r="C52" s="7">
        <v>41363</v>
      </c>
      <c r="D52" s="5">
        <f t="shared" si="6"/>
        <v>5519</v>
      </c>
      <c r="E52" s="5">
        <f t="shared" si="7"/>
        <v>1411520</v>
      </c>
    </row>
    <row r="53" spans="1:5" ht="15" customHeight="1" x14ac:dyDescent="0.2">
      <c r="A53" s="6" t="s">
        <v>14</v>
      </c>
      <c r="B53" s="7">
        <v>46855</v>
      </c>
      <c r="C53" s="7">
        <v>42468</v>
      </c>
      <c r="D53" s="5">
        <f t="shared" si="6"/>
        <v>4387</v>
      </c>
      <c r="E53" s="5">
        <f t="shared" si="7"/>
        <v>1415907</v>
      </c>
    </row>
    <row r="54" spans="1:5" ht="15" customHeight="1" x14ac:dyDescent="0.2">
      <c r="A54" s="6" t="s">
        <v>15</v>
      </c>
      <c r="B54" s="7">
        <v>60202</v>
      </c>
      <c r="C54" s="7">
        <v>44578</v>
      </c>
      <c r="D54" s="5">
        <f t="shared" si="6"/>
        <v>15624</v>
      </c>
      <c r="E54" s="5">
        <f t="shared" si="7"/>
        <v>1431531</v>
      </c>
    </row>
    <row r="55" spans="1:5" ht="15" customHeight="1" x14ac:dyDescent="0.2">
      <c r="A55" s="6" t="s">
        <v>16</v>
      </c>
      <c r="B55" s="7">
        <v>59021</v>
      </c>
      <c r="C55" s="7">
        <v>40076</v>
      </c>
      <c r="D55" s="5">
        <f t="shared" si="6"/>
        <v>18945</v>
      </c>
      <c r="E55" s="5">
        <f t="shared" si="7"/>
        <v>1450476</v>
      </c>
    </row>
    <row r="56" spans="1:5" ht="15" customHeight="1" x14ac:dyDescent="0.2">
      <c r="A56" s="6" t="s">
        <v>17</v>
      </c>
      <c r="B56" s="7">
        <v>50531</v>
      </c>
      <c r="C56" s="7">
        <v>42353</v>
      </c>
      <c r="D56" s="5">
        <f t="shared" si="6"/>
        <v>8178</v>
      </c>
      <c r="E56" s="5">
        <f t="shared" si="7"/>
        <v>1458654</v>
      </c>
    </row>
    <row r="57" spans="1:5" ht="15" customHeight="1" x14ac:dyDescent="0.2">
      <c r="A57" s="6" t="s">
        <v>18</v>
      </c>
      <c r="B57" s="7">
        <v>51217</v>
      </c>
      <c r="C57" s="7">
        <v>43678</v>
      </c>
      <c r="D57" s="5">
        <f t="shared" si="6"/>
        <v>7539</v>
      </c>
      <c r="E57" s="5">
        <f t="shared" si="7"/>
        <v>1466193</v>
      </c>
    </row>
    <row r="58" spans="1:5" ht="15" customHeight="1" x14ac:dyDescent="0.2">
      <c r="A58" s="6" t="s">
        <v>19</v>
      </c>
      <c r="B58" s="7">
        <v>39871</v>
      </c>
      <c r="C58" s="7">
        <v>49097</v>
      </c>
      <c r="D58" s="5">
        <f t="shared" si="6"/>
        <v>-9226</v>
      </c>
      <c r="E58" s="5">
        <f t="shared" si="7"/>
        <v>1456967</v>
      </c>
    </row>
    <row r="59" spans="1:5" ht="15" customHeight="1" x14ac:dyDescent="0.2">
      <c r="A59" s="8" t="s">
        <v>37</v>
      </c>
      <c r="B59" s="9">
        <f>SUM(B47:B58)</f>
        <v>589949</v>
      </c>
      <c r="C59" s="9">
        <f>SUM(C47:C58)</f>
        <v>538605</v>
      </c>
      <c r="D59" s="10">
        <f>SUM(D47:D58)</f>
        <v>51344</v>
      </c>
      <c r="E59" s="10">
        <f>E58</f>
        <v>1456967</v>
      </c>
    </row>
    <row r="60" spans="1:5" ht="15" customHeight="1" x14ac:dyDescent="0.2">
      <c r="A60" s="2" t="s">
        <v>38</v>
      </c>
      <c r="B60" s="3">
        <v>50788</v>
      </c>
      <c r="C60" s="3">
        <v>48998</v>
      </c>
      <c r="D60" s="4">
        <f t="shared" ref="D60:D71" si="8">B60-C60</f>
        <v>1790</v>
      </c>
      <c r="E60" s="5">
        <f>E58+D60</f>
        <v>1458757</v>
      </c>
    </row>
    <row r="61" spans="1:5" ht="15" customHeight="1" x14ac:dyDescent="0.2">
      <c r="A61" s="6" t="s">
        <v>9</v>
      </c>
      <c r="B61" s="7">
        <v>51350</v>
      </c>
      <c r="C61" s="7">
        <v>48683</v>
      </c>
      <c r="D61" s="5">
        <f t="shared" si="8"/>
        <v>2667</v>
      </c>
      <c r="E61" s="5">
        <f t="shared" ref="E61:E71" si="9">E60+D61</f>
        <v>1461424</v>
      </c>
    </row>
    <row r="62" spans="1:5" ht="15" customHeight="1" x14ac:dyDescent="0.2">
      <c r="A62" s="6" t="s">
        <v>10</v>
      </c>
      <c r="B62" s="7">
        <v>52791</v>
      </c>
      <c r="C62" s="7">
        <v>51366</v>
      </c>
      <c r="D62" s="5">
        <f t="shared" si="8"/>
        <v>1425</v>
      </c>
      <c r="E62" s="5">
        <f t="shared" si="9"/>
        <v>1462849</v>
      </c>
    </row>
    <row r="63" spans="1:5" ht="15" customHeight="1" x14ac:dyDescent="0.2">
      <c r="A63" s="6" t="s">
        <v>11</v>
      </c>
      <c r="B63" s="7">
        <v>53396</v>
      </c>
      <c r="C63" s="7">
        <v>54375</v>
      </c>
      <c r="D63" s="5">
        <f t="shared" si="8"/>
        <v>-979</v>
      </c>
      <c r="E63" s="5">
        <f t="shared" si="9"/>
        <v>1461870</v>
      </c>
    </row>
    <row r="64" spans="1:5" ht="15" customHeight="1" x14ac:dyDescent="0.2">
      <c r="A64" s="6" t="s">
        <v>12</v>
      </c>
      <c r="B64" s="7">
        <v>52725</v>
      </c>
      <c r="C64" s="7">
        <v>48008</v>
      </c>
      <c r="D64" s="5">
        <f t="shared" si="8"/>
        <v>4717</v>
      </c>
      <c r="E64" s="5">
        <f t="shared" si="9"/>
        <v>1466587</v>
      </c>
    </row>
    <row r="65" spans="1:5" ht="15" customHeight="1" x14ac:dyDescent="0.2">
      <c r="A65" s="6" t="s">
        <v>13</v>
      </c>
      <c r="B65" s="7">
        <v>50956</v>
      </c>
      <c r="C65" s="7">
        <v>42878</v>
      </c>
      <c r="D65" s="5">
        <f t="shared" si="8"/>
        <v>8078</v>
      </c>
      <c r="E65" s="5">
        <f t="shared" si="9"/>
        <v>1474665</v>
      </c>
    </row>
    <row r="66" spans="1:5" ht="15" customHeight="1" x14ac:dyDescent="0.2">
      <c r="A66" s="6" t="s">
        <v>14</v>
      </c>
      <c r="B66" s="7">
        <v>54557</v>
      </c>
      <c r="C66" s="7">
        <v>46767</v>
      </c>
      <c r="D66" s="5">
        <f t="shared" si="8"/>
        <v>7790</v>
      </c>
      <c r="E66" s="5">
        <f t="shared" si="9"/>
        <v>1482455</v>
      </c>
    </row>
    <row r="67" spans="1:5" ht="15" customHeight="1" x14ac:dyDescent="0.2">
      <c r="A67" s="6" t="s">
        <v>15</v>
      </c>
      <c r="B67" s="7">
        <v>65371</v>
      </c>
      <c r="C67" s="7">
        <v>46983</v>
      </c>
      <c r="D67" s="5">
        <f t="shared" si="8"/>
        <v>18388</v>
      </c>
      <c r="E67" s="5">
        <f t="shared" si="9"/>
        <v>1500843</v>
      </c>
    </row>
    <row r="68" spans="1:5" ht="15" customHeight="1" x14ac:dyDescent="0.2">
      <c r="A68" s="6" t="s">
        <v>16</v>
      </c>
      <c r="B68" s="7">
        <v>61738</v>
      </c>
      <c r="C68" s="7">
        <v>43715</v>
      </c>
      <c r="D68" s="5">
        <f t="shared" si="8"/>
        <v>18023</v>
      </c>
      <c r="E68" s="5">
        <f t="shared" si="9"/>
        <v>1518866</v>
      </c>
    </row>
    <row r="69" spans="1:5" ht="15" customHeight="1" x14ac:dyDescent="0.2">
      <c r="A69" s="6" t="s">
        <v>40</v>
      </c>
      <c r="B69" s="7">
        <v>54384</v>
      </c>
      <c r="C69" s="7">
        <v>49374</v>
      </c>
      <c r="D69" s="5">
        <f t="shared" si="8"/>
        <v>5010</v>
      </c>
      <c r="E69" s="5">
        <f t="shared" si="9"/>
        <v>1523876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1523876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1523876</v>
      </c>
    </row>
    <row r="72" spans="1:5" ht="15" customHeight="1" x14ac:dyDescent="0.2">
      <c r="A72" s="8" t="s">
        <v>36</v>
      </c>
      <c r="B72" s="9">
        <f>SUM(B60:B71)</f>
        <v>548056</v>
      </c>
      <c r="C72" s="9">
        <f>SUM(C60:C71)</f>
        <v>481147</v>
      </c>
      <c r="D72" s="10">
        <f>SUM(D60:D71)</f>
        <v>66909</v>
      </c>
      <c r="E72" s="10">
        <f>E71</f>
        <v>1523876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5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366849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358353</v>
      </c>
    </row>
    <row r="10" spans="1:5" ht="15" customHeight="1" x14ac:dyDescent="0.2">
      <c r="A10" s="6" t="s">
        <v>10</v>
      </c>
      <c r="B10" s="7">
        <v>8615</v>
      </c>
      <c r="C10" s="7">
        <v>14804</v>
      </c>
      <c r="D10" s="5">
        <f t="shared" si="0"/>
        <v>-6189</v>
      </c>
      <c r="E10" s="5">
        <f t="shared" si="1"/>
        <v>352164</v>
      </c>
    </row>
    <row r="11" spans="1:5" ht="15" customHeight="1" x14ac:dyDescent="0.2">
      <c r="A11" s="6" t="s">
        <v>11</v>
      </c>
      <c r="B11" s="7">
        <v>3367</v>
      </c>
      <c r="C11" s="7">
        <v>12097</v>
      </c>
      <c r="D11" s="5">
        <f t="shared" si="0"/>
        <v>-8730</v>
      </c>
      <c r="E11" s="5">
        <f t="shared" si="1"/>
        <v>343434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340326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340780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342212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345593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364474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369215</v>
      </c>
    </row>
    <row r="18" spans="1:5" ht="15" customHeight="1" x14ac:dyDescent="0.2">
      <c r="A18" s="6" t="s">
        <v>18</v>
      </c>
      <c r="B18" s="7">
        <v>10819</v>
      </c>
      <c r="C18" s="7">
        <v>7207</v>
      </c>
      <c r="D18" s="5">
        <f t="shared" si="0"/>
        <v>3612</v>
      </c>
      <c r="E18" s="5">
        <f t="shared" si="1"/>
        <v>372827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373614</v>
      </c>
    </row>
    <row r="20" spans="1:5" ht="15" customHeight="1" x14ac:dyDescent="0.2">
      <c r="A20" s="8" t="s">
        <v>20</v>
      </c>
      <c r="B20" s="9">
        <f>SUM(B8:B19)</f>
        <v>120081</v>
      </c>
      <c r="C20" s="9">
        <f>SUM(C8:C19)</f>
        <v>118356</v>
      </c>
      <c r="D20" s="9">
        <f>SUM(D8:D19)</f>
        <v>1725</v>
      </c>
      <c r="E20" s="10">
        <f>E19</f>
        <v>373614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373370</v>
      </c>
    </row>
    <row r="22" spans="1:5" ht="15" customHeight="1" x14ac:dyDescent="0.2">
      <c r="A22" s="6" t="s">
        <v>9</v>
      </c>
      <c r="B22" s="7">
        <v>11021</v>
      </c>
      <c r="C22" s="7">
        <v>11450</v>
      </c>
      <c r="D22" s="5">
        <f t="shared" si="2"/>
        <v>-429</v>
      </c>
      <c r="E22" s="5">
        <f t="shared" ref="E22:E32" si="3">E21+D22</f>
        <v>372941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363997</v>
      </c>
    </row>
    <row r="24" spans="1:5" ht="15" customHeight="1" x14ac:dyDescent="0.2">
      <c r="A24" s="6" t="s">
        <v>11</v>
      </c>
      <c r="B24" s="7">
        <v>9976</v>
      </c>
      <c r="C24" s="7">
        <v>13539</v>
      </c>
      <c r="D24" s="5">
        <f t="shared" si="2"/>
        <v>-3563</v>
      </c>
      <c r="E24" s="5">
        <f t="shared" si="3"/>
        <v>360434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363431</v>
      </c>
    </row>
    <row r="26" spans="1:5" ht="18.75" customHeight="1" x14ac:dyDescent="0.2">
      <c r="A26" s="6" t="s">
        <v>13</v>
      </c>
      <c r="B26" s="7">
        <v>13121</v>
      </c>
      <c r="C26" s="7">
        <v>7653</v>
      </c>
      <c r="D26" s="5">
        <f t="shared" si="2"/>
        <v>5468</v>
      </c>
      <c r="E26" s="5">
        <f t="shared" si="3"/>
        <v>368899</v>
      </c>
    </row>
    <row r="27" spans="1:5" ht="15" customHeight="1" x14ac:dyDescent="0.2">
      <c r="A27" s="6" t="s">
        <v>14</v>
      </c>
      <c r="B27" s="7">
        <v>13728</v>
      </c>
      <c r="C27" s="7">
        <v>9374</v>
      </c>
      <c r="D27" s="5">
        <f t="shared" si="2"/>
        <v>4354</v>
      </c>
      <c r="E27" s="5">
        <f t="shared" si="3"/>
        <v>373253</v>
      </c>
    </row>
    <row r="28" spans="1:5" ht="15" customHeight="1" x14ac:dyDescent="0.2">
      <c r="A28" s="6" t="s">
        <v>15</v>
      </c>
      <c r="B28" s="7">
        <v>15834</v>
      </c>
      <c r="C28" s="7">
        <v>9951</v>
      </c>
      <c r="D28" s="5">
        <f t="shared" si="2"/>
        <v>5883</v>
      </c>
      <c r="E28" s="5">
        <f t="shared" si="3"/>
        <v>379136</v>
      </c>
    </row>
    <row r="29" spans="1:5" ht="15" customHeight="1" x14ac:dyDescent="0.2">
      <c r="A29" s="6" t="s">
        <v>16</v>
      </c>
      <c r="B29" s="7">
        <v>27410</v>
      </c>
      <c r="C29" s="7">
        <v>9905</v>
      </c>
      <c r="D29" s="5">
        <f t="shared" si="2"/>
        <v>17505</v>
      </c>
      <c r="E29" s="5">
        <f t="shared" si="3"/>
        <v>396641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400608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404336</v>
      </c>
    </row>
    <row r="32" spans="1:5" ht="15" customHeight="1" x14ac:dyDescent="0.2">
      <c r="A32" s="6" t="s">
        <v>19</v>
      </c>
      <c r="B32" s="7">
        <v>10890</v>
      </c>
      <c r="C32" s="17">
        <v>10457</v>
      </c>
      <c r="D32" s="5">
        <f t="shared" si="2"/>
        <v>433</v>
      </c>
      <c r="E32" s="5">
        <f t="shared" si="3"/>
        <v>404769</v>
      </c>
    </row>
    <row r="33" spans="1:5" ht="15" customHeight="1" x14ac:dyDescent="0.2">
      <c r="A33" s="8" t="s">
        <v>22</v>
      </c>
      <c r="B33" s="9">
        <f>SUM(B21:B32)</f>
        <v>164125</v>
      </c>
      <c r="C33" s="9">
        <f>SUM(C21:C32)</f>
        <v>132970</v>
      </c>
      <c r="D33" s="10">
        <f>SUM(D21:D32)</f>
        <v>31155</v>
      </c>
      <c r="E33" s="10">
        <f>E32</f>
        <v>404769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404720</v>
      </c>
    </row>
    <row r="35" spans="1:5" ht="15" customHeight="1" x14ac:dyDescent="0.2">
      <c r="A35" s="6" t="s">
        <v>9</v>
      </c>
      <c r="B35" s="7">
        <v>13900</v>
      </c>
      <c r="C35" s="7">
        <v>13939</v>
      </c>
      <c r="D35" s="5">
        <f t="shared" si="4"/>
        <v>-39</v>
      </c>
      <c r="E35" s="5">
        <f t="shared" ref="E35:E45" si="5">E34+D35</f>
        <v>404681</v>
      </c>
    </row>
    <row r="36" spans="1:5" ht="15" customHeight="1" x14ac:dyDescent="0.2">
      <c r="A36" s="6" t="s">
        <v>10</v>
      </c>
      <c r="B36" s="7">
        <v>12643</v>
      </c>
      <c r="C36" s="7">
        <v>25512</v>
      </c>
      <c r="D36" s="5">
        <f t="shared" si="4"/>
        <v>-12869</v>
      </c>
      <c r="E36" s="5">
        <f t="shared" si="5"/>
        <v>391812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391744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395253</v>
      </c>
    </row>
    <row r="39" spans="1:5" ht="15" customHeight="1" x14ac:dyDescent="0.2">
      <c r="A39" s="6" t="s">
        <v>13</v>
      </c>
      <c r="B39" s="7">
        <v>13930</v>
      </c>
      <c r="C39" s="7">
        <v>10310</v>
      </c>
      <c r="D39" s="5">
        <f t="shared" si="4"/>
        <v>3620</v>
      </c>
      <c r="E39" s="5">
        <f t="shared" si="5"/>
        <v>398873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401028</v>
      </c>
    </row>
    <row r="41" spans="1:5" ht="15" customHeight="1" x14ac:dyDescent="0.2">
      <c r="A41" s="6" t="s">
        <v>15</v>
      </c>
      <c r="B41" s="7">
        <v>16782</v>
      </c>
      <c r="C41" s="7">
        <v>12234</v>
      </c>
      <c r="D41" s="5">
        <f t="shared" si="4"/>
        <v>4548</v>
      </c>
      <c r="E41" s="5">
        <f t="shared" si="5"/>
        <v>405576</v>
      </c>
    </row>
    <row r="42" spans="1:5" ht="15" customHeight="1" x14ac:dyDescent="0.2">
      <c r="A42" s="6" t="s">
        <v>16</v>
      </c>
      <c r="B42" s="7">
        <v>27283</v>
      </c>
      <c r="C42" s="7">
        <v>11466</v>
      </c>
      <c r="D42" s="5">
        <f t="shared" si="4"/>
        <v>15817</v>
      </c>
      <c r="E42" s="5">
        <f t="shared" si="5"/>
        <v>421393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426088</v>
      </c>
    </row>
    <row r="44" spans="1:5" ht="15" customHeight="1" x14ac:dyDescent="0.2">
      <c r="A44" s="6" t="s">
        <v>18</v>
      </c>
      <c r="B44" s="7">
        <v>14011</v>
      </c>
      <c r="C44" s="7">
        <v>11178</v>
      </c>
      <c r="D44" s="5">
        <f t="shared" si="4"/>
        <v>2833</v>
      </c>
      <c r="E44" s="5">
        <f t="shared" si="5"/>
        <v>428921</v>
      </c>
    </row>
    <row r="45" spans="1:5" ht="15" customHeight="1" x14ac:dyDescent="0.2">
      <c r="A45" s="6" t="s">
        <v>19</v>
      </c>
      <c r="B45" s="7">
        <v>10200</v>
      </c>
      <c r="C45" s="7">
        <v>14986</v>
      </c>
      <c r="D45" s="5">
        <f t="shared" si="4"/>
        <v>-4786</v>
      </c>
      <c r="E45" s="5">
        <f t="shared" si="5"/>
        <v>424135</v>
      </c>
    </row>
    <row r="46" spans="1:5" ht="15" customHeight="1" x14ac:dyDescent="0.2">
      <c r="A46" s="8" t="s">
        <v>24</v>
      </c>
      <c r="B46" s="9">
        <f>SUM(B34:B45)</f>
        <v>180040</v>
      </c>
      <c r="C46" s="9">
        <f>SUM(C34:C45)</f>
        <v>160674</v>
      </c>
      <c r="D46" s="10">
        <f>SUM(D34:D45)</f>
        <v>19366</v>
      </c>
      <c r="E46" s="10">
        <f>E45</f>
        <v>424135</v>
      </c>
    </row>
    <row r="47" spans="1:5" ht="15" customHeight="1" x14ac:dyDescent="0.2">
      <c r="A47" s="2" t="s">
        <v>25</v>
      </c>
      <c r="B47" s="3">
        <v>14825</v>
      </c>
      <c r="C47" s="3">
        <v>14878</v>
      </c>
      <c r="D47" s="4">
        <f t="shared" ref="D47:D58" si="6">B47-C47</f>
        <v>-53</v>
      </c>
      <c r="E47" s="5">
        <f>E45+D47</f>
        <v>424082</v>
      </c>
    </row>
    <row r="48" spans="1:5" ht="15" customHeight="1" x14ac:dyDescent="0.2">
      <c r="A48" s="6" t="s">
        <v>9</v>
      </c>
      <c r="B48" s="7">
        <v>13765</v>
      </c>
      <c r="C48" s="7">
        <v>12405</v>
      </c>
      <c r="D48" s="5">
        <f t="shared" si="6"/>
        <v>1360</v>
      </c>
      <c r="E48" s="5">
        <f t="shared" ref="E48:E58" si="7">E47+D48</f>
        <v>425442</v>
      </c>
    </row>
    <row r="49" spans="1:5" ht="15" customHeight="1" x14ac:dyDescent="0.2">
      <c r="A49" s="6" t="s">
        <v>10</v>
      </c>
      <c r="B49" s="7">
        <v>16933</v>
      </c>
      <c r="C49" s="7">
        <v>15461</v>
      </c>
      <c r="D49" s="5">
        <f t="shared" si="6"/>
        <v>1472</v>
      </c>
      <c r="E49" s="5">
        <f t="shared" si="7"/>
        <v>426914</v>
      </c>
    </row>
    <row r="50" spans="1:5" ht="15" customHeight="1" x14ac:dyDescent="0.2">
      <c r="A50" s="6" t="s">
        <v>11</v>
      </c>
      <c r="B50" s="7">
        <v>12797</v>
      </c>
      <c r="C50" s="7">
        <v>16778</v>
      </c>
      <c r="D50" s="5">
        <f t="shared" si="6"/>
        <v>-3981</v>
      </c>
      <c r="E50" s="5">
        <f t="shared" si="7"/>
        <v>422933</v>
      </c>
    </row>
    <row r="51" spans="1:5" ht="15" customHeight="1" x14ac:dyDescent="0.2">
      <c r="A51" s="6" t="s">
        <v>12</v>
      </c>
      <c r="B51" s="7">
        <v>14121</v>
      </c>
      <c r="C51" s="7">
        <v>21945</v>
      </c>
      <c r="D51" s="5">
        <f t="shared" si="6"/>
        <v>-7824</v>
      </c>
      <c r="E51" s="5">
        <f t="shared" si="7"/>
        <v>415109</v>
      </c>
    </row>
    <row r="52" spans="1:5" ht="15" customHeight="1" x14ac:dyDescent="0.2">
      <c r="A52" s="6" t="s">
        <v>13</v>
      </c>
      <c r="B52" s="7">
        <v>14162</v>
      </c>
      <c r="C52" s="7">
        <v>12401</v>
      </c>
      <c r="D52" s="5">
        <f t="shared" si="6"/>
        <v>1761</v>
      </c>
      <c r="E52" s="5">
        <f t="shared" si="7"/>
        <v>416870</v>
      </c>
    </row>
    <row r="53" spans="1:5" ht="15" customHeight="1" x14ac:dyDescent="0.2">
      <c r="A53" s="6" t="s">
        <v>14</v>
      </c>
      <c r="B53" s="7">
        <v>14169</v>
      </c>
      <c r="C53" s="7">
        <v>11791</v>
      </c>
      <c r="D53" s="5">
        <f t="shared" si="6"/>
        <v>2378</v>
      </c>
      <c r="E53" s="5">
        <f t="shared" si="7"/>
        <v>419248</v>
      </c>
    </row>
    <row r="54" spans="1:5" ht="15" customHeight="1" x14ac:dyDescent="0.2">
      <c r="A54" s="6" t="s">
        <v>15</v>
      </c>
      <c r="B54" s="7">
        <v>17279</v>
      </c>
      <c r="C54" s="7">
        <v>13616</v>
      </c>
      <c r="D54" s="5">
        <f t="shared" si="6"/>
        <v>3663</v>
      </c>
      <c r="E54" s="5">
        <f t="shared" si="7"/>
        <v>422911</v>
      </c>
    </row>
    <row r="55" spans="1:5" ht="15" customHeight="1" x14ac:dyDescent="0.2">
      <c r="A55" s="6" t="s">
        <v>16</v>
      </c>
      <c r="B55" s="7">
        <v>27884</v>
      </c>
      <c r="C55" s="7">
        <v>11742</v>
      </c>
      <c r="D55" s="5">
        <f t="shared" si="6"/>
        <v>16142</v>
      </c>
      <c r="E55" s="5">
        <f t="shared" si="7"/>
        <v>439053</v>
      </c>
    </row>
    <row r="56" spans="1:5" ht="15" customHeight="1" x14ac:dyDescent="0.2">
      <c r="A56" s="6" t="s">
        <v>17</v>
      </c>
      <c r="B56" s="7">
        <v>16237</v>
      </c>
      <c r="C56" s="7">
        <v>11731</v>
      </c>
      <c r="D56" s="5">
        <f t="shared" si="6"/>
        <v>4506</v>
      </c>
      <c r="E56" s="5">
        <f t="shared" si="7"/>
        <v>443559</v>
      </c>
    </row>
    <row r="57" spans="1:5" ht="15" customHeight="1" x14ac:dyDescent="0.2">
      <c r="A57" s="6" t="s">
        <v>18</v>
      </c>
      <c r="B57" s="7">
        <v>14862</v>
      </c>
      <c r="C57" s="7">
        <v>12141</v>
      </c>
      <c r="D57" s="5">
        <f t="shared" si="6"/>
        <v>2721</v>
      </c>
      <c r="E57" s="5">
        <f t="shared" si="7"/>
        <v>446280</v>
      </c>
    </row>
    <row r="58" spans="1:5" ht="15" customHeight="1" x14ac:dyDescent="0.2">
      <c r="A58" s="6" t="s">
        <v>19</v>
      </c>
      <c r="B58" s="7">
        <v>11179</v>
      </c>
      <c r="C58" s="7">
        <v>11257</v>
      </c>
      <c r="D58" s="5">
        <f t="shared" si="6"/>
        <v>-78</v>
      </c>
      <c r="E58" s="5">
        <f t="shared" si="7"/>
        <v>446202</v>
      </c>
    </row>
    <row r="59" spans="1:5" ht="15" customHeight="1" x14ac:dyDescent="0.2">
      <c r="A59" s="8" t="s">
        <v>37</v>
      </c>
      <c r="B59" s="9">
        <f>SUM(B47:B58)</f>
        <v>188213</v>
      </c>
      <c r="C59" s="9">
        <f>SUM(C47:C58)</f>
        <v>166146</v>
      </c>
      <c r="D59" s="10">
        <f>SUM(D47:D58)</f>
        <v>22067</v>
      </c>
      <c r="E59" s="10">
        <f>E58</f>
        <v>446202</v>
      </c>
    </row>
    <row r="60" spans="1:5" ht="15" customHeight="1" x14ac:dyDescent="0.2">
      <c r="A60" s="2" t="s">
        <v>38</v>
      </c>
      <c r="B60" s="3">
        <v>14897</v>
      </c>
      <c r="C60" s="3">
        <v>14009</v>
      </c>
      <c r="D60" s="4">
        <f t="shared" ref="D60:D71" si="8">B60-C60</f>
        <v>888</v>
      </c>
      <c r="E60" s="5">
        <f>E58+D60</f>
        <v>447090</v>
      </c>
    </row>
    <row r="61" spans="1:5" ht="15" customHeight="1" x14ac:dyDescent="0.2">
      <c r="A61" s="6" t="s">
        <v>9</v>
      </c>
      <c r="B61" s="7">
        <v>13392</v>
      </c>
      <c r="C61" s="7">
        <v>16329</v>
      </c>
      <c r="D61" s="5">
        <f t="shared" si="8"/>
        <v>-2937</v>
      </c>
      <c r="E61" s="5">
        <f t="shared" ref="E61:E71" si="9">E60+D61</f>
        <v>444153</v>
      </c>
    </row>
    <row r="62" spans="1:5" ht="15" customHeight="1" x14ac:dyDescent="0.2">
      <c r="A62" s="6" t="s">
        <v>10</v>
      </c>
      <c r="B62" s="7">
        <v>15166</v>
      </c>
      <c r="C62" s="7">
        <v>24700</v>
      </c>
      <c r="D62" s="5">
        <f t="shared" si="8"/>
        <v>-9534</v>
      </c>
      <c r="E62" s="5">
        <f t="shared" si="9"/>
        <v>434619</v>
      </c>
    </row>
    <row r="63" spans="1:5" ht="15" customHeight="1" x14ac:dyDescent="0.2">
      <c r="A63" s="6" t="s">
        <v>11</v>
      </c>
      <c r="B63" s="7">
        <v>16015</v>
      </c>
      <c r="C63" s="7">
        <v>17526</v>
      </c>
      <c r="D63" s="5">
        <f t="shared" si="8"/>
        <v>-1511</v>
      </c>
      <c r="E63" s="5">
        <f t="shared" si="9"/>
        <v>433108</v>
      </c>
    </row>
    <row r="64" spans="1:5" ht="15" customHeight="1" x14ac:dyDescent="0.2">
      <c r="A64" s="6" t="s">
        <v>12</v>
      </c>
      <c r="B64" s="7">
        <v>15760</v>
      </c>
      <c r="C64" s="7">
        <v>13369</v>
      </c>
      <c r="D64" s="5">
        <f t="shared" si="8"/>
        <v>2391</v>
      </c>
      <c r="E64" s="5">
        <f t="shared" si="9"/>
        <v>435499</v>
      </c>
    </row>
    <row r="65" spans="1:5" ht="15" customHeight="1" x14ac:dyDescent="0.2">
      <c r="A65" s="6" t="s">
        <v>13</v>
      </c>
      <c r="B65" s="7">
        <v>16454</v>
      </c>
      <c r="C65" s="7">
        <v>12055</v>
      </c>
      <c r="D65" s="5">
        <f t="shared" si="8"/>
        <v>4399</v>
      </c>
      <c r="E65" s="5">
        <f t="shared" si="9"/>
        <v>439898</v>
      </c>
    </row>
    <row r="66" spans="1:5" ht="15" customHeight="1" x14ac:dyDescent="0.2">
      <c r="A66" s="6" t="s">
        <v>14</v>
      </c>
      <c r="B66" s="7">
        <v>16899</v>
      </c>
      <c r="C66" s="7">
        <v>13798</v>
      </c>
      <c r="D66" s="5">
        <f t="shared" si="8"/>
        <v>3101</v>
      </c>
      <c r="E66" s="5">
        <f t="shared" si="9"/>
        <v>442999</v>
      </c>
    </row>
    <row r="67" spans="1:5" ht="15" customHeight="1" x14ac:dyDescent="0.2">
      <c r="A67" s="6" t="s">
        <v>15</v>
      </c>
      <c r="B67" s="7">
        <v>20942</v>
      </c>
      <c r="C67" s="7">
        <v>15432</v>
      </c>
      <c r="D67" s="5">
        <f t="shared" si="8"/>
        <v>5510</v>
      </c>
      <c r="E67" s="5">
        <f t="shared" si="9"/>
        <v>448509</v>
      </c>
    </row>
    <row r="68" spans="1:5" ht="15" customHeight="1" x14ac:dyDescent="0.2">
      <c r="A68" s="6" t="s">
        <v>16</v>
      </c>
      <c r="B68" s="7">
        <v>29241</v>
      </c>
      <c r="C68" s="7">
        <v>13746</v>
      </c>
      <c r="D68" s="5">
        <f t="shared" si="8"/>
        <v>15495</v>
      </c>
      <c r="E68" s="5">
        <f t="shared" si="9"/>
        <v>464004</v>
      </c>
    </row>
    <row r="69" spans="1:5" ht="15" customHeight="1" x14ac:dyDescent="0.2">
      <c r="A69" s="6" t="s">
        <v>40</v>
      </c>
      <c r="B69" s="7">
        <v>17844</v>
      </c>
      <c r="C69" s="7">
        <v>14399</v>
      </c>
      <c r="D69" s="5">
        <f t="shared" si="8"/>
        <v>3445</v>
      </c>
      <c r="E69" s="5">
        <f t="shared" si="9"/>
        <v>467449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467449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467449</v>
      </c>
    </row>
    <row r="72" spans="1:5" ht="15" customHeight="1" x14ac:dyDescent="0.2">
      <c r="A72" s="8" t="s">
        <v>36</v>
      </c>
      <c r="B72" s="9">
        <f>SUM(B60:B71)</f>
        <v>176610</v>
      </c>
      <c r="C72" s="9">
        <f>SUM(C60:C71)</f>
        <v>155363</v>
      </c>
      <c r="D72" s="10">
        <f>SUM(D60:D71)</f>
        <v>21247</v>
      </c>
      <c r="E72" s="10">
        <f>E71</f>
        <v>467449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1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6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291296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289378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286395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280950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277007</v>
      </c>
    </row>
    <row r="13" spans="1:5" ht="15" customHeight="1" x14ac:dyDescent="0.2">
      <c r="A13" s="6" t="s">
        <v>13</v>
      </c>
      <c r="B13" s="7">
        <v>4553</v>
      </c>
      <c r="C13" s="7">
        <v>5590</v>
      </c>
      <c r="D13" s="5">
        <f t="shared" si="0"/>
        <v>-1037</v>
      </c>
      <c r="E13" s="5">
        <f t="shared" si="1"/>
        <v>275970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274935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275567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279172</v>
      </c>
    </row>
    <row r="17" spans="1:5" ht="15" customHeight="1" x14ac:dyDescent="0.2">
      <c r="A17" s="6" t="s">
        <v>17</v>
      </c>
      <c r="B17" s="7">
        <v>9756</v>
      </c>
      <c r="C17" s="7">
        <v>6005</v>
      </c>
      <c r="D17" s="5">
        <f t="shared" si="0"/>
        <v>3751</v>
      </c>
      <c r="E17" s="5">
        <f t="shared" si="1"/>
        <v>282923</v>
      </c>
    </row>
    <row r="18" spans="1:5" ht="15" customHeight="1" x14ac:dyDescent="0.2">
      <c r="A18" s="6" t="s">
        <v>18</v>
      </c>
      <c r="B18" s="7">
        <v>8418</v>
      </c>
      <c r="C18" s="7">
        <v>5633</v>
      </c>
      <c r="D18" s="5">
        <f t="shared" si="0"/>
        <v>2785</v>
      </c>
      <c r="E18" s="5">
        <f t="shared" si="1"/>
        <v>285708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286210</v>
      </c>
    </row>
    <row r="20" spans="1:5" ht="15" customHeight="1" x14ac:dyDescent="0.2">
      <c r="A20" s="8" t="s">
        <v>20</v>
      </c>
      <c r="B20" s="9">
        <f>SUM(B8:B19)</f>
        <v>78349</v>
      </c>
      <c r="C20" s="9">
        <f>SUM(C8:C19)</f>
        <v>83262</v>
      </c>
      <c r="D20" s="9">
        <f>SUM(D8:D19)</f>
        <v>-4913</v>
      </c>
      <c r="E20" s="10">
        <f>E19</f>
        <v>286210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286868</v>
      </c>
    </row>
    <row r="22" spans="1:5" ht="15" customHeight="1" x14ac:dyDescent="0.2">
      <c r="A22" s="6" t="s">
        <v>9</v>
      </c>
      <c r="B22" s="7">
        <v>8817</v>
      </c>
      <c r="C22" s="7">
        <v>8301</v>
      </c>
      <c r="D22" s="5">
        <f t="shared" si="2"/>
        <v>516</v>
      </c>
      <c r="E22" s="5">
        <f t="shared" ref="E22:E32" si="3">E21+D22</f>
        <v>287384</v>
      </c>
    </row>
    <row r="23" spans="1:5" ht="15" customHeight="1" x14ac:dyDescent="0.2">
      <c r="A23" s="6" t="s">
        <v>10</v>
      </c>
      <c r="B23" s="7">
        <v>8841</v>
      </c>
      <c r="C23" s="7">
        <v>10286</v>
      </c>
      <c r="D23" s="5">
        <f t="shared" si="2"/>
        <v>-1445</v>
      </c>
      <c r="E23" s="5">
        <f t="shared" si="3"/>
        <v>285939</v>
      </c>
    </row>
    <row r="24" spans="1:5" ht="15" customHeight="1" x14ac:dyDescent="0.2">
      <c r="A24" s="6" t="s">
        <v>11</v>
      </c>
      <c r="B24" s="7">
        <v>7237</v>
      </c>
      <c r="C24" s="7">
        <v>7443</v>
      </c>
      <c r="D24" s="5">
        <f t="shared" si="2"/>
        <v>-206</v>
      </c>
      <c r="E24" s="5">
        <f t="shared" si="3"/>
        <v>285733</v>
      </c>
    </row>
    <row r="25" spans="1:5" ht="15" customHeight="1" x14ac:dyDescent="0.2">
      <c r="A25" s="6" t="s">
        <v>12</v>
      </c>
      <c r="B25" s="7">
        <v>7360</v>
      </c>
      <c r="C25" s="7">
        <v>6878</v>
      </c>
      <c r="D25" s="5">
        <f t="shared" si="2"/>
        <v>482</v>
      </c>
      <c r="E25" s="5">
        <f t="shared" si="3"/>
        <v>286215</v>
      </c>
    </row>
    <row r="26" spans="1:5" ht="15" customHeight="1" x14ac:dyDescent="0.2">
      <c r="A26" s="6" t="s">
        <v>13</v>
      </c>
      <c r="B26" s="7">
        <v>8124</v>
      </c>
      <c r="C26" s="7">
        <v>6502</v>
      </c>
      <c r="D26" s="5">
        <f t="shared" si="2"/>
        <v>1622</v>
      </c>
      <c r="E26" s="5">
        <f t="shared" si="3"/>
        <v>287837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289423</v>
      </c>
    </row>
    <row r="28" spans="1:5" ht="15" customHeight="1" x14ac:dyDescent="0.2">
      <c r="A28" s="6" t="s">
        <v>15</v>
      </c>
      <c r="B28" s="7">
        <v>9320</v>
      </c>
      <c r="C28" s="7">
        <v>7279</v>
      </c>
      <c r="D28" s="5">
        <f t="shared" si="2"/>
        <v>2041</v>
      </c>
      <c r="E28" s="5">
        <f t="shared" si="3"/>
        <v>291464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298372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300839</v>
      </c>
    </row>
    <row r="31" spans="1:5" ht="15" customHeight="1" x14ac:dyDescent="0.2">
      <c r="A31" s="6" t="s">
        <v>18</v>
      </c>
      <c r="B31" s="7">
        <v>9076</v>
      </c>
      <c r="C31" s="7">
        <v>7272</v>
      </c>
      <c r="D31" s="5">
        <f t="shared" si="2"/>
        <v>1804</v>
      </c>
      <c r="E31" s="5">
        <f t="shared" si="3"/>
        <v>302643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302005</v>
      </c>
    </row>
    <row r="33" spans="1:5" ht="15" customHeight="1" x14ac:dyDescent="0.2">
      <c r="A33" s="8" t="s">
        <v>22</v>
      </c>
      <c r="B33" s="9">
        <f>SUM(B21:B32)</f>
        <v>108514</v>
      </c>
      <c r="C33" s="9">
        <f>SUM(C21:C32)</f>
        <v>92719</v>
      </c>
      <c r="D33" s="10">
        <f>SUM(D21:D32)</f>
        <v>15795</v>
      </c>
      <c r="E33" s="10">
        <f>E32</f>
        <v>302005</v>
      </c>
    </row>
    <row r="34" spans="1:5" ht="15" customHeight="1" x14ac:dyDescent="0.2">
      <c r="A34" s="2" t="s">
        <v>23</v>
      </c>
      <c r="B34" s="3">
        <v>9324</v>
      </c>
      <c r="C34" s="3">
        <v>10014</v>
      </c>
      <c r="D34" s="4">
        <f t="shared" ref="D34:D45" si="4">B34-C34</f>
        <v>-690</v>
      </c>
      <c r="E34" s="5">
        <f>E32+D34</f>
        <v>301315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303322</v>
      </c>
    </row>
    <row r="36" spans="1:5" ht="15" customHeight="1" x14ac:dyDescent="0.2">
      <c r="A36" s="6" t="s">
        <v>10</v>
      </c>
      <c r="B36" s="7">
        <v>9669</v>
      </c>
      <c r="C36" s="7">
        <v>12198</v>
      </c>
      <c r="D36" s="5">
        <f t="shared" si="4"/>
        <v>-2529</v>
      </c>
      <c r="E36" s="5">
        <f t="shared" si="5"/>
        <v>300793</v>
      </c>
    </row>
    <row r="37" spans="1:5" ht="15" customHeight="1" x14ac:dyDescent="0.2">
      <c r="A37" s="6" t="s">
        <v>11</v>
      </c>
      <c r="B37" s="7">
        <v>9411</v>
      </c>
      <c r="C37" s="7">
        <v>7571</v>
      </c>
      <c r="D37" s="5">
        <f t="shared" si="4"/>
        <v>1840</v>
      </c>
      <c r="E37" s="5">
        <f t="shared" si="5"/>
        <v>302633</v>
      </c>
    </row>
    <row r="38" spans="1:5" ht="15" customHeight="1" x14ac:dyDescent="0.2">
      <c r="A38" s="6" t="s">
        <v>12</v>
      </c>
      <c r="B38" s="7">
        <v>9360</v>
      </c>
      <c r="C38" s="7">
        <v>8387</v>
      </c>
      <c r="D38" s="5">
        <f t="shared" si="4"/>
        <v>973</v>
      </c>
      <c r="E38" s="5">
        <f t="shared" si="5"/>
        <v>303606</v>
      </c>
    </row>
    <row r="39" spans="1:5" ht="15" customHeight="1" x14ac:dyDescent="0.2">
      <c r="A39" s="6" t="s">
        <v>13</v>
      </c>
      <c r="B39" s="7">
        <v>8834</v>
      </c>
      <c r="C39" s="7">
        <v>7893</v>
      </c>
      <c r="D39" s="5">
        <f t="shared" si="4"/>
        <v>941</v>
      </c>
      <c r="E39" s="5">
        <f t="shared" si="5"/>
        <v>304547</v>
      </c>
    </row>
    <row r="40" spans="1:5" ht="15" customHeight="1" x14ac:dyDescent="0.2">
      <c r="A40" s="6" t="s">
        <v>14</v>
      </c>
      <c r="B40" s="7">
        <v>9630</v>
      </c>
      <c r="C40" s="7">
        <v>8767</v>
      </c>
      <c r="D40" s="5">
        <f t="shared" si="4"/>
        <v>863</v>
      </c>
      <c r="E40" s="5">
        <f t="shared" si="5"/>
        <v>305410</v>
      </c>
    </row>
    <row r="41" spans="1:5" ht="15" customHeight="1" x14ac:dyDescent="0.2">
      <c r="A41" s="6" t="s">
        <v>15</v>
      </c>
      <c r="B41" s="7">
        <v>10184</v>
      </c>
      <c r="C41" s="7">
        <v>8206</v>
      </c>
      <c r="D41" s="5">
        <f t="shared" si="4"/>
        <v>1978</v>
      </c>
      <c r="E41" s="5">
        <f t="shared" si="5"/>
        <v>307388</v>
      </c>
    </row>
    <row r="42" spans="1:5" ht="15" customHeight="1" x14ac:dyDescent="0.2">
      <c r="A42" s="6" t="s">
        <v>16</v>
      </c>
      <c r="B42" s="7">
        <v>13500</v>
      </c>
      <c r="C42" s="7">
        <v>8087</v>
      </c>
      <c r="D42" s="5">
        <f t="shared" si="4"/>
        <v>5413</v>
      </c>
      <c r="E42" s="5">
        <f t="shared" si="5"/>
        <v>312801</v>
      </c>
    </row>
    <row r="43" spans="1:5" ht="15" customHeight="1" x14ac:dyDescent="0.2">
      <c r="A43" s="6" t="s">
        <v>17</v>
      </c>
      <c r="B43" s="7">
        <v>9313</v>
      </c>
      <c r="C43" s="7">
        <v>8238</v>
      </c>
      <c r="D43" s="5">
        <f t="shared" si="4"/>
        <v>1075</v>
      </c>
      <c r="E43" s="5">
        <f t="shared" si="5"/>
        <v>313876</v>
      </c>
    </row>
    <row r="44" spans="1:5" ht="15" customHeight="1" x14ac:dyDescent="0.2">
      <c r="A44" s="6" t="s">
        <v>18</v>
      </c>
      <c r="B44" s="7">
        <v>8808</v>
      </c>
      <c r="C44" s="7">
        <v>7535</v>
      </c>
      <c r="D44" s="5">
        <f t="shared" si="4"/>
        <v>1273</v>
      </c>
      <c r="E44" s="5">
        <f t="shared" si="5"/>
        <v>315149</v>
      </c>
    </row>
    <row r="45" spans="1:5" ht="15" customHeight="1" x14ac:dyDescent="0.2">
      <c r="A45" s="6" t="s">
        <v>19</v>
      </c>
      <c r="B45" s="7">
        <v>7422</v>
      </c>
      <c r="C45" s="7">
        <v>8751</v>
      </c>
      <c r="D45" s="5">
        <f t="shared" si="4"/>
        <v>-1329</v>
      </c>
      <c r="E45" s="5">
        <f t="shared" si="5"/>
        <v>313820</v>
      </c>
    </row>
    <row r="46" spans="1:5" ht="15" customHeight="1" x14ac:dyDescent="0.2">
      <c r="A46" s="8" t="s">
        <v>24</v>
      </c>
      <c r="B46" s="9">
        <f>SUM(B34:B45)</f>
        <v>116177</v>
      </c>
      <c r="C46" s="9">
        <f>SUM(C34:C45)</f>
        <v>104362</v>
      </c>
      <c r="D46" s="10">
        <f>SUM(D34:D45)</f>
        <v>11815</v>
      </c>
      <c r="E46" s="10">
        <f>E45</f>
        <v>313820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313217</v>
      </c>
    </row>
    <row r="48" spans="1:5" ht="15" customHeight="1" x14ac:dyDescent="0.2">
      <c r="A48" s="6" t="s">
        <v>9</v>
      </c>
      <c r="B48" s="7">
        <v>9583</v>
      </c>
      <c r="C48" s="7">
        <v>8220</v>
      </c>
      <c r="D48" s="5">
        <f t="shared" si="6"/>
        <v>1363</v>
      </c>
      <c r="E48" s="5">
        <f t="shared" ref="E48:E58" si="7">E47+D48</f>
        <v>314580</v>
      </c>
    </row>
    <row r="49" spans="1:5" ht="15" customHeight="1" x14ac:dyDescent="0.2">
      <c r="A49" s="6" t="s">
        <v>10</v>
      </c>
      <c r="B49" s="7">
        <v>11025</v>
      </c>
      <c r="C49" s="7">
        <v>9609</v>
      </c>
      <c r="D49" s="5">
        <f t="shared" si="6"/>
        <v>1416</v>
      </c>
      <c r="E49" s="5">
        <f t="shared" si="7"/>
        <v>315996</v>
      </c>
    </row>
    <row r="50" spans="1:5" ht="15" customHeight="1" x14ac:dyDescent="0.2">
      <c r="A50" s="6" t="s">
        <v>11</v>
      </c>
      <c r="B50" s="7">
        <v>9684</v>
      </c>
      <c r="C50" s="7">
        <v>10220</v>
      </c>
      <c r="D50" s="5">
        <f t="shared" si="6"/>
        <v>-536</v>
      </c>
      <c r="E50" s="5">
        <f t="shared" si="7"/>
        <v>315460</v>
      </c>
    </row>
    <row r="51" spans="1:5" ht="15" customHeight="1" x14ac:dyDescent="0.2">
      <c r="A51" s="6" t="s">
        <v>12</v>
      </c>
      <c r="B51" s="7">
        <v>9765</v>
      </c>
      <c r="C51" s="7">
        <v>9959</v>
      </c>
      <c r="D51" s="5">
        <f t="shared" si="6"/>
        <v>-194</v>
      </c>
      <c r="E51" s="5">
        <f t="shared" si="7"/>
        <v>315266</v>
      </c>
    </row>
    <row r="52" spans="1:5" ht="15" customHeight="1" x14ac:dyDescent="0.2">
      <c r="A52" s="6" t="s">
        <v>13</v>
      </c>
      <c r="B52" s="7">
        <v>9132</v>
      </c>
      <c r="C52" s="7">
        <v>8494</v>
      </c>
      <c r="D52" s="5">
        <f t="shared" si="6"/>
        <v>638</v>
      </c>
      <c r="E52" s="5">
        <f t="shared" si="7"/>
        <v>315904</v>
      </c>
    </row>
    <row r="53" spans="1:5" ht="15" customHeight="1" x14ac:dyDescent="0.2">
      <c r="A53" s="6" t="s">
        <v>14</v>
      </c>
      <c r="B53" s="7">
        <v>9489</v>
      </c>
      <c r="C53" s="7">
        <v>8976</v>
      </c>
      <c r="D53" s="5">
        <f t="shared" si="6"/>
        <v>513</v>
      </c>
      <c r="E53" s="5">
        <f t="shared" si="7"/>
        <v>316417</v>
      </c>
    </row>
    <row r="54" spans="1:5" ht="15" customHeight="1" x14ac:dyDescent="0.2">
      <c r="A54" s="6" t="s">
        <v>15</v>
      </c>
      <c r="B54" s="7">
        <v>11373</v>
      </c>
      <c r="C54" s="7">
        <v>8969</v>
      </c>
      <c r="D54" s="5">
        <f t="shared" si="6"/>
        <v>2404</v>
      </c>
      <c r="E54" s="5">
        <f t="shared" si="7"/>
        <v>318821</v>
      </c>
    </row>
    <row r="55" spans="1:5" ht="15" customHeight="1" x14ac:dyDescent="0.2">
      <c r="A55" s="6" t="s">
        <v>16</v>
      </c>
      <c r="B55" s="7">
        <v>14097</v>
      </c>
      <c r="C55" s="7">
        <v>8214</v>
      </c>
      <c r="D55" s="5">
        <f t="shared" si="6"/>
        <v>5883</v>
      </c>
      <c r="E55" s="5">
        <f t="shared" si="7"/>
        <v>324704</v>
      </c>
    </row>
    <row r="56" spans="1:5" ht="15" customHeight="1" x14ac:dyDescent="0.2">
      <c r="A56" s="6" t="s">
        <v>17</v>
      </c>
      <c r="B56" s="7">
        <v>10238</v>
      </c>
      <c r="C56" s="7">
        <v>8625</v>
      </c>
      <c r="D56" s="5">
        <f t="shared" si="6"/>
        <v>1613</v>
      </c>
      <c r="E56" s="5">
        <f t="shared" si="7"/>
        <v>326317</v>
      </c>
    </row>
    <row r="57" spans="1:5" ht="15" customHeight="1" x14ac:dyDescent="0.2">
      <c r="A57" s="6" t="s">
        <v>18</v>
      </c>
      <c r="B57" s="7">
        <v>9595</v>
      </c>
      <c r="C57" s="7">
        <v>7910</v>
      </c>
      <c r="D57" s="5">
        <f t="shared" si="6"/>
        <v>1685</v>
      </c>
      <c r="E57" s="5">
        <f t="shared" si="7"/>
        <v>328002</v>
      </c>
    </row>
    <row r="58" spans="1:5" ht="15" customHeight="1" x14ac:dyDescent="0.2">
      <c r="A58" s="6" t="s">
        <v>19</v>
      </c>
      <c r="B58" s="7">
        <v>7849</v>
      </c>
      <c r="C58" s="7">
        <v>8712</v>
      </c>
      <c r="D58" s="5">
        <f t="shared" si="6"/>
        <v>-863</v>
      </c>
      <c r="E58" s="5">
        <f t="shared" si="7"/>
        <v>327139</v>
      </c>
    </row>
    <row r="59" spans="1:5" ht="15" customHeight="1" x14ac:dyDescent="0.2">
      <c r="A59" s="8" t="s">
        <v>37</v>
      </c>
      <c r="B59" s="9">
        <f>SUM(B47:B58)</f>
        <v>121806</v>
      </c>
      <c r="C59" s="9">
        <f>SUM(C47:C58)</f>
        <v>108487</v>
      </c>
      <c r="D59" s="10">
        <f>SUM(D47:D58)</f>
        <v>13319</v>
      </c>
      <c r="E59" s="10">
        <f>E58</f>
        <v>327139</v>
      </c>
    </row>
    <row r="60" spans="1:5" ht="15" customHeight="1" x14ac:dyDescent="0.2">
      <c r="A60" s="2" t="s">
        <v>38</v>
      </c>
      <c r="B60" s="3">
        <v>10909</v>
      </c>
      <c r="C60" s="3">
        <v>9884</v>
      </c>
      <c r="D60" s="4">
        <f t="shared" ref="D60:D71" si="8">B60-C60</f>
        <v>1025</v>
      </c>
      <c r="E60" s="5">
        <f>E58+D60</f>
        <v>328164</v>
      </c>
    </row>
    <row r="61" spans="1:5" ht="15" customHeight="1" x14ac:dyDescent="0.2">
      <c r="A61" s="6" t="s">
        <v>9</v>
      </c>
      <c r="B61" s="7">
        <v>11494</v>
      </c>
      <c r="C61" s="7">
        <v>9875</v>
      </c>
      <c r="D61" s="5">
        <f t="shared" si="8"/>
        <v>1619</v>
      </c>
      <c r="E61" s="5">
        <f t="shared" ref="E61:E71" si="9">E60+D61</f>
        <v>329783</v>
      </c>
    </row>
    <row r="62" spans="1:5" ht="15" customHeight="1" x14ac:dyDescent="0.2">
      <c r="A62" s="6" t="s">
        <v>10</v>
      </c>
      <c r="B62" s="7">
        <v>11560</v>
      </c>
      <c r="C62" s="7">
        <v>13408</v>
      </c>
      <c r="D62" s="5">
        <f t="shared" si="8"/>
        <v>-1848</v>
      </c>
      <c r="E62" s="5">
        <f t="shared" si="9"/>
        <v>327935</v>
      </c>
    </row>
    <row r="63" spans="1:5" ht="15" customHeight="1" x14ac:dyDescent="0.2">
      <c r="A63" s="6" t="s">
        <v>11</v>
      </c>
      <c r="B63" s="7">
        <v>11653</v>
      </c>
      <c r="C63" s="7">
        <v>10078</v>
      </c>
      <c r="D63" s="5">
        <f t="shared" si="8"/>
        <v>1575</v>
      </c>
      <c r="E63" s="5">
        <f t="shared" si="9"/>
        <v>329510</v>
      </c>
    </row>
    <row r="64" spans="1:5" ht="15" customHeight="1" x14ac:dyDescent="0.2">
      <c r="A64" s="6" t="s">
        <v>12</v>
      </c>
      <c r="B64" s="7">
        <v>10324</v>
      </c>
      <c r="C64" s="7">
        <v>9551</v>
      </c>
      <c r="D64" s="5">
        <f t="shared" si="8"/>
        <v>773</v>
      </c>
      <c r="E64" s="5">
        <f t="shared" si="9"/>
        <v>330283</v>
      </c>
    </row>
    <row r="65" spans="1:5" ht="15" customHeight="1" x14ac:dyDescent="0.2">
      <c r="A65" s="6" t="s">
        <v>13</v>
      </c>
      <c r="B65" s="7">
        <v>10661</v>
      </c>
      <c r="C65" s="7">
        <v>8808</v>
      </c>
      <c r="D65" s="5">
        <f t="shared" si="8"/>
        <v>1853</v>
      </c>
      <c r="E65" s="5">
        <f t="shared" si="9"/>
        <v>332136</v>
      </c>
    </row>
    <row r="66" spans="1:5" ht="15" customHeight="1" x14ac:dyDescent="0.2">
      <c r="A66" s="6" t="s">
        <v>14</v>
      </c>
      <c r="B66" s="7">
        <v>10820</v>
      </c>
      <c r="C66" s="7">
        <v>9570</v>
      </c>
      <c r="D66" s="5">
        <f t="shared" si="8"/>
        <v>1250</v>
      </c>
      <c r="E66" s="5">
        <f t="shared" si="9"/>
        <v>333386</v>
      </c>
    </row>
    <row r="67" spans="1:5" ht="15" customHeight="1" x14ac:dyDescent="0.2">
      <c r="A67" s="6" t="s">
        <v>15</v>
      </c>
      <c r="B67" s="7">
        <v>12548</v>
      </c>
      <c r="C67" s="7">
        <v>9713</v>
      </c>
      <c r="D67" s="5">
        <f t="shared" si="8"/>
        <v>2835</v>
      </c>
      <c r="E67" s="5">
        <f t="shared" si="9"/>
        <v>336221</v>
      </c>
    </row>
    <row r="68" spans="1:5" ht="15" customHeight="1" x14ac:dyDescent="0.2">
      <c r="A68" s="6" t="s">
        <v>16</v>
      </c>
      <c r="B68" s="7">
        <v>14939</v>
      </c>
      <c r="C68" s="7">
        <v>9259</v>
      </c>
      <c r="D68" s="5">
        <f t="shared" si="8"/>
        <v>5680</v>
      </c>
      <c r="E68" s="5">
        <f t="shared" si="9"/>
        <v>341901</v>
      </c>
    </row>
    <row r="69" spans="1:5" ht="15" customHeight="1" x14ac:dyDescent="0.2">
      <c r="A69" s="6" t="s">
        <v>40</v>
      </c>
      <c r="B69" s="7">
        <v>11966</v>
      </c>
      <c r="C69" s="7">
        <v>10877</v>
      </c>
      <c r="D69" s="5">
        <f t="shared" si="8"/>
        <v>1089</v>
      </c>
      <c r="E69" s="5">
        <f t="shared" si="9"/>
        <v>342990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342990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342990</v>
      </c>
    </row>
    <row r="72" spans="1:5" ht="15" customHeight="1" x14ac:dyDescent="0.2">
      <c r="A72" s="8" t="s">
        <v>36</v>
      </c>
      <c r="B72" s="9">
        <f>SUM(B60:B71)</f>
        <v>116874</v>
      </c>
      <c r="C72" s="9">
        <f>SUM(C60:C71)</f>
        <v>101023</v>
      </c>
      <c r="D72" s="10">
        <f>SUM(D60:D71)</f>
        <v>15851</v>
      </c>
      <c r="E72" s="10">
        <f>E71</f>
        <v>342990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.75" customHeight="1" x14ac:dyDescent="0.2">
      <c r="A75" s="21" t="s">
        <v>39</v>
      </c>
      <c r="B75" s="21"/>
      <c r="C75" s="21"/>
      <c r="D75" s="21"/>
      <c r="E75" s="21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showGridLines="0" tabSelected="1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54024</v>
      </c>
      <c r="C8" s="3">
        <v>50938</v>
      </c>
      <c r="D8" s="4">
        <f t="shared" ref="D8:D19" si="0">B8-C8</f>
        <v>3086</v>
      </c>
      <c r="E8" s="5">
        <v>1738590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1746955</v>
      </c>
    </row>
    <row r="10" spans="1:5" ht="15" customHeight="1" x14ac:dyDescent="0.2">
      <c r="A10" s="6" t="s">
        <v>10</v>
      </c>
      <c r="B10" s="7">
        <v>52662</v>
      </c>
      <c r="C10" s="7">
        <v>68837</v>
      </c>
      <c r="D10" s="5">
        <f t="shared" si="0"/>
        <v>-16175</v>
      </c>
      <c r="E10" s="5">
        <f t="shared" si="1"/>
        <v>1730780</v>
      </c>
    </row>
    <row r="11" spans="1:5" ht="15" customHeight="1" x14ac:dyDescent="0.2">
      <c r="A11" s="6" t="s">
        <v>11</v>
      </c>
      <c r="B11" s="7">
        <v>26458</v>
      </c>
      <c r="C11" s="7">
        <v>66166</v>
      </c>
      <c r="D11" s="5">
        <f t="shared" si="0"/>
        <v>-39708</v>
      </c>
      <c r="E11" s="5">
        <f t="shared" si="1"/>
        <v>1691072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1670500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1665944</v>
      </c>
    </row>
    <row r="14" spans="1:5" ht="15" customHeight="1" x14ac:dyDescent="0.2">
      <c r="A14" s="6" t="s">
        <v>14</v>
      </c>
      <c r="B14" s="7">
        <v>40442</v>
      </c>
      <c r="C14" s="7">
        <v>38049</v>
      </c>
      <c r="D14" s="5">
        <f t="shared" si="0"/>
        <v>2393</v>
      </c>
      <c r="E14" s="5">
        <f t="shared" si="1"/>
        <v>1668337</v>
      </c>
    </row>
    <row r="15" spans="1:5" ht="15" customHeight="1" x14ac:dyDescent="0.2">
      <c r="A15" s="6" t="s">
        <v>15</v>
      </c>
      <c r="B15" s="7">
        <v>48524</v>
      </c>
      <c r="C15" s="7">
        <v>41503</v>
      </c>
      <c r="D15" s="5">
        <f t="shared" si="0"/>
        <v>7021</v>
      </c>
      <c r="E15" s="5">
        <f t="shared" si="1"/>
        <v>1675358</v>
      </c>
    </row>
    <row r="16" spans="1:5" ht="15" customHeight="1" x14ac:dyDescent="0.2">
      <c r="A16" s="6" t="s">
        <v>16</v>
      </c>
      <c r="B16" s="7">
        <v>56358</v>
      </c>
      <c r="C16" s="7">
        <v>40046</v>
      </c>
      <c r="D16" s="5">
        <f t="shared" si="0"/>
        <v>16312</v>
      </c>
      <c r="E16" s="5">
        <f t="shared" si="1"/>
        <v>1691670</v>
      </c>
    </row>
    <row r="17" spans="1:5" ht="15" customHeight="1" x14ac:dyDescent="0.2">
      <c r="A17" s="6" t="s">
        <v>17</v>
      </c>
      <c r="B17" s="7">
        <v>60831</v>
      </c>
      <c r="C17" s="7">
        <v>46423</v>
      </c>
      <c r="D17" s="5">
        <f t="shared" si="0"/>
        <v>14408</v>
      </c>
      <c r="E17" s="5">
        <f t="shared" si="1"/>
        <v>1706078</v>
      </c>
    </row>
    <row r="18" spans="1:5" ht="15" customHeight="1" x14ac:dyDescent="0.2">
      <c r="A18" s="6" t="s">
        <v>18</v>
      </c>
      <c r="B18" s="7">
        <v>60549</v>
      </c>
      <c r="C18" s="7">
        <v>48314</v>
      </c>
      <c r="D18" s="5">
        <f t="shared" si="0"/>
        <v>12235</v>
      </c>
      <c r="E18" s="5">
        <f t="shared" si="1"/>
        <v>1718313</v>
      </c>
    </row>
    <row r="19" spans="1:5" ht="15" customHeight="1" x14ac:dyDescent="0.2">
      <c r="A19" s="6" t="s">
        <v>19</v>
      </c>
      <c r="B19" s="7">
        <v>54633</v>
      </c>
      <c r="C19" s="7">
        <v>59196</v>
      </c>
      <c r="D19" s="5">
        <f t="shared" si="0"/>
        <v>-4563</v>
      </c>
      <c r="E19" s="5">
        <f t="shared" si="1"/>
        <v>1713750</v>
      </c>
    </row>
    <row r="20" spans="1:5" ht="15" customHeight="1" x14ac:dyDescent="0.2">
      <c r="A20" s="8" t="s">
        <v>20</v>
      </c>
      <c r="B20" s="9">
        <f>SUM(B8:B19)</f>
        <v>571796</v>
      </c>
      <c r="C20" s="9">
        <f>SUM(C8:C19)</f>
        <v>593550</v>
      </c>
      <c r="D20" s="9">
        <f>SUM(D8:D19)</f>
        <v>-21754</v>
      </c>
      <c r="E20" s="10">
        <f>E19</f>
        <v>1713750</v>
      </c>
    </row>
    <row r="21" spans="1:5" ht="15" customHeight="1" x14ac:dyDescent="0.2">
      <c r="A21" s="2" t="s">
        <v>21</v>
      </c>
      <c r="B21" s="3">
        <v>68240</v>
      </c>
      <c r="C21" s="3">
        <v>52179</v>
      </c>
      <c r="D21" s="4">
        <f t="shared" ref="D21:D32" si="2">B21-C21</f>
        <v>16061</v>
      </c>
      <c r="E21" s="4">
        <f>E19+D21</f>
        <v>1729811</v>
      </c>
    </row>
    <row r="22" spans="1:5" ht="15" customHeight="1" x14ac:dyDescent="0.2">
      <c r="A22" s="6" t="s">
        <v>9</v>
      </c>
      <c r="B22" s="7">
        <v>70979</v>
      </c>
      <c r="C22" s="7">
        <v>50901</v>
      </c>
      <c r="D22" s="5">
        <f t="shared" si="2"/>
        <v>20078</v>
      </c>
      <c r="E22" s="5">
        <f t="shared" ref="E22:E32" si="3">E21+D22</f>
        <v>1749889</v>
      </c>
    </row>
    <row r="23" spans="1:5" ht="15" customHeight="1" x14ac:dyDescent="0.2">
      <c r="A23" s="6" t="s">
        <v>10</v>
      </c>
      <c r="B23" s="7">
        <v>68295</v>
      </c>
      <c r="C23" s="7">
        <v>58117</v>
      </c>
      <c r="D23" s="5">
        <f t="shared" si="2"/>
        <v>10178</v>
      </c>
      <c r="E23" s="5">
        <f t="shared" si="3"/>
        <v>1760067</v>
      </c>
    </row>
    <row r="24" spans="1:5" ht="15" customHeight="1" x14ac:dyDescent="0.2">
      <c r="A24" s="6" t="s">
        <v>11</v>
      </c>
      <c r="B24" s="7">
        <v>61873</v>
      </c>
      <c r="C24" s="16">
        <v>52169</v>
      </c>
      <c r="D24" s="5">
        <f t="shared" si="2"/>
        <v>9704</v>
      </c>
      <c r="E24" s="5">
        <f t="shared" si="3"/>
        <v>1769771</v>
      </c>
    </row>
    <row r="25" spans="1:5" ht="15" customHeight="1" x14ac:dyDescent="0.2">
      <c r="A25" s="6" t="s">
        <v>12</v>
      </c>
      <c r="B25" s="7">
        <v>64198</v>
      </c>
      <c r="C25" s="7">
        <v>52717</v>
      </c>
      <c r="D25" s="5">
        <f t="shared" si="2"/>
        <v>11481</v>
      </c>
      <c r="E25" s="5">
        <f t="shared" si="3"/>
        <v>1781252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1791684</v>
      </c>
    </row>
    <row r="27" spans="1:5" ht="15" customHeight="1" x14ac:dyDescent="0.2">
      <c r="A27" s="6" t="s">
        <v>14</v>
      </c>
      <c r="B27" s="7">
        <v>65046</v>
      </c>
      <c r="C27" s="7">
        <v>53330</v>
      </c>
      <c r="D27" s="5">
        <f t="shared" si="2"/>
        <v>11716</v>
      </c>
      <c r="E27" s="5">
        <f t="shared" si="3"/>
        <v>1803400</v>
      </c>
    </row>
    <row r="28" spans="1:5" ht="15" customHeight="1" x14ac:dyDescent="0.2">
      <c r="A28" s="6" t="s">
        <v>15</v>
      </c>
      <c r="B28" s="7">
        <v>70577</v>
      </c>
      <c r="C28" s="7">
        <v>50928</v>
      </c>
      <c r="D28" s="5">
        <f t="shared" si="2"/>
        <v>19649</v>
      </c>
      <c r="E28" s="5">
        <f t="shared" si="3"/>
        <v>1823049</v>
      </c>
    </row>
    <row r="29" spans="1:5" ht="15" customHeight="1" x14ac:dyDescent="0.2">
      <c r="A29" s="6" t="s">
        <v>16</v>
      </c>
      <c r="B29" s="7">
        <v>70086</v>
      </c>
      <c r="C29" s="7">
        <v>56742</v>
      </c>
      <c r="D29" s="5">
        <f t="shared" si="2"/>
        <v>13344</v>
      </c>
      <c r="E29" s="5">
        <f t="shared" si="3"/>
        <v>1836393</v>
      </c>
    </row>
    <row r="30" spans="1:5" ht="15" customHeight="1" x14ac:dyDescent="0.2">
      <c r="A30" s="6" t="s">
        <v>17</v>
      </c>
      <c r="B30" s="7">
        <v>71456</v>
      </c>
      <c r="C30" s="7">
        <v>58525</v>
      </c>
      <c r="D30" s="5">
        <f t="shared" si="2"/>
        <v>12931</v>
      </c>
      <c r="E30" s="5">
        <f t="shared" si="3"/>
        <v>1849324</v>
      </c>
    </row>
    <row r="31" spans="1:5" ht="15" customHeight="1" x14ac:dyDescent="0.2">
      <c r="A31" s="6" t="s">
        <v>18</v>
      </c>
      <c r="B31" s="7">
        <v>71915</v>
      </c>
      <c r="C31" s="7">
        <v>55570</v>
      </c>
      <c r="D31" s="5">
        <f t="shared" si="2"/>
        <v>16345</v>
      </c>
      <c r="E31" s="5">
        <f t="shared" si="3"/>
        <v>1865669</v>
      </c>
    </row>
    <row r="32" spans="1:5" ht="15" customHeight="1" x14ac:dyDescent="0.2">
      <c r="A32" s="6" t="s">
        <v>19</v>
      </c>
      <c r="B32" s="7">
        <v>59550</v>
      </c>
      <c r="C32" s="7">
        <v>65834</v>
      </c>
      <c r="D32" s="5">
        <f t="shared" si="2"/>
        <v>-6284</v>
      </c>
      <c r="E32" s="5">
        <f t="shared" si="3"/>
        <v>1859385</v>
      </c>
    </row>
    <row r="33" spans="1:5" ht="15" customHeight="1" x14ac:dyDescent="0.2">
      <c r="A33" s="8" t="s">
        <v>22</v>
      </c>
      <c r="B33" s="9">
        <f>SUM(B21:B32)</f>
        <v>805035</v>
      </c>
      <c r="C33" s="9">
        <f>SUM(C21:C32)</f>
        <v>659400</v>
      </c>
      <c r="D33" s="10">
        <f>SUM(D21:D32)</f>
        <v>145635</v>
      </c>
      <c r="E33" s="10">
        <f>E32</f>
        <v>1859385</v>
      </c>
    </row>
    <row r="34" spans="1:5" ht="15" customHeight="1" x14ac:dyDescent="0.2">
      <c r="A34" s="2" t="s">
        <v>23</v>
      </c>
      <c r="B34" s="3">
        <v>71536</v>
      </c>
      <c r="C34" s="3">
        <v>58758</v>
      </c>
      <c r="D34" s="4">
        <f t="shared" ref="D34:D45" si="4">B34-C34</f>
        <v>12778</v>
      </c>
      <c r="E34" s="5">
        <f>E32+D34</f>
        <v>1872163</v>
      </c>
    </row>
    <row r="35" spans="1:5" ht="15" customHeight="1" x14ac:dyDescent="0.2">
      <c r="A35" s="6" t="s">
        <v>9</v>
      </c>
      <c r="B35" s="7">
        <v>76078</v>
      </c>
      <c r="C35" s="7">
        <v>63277</v>
      </c>
      <c r="D35" s="5">
        <f t="shared" si="4"/>
        <v>12801</v>
      </c>
      <c r="E35" s="5">
        <f t="shared" ref="E35:E45" si="5">E34+D35</f>
        <v>1884964</v>
      </c>
    </row>
    <row r="36" spans="1:5" ht="15" customHeight="1" x14ac:dyDescent="0.2">
      <c r="A36" s="6" t="s">
        <v>10</v>
      </c>
      <c r="B36" s="7">
        <v>77146</v>
      </c>
      <c r="C36" s="7">
        <v>68985</v>
      </c>
      <c r="D36" s="5">
        <f t="shared" si="4"/>
        <v>8161</v>
      </c>
      <c r="E36" s="5">
        <f t="shared" si="5"/>
        <v>1893125</v>
      </c>
    </row>
    <row r="37" spans="1:5" ht="15" customHeight="1" x14ac:dyDescent="0.2">
      <c r="A37" s="6" t="s">
        <v>11</v>
      </c>
      <c r="B37" s="7">
        <v>76897</v>
      </c>
      <c r="C37" s="7">
        <v>59840</v>
      </c>
      <c r="D37" s="5">
        <f t="shared" si="4"/>
        <v>17057</v>
      </c>
      <c r="E37" s="5">
        <f t="shared" si="5"/>
        <v>1910182</v>
      </c>
    </row>
    <row r="38" spans="1:5" ht="15" customHeight="1" x14ac:dyDescent="0.2">
      <c r="A38" s="6" t="s">
        <v>12</v>
      </c>
      <c r="B38" s="7">
        <v>80005</v>
      </c>
      <c r="C38" s="7">
        <v>62816</v>
      </c>
      <c r="D38" s="5">
        <f t="shared" si="4"/>
        <v>17189</v>
      </c>
      <c r="E38" s="5">
        <f t="shared" si="5"/>
        <v>1927371</v>
      </c>
    </row>
    <row r="39" spans="1:5" ht="15" customHeight="1" x14ac:dyDescent="0.2">
      <c r="A39" s="6" t="s">
        <v>13</v>
      </c>
      <c r="B39" s="7">
        <v>71700</v>
      </c>
      <c r="C39" s="7">
        <v>58726</v>
      </c>
      <c r="D39" s="5">
        <f t="shared" si="4"/>
        <v>12974</v>
      </c>
      <c r="E39" s="5">
        <f t="shared" si="5"/>
        <v>1940345</v>
      </c>
    </row>
    <row r="40" spans="1:5" ht="15" customHeight="1" x14ac:dyDescent="0.2">
      <c r="A40" s="6" t="s">
        <v>14</v>
      </c>
      <c r="B40" s="7">
        <v>75188</v>
      </c>
      <c r="C40" s="7">
        <v>61961</v>
      </c>
      <c r="D40" s="5">
        <f t="shared" si="4"/>
        <v>13227</v>
      </c>
      <c r="E40" s="5">
        <f t="shared" si="5"/>
        <v>1953572</v>
      </c>
    </row>
    <row r="41" spans="1:5" ht="15" customHeight="1" x14ac:dyDescent="0.2">
      <c r="A41" s="6" t="s">
        <v>15</v>
      </c>
      <c r="B41" s="7">
        <v>83672</v>
      </c>
      <c r="C41" s="7">
        <v>65961</v>
      </c>
      <c r="D41" s="5">
        <f t="shared" si="4"/>
        <v>17711</v>
      </c>
      <c r="E41" s="5">
        <f t="shared" si="5"/>
        <v>1971283</v>
      </c>
    </row>
    <row r="42" spans="1:5" ht="15" customHeight="1" x14ac:dyDescent="0.2">
      <c r="A42" s="6" t="s">
        <v>16</v>
      </c>
      <c r="B42" s="7">
        <v>76261</v>
      </c>
      <c r="C42" s="7">
        <v>60624</v>
      </c>
      <c r="D42" s="5">
        <f t="shared" si="4"/>
        <v>15637</v>
      </c>
      <c r="E42" s="5">
        <f t="shared" si="5"/>
        <v>1986920</v>
      </c>
    </row>
    <row r="43" spans="1:5" ht="15" customHeight="1" x14ac:dyDescent="0.2">
      <c r="A43" s="6" t="s">
        <v>17</v>
      </c>
      <c r="B43" s="7">
        <v>72150</v>
      </c>
      <c r="C43" s="7">
        <v>65248</v>
      </c>
      <c r="D43" s="5">
        <f t="shared" si="4"/>
        <v>6902</v>
      </c>
      <c r="E43" s="5">
        <f t="shared" si="5"/>
        <v>1993822</v>
      </c>
    </row>
    <row r="44" spans="1:5" ht="15" customHeight="1" x14ac:dyDescent="0.2">
      <c r="A44" s="6" t="s">
        <v>18</v>
      </c>
      <c r="B44" s="7">
        <v>66383</v>
      </c>
      <c r="C44" s="7">
        <v>62477</v>
      </c>
      <c r="D44" s="5">
        <f t="shared" si="4"/>
        <v>3906</v>
      </c>
      <c r="E44" s="5">
        <f t="shared" si="5"/>
        <v>1997728</v>
      </c>
    </row>
    <row r="45" spans="1:5" ht="15" customHeight="1" x14ac:dyDescent="0.2">
      <c r="A45" s="6" t="s">
        <v>19</v>
      </c>
      <c r="B45" s="7">
        <v>56170</v>
      </c>
      <c r="C45" s="7">
        <v>72758</v>
      </c>
      <c r="D45" s="5">
        <f t="shared" si="4"/>
        <v>-16588</v>
      </c>
      <c r="E45" s="5">
        <f t="shared" si="5"/>
        <v>1981140</v>
      </c>
    </row>
    <row r="46" spans="1:5" ht="15" customHeight="1" x14ac:dyDescent="0.2">
      <c r="A46" s="8" t="s">
        <v>24</v>
      </c>
      <c r="B46" s="9">
        <f>SUM(B34:B45)</f>
        <v>883186</v>
      </c>
      <c r="C46" s="9">
        <f>SUM(C34:C45)</f>
        <v>761431</v>
      </c>
      <c r="D46" s="10">
        <f>SUM(D34:D45)</f>
        <v>121755</v>
      </c>
      <c r="E46" s="10">
        <f>E45</f>
        <v>1981140</v>
      </c>
    </row>
    <row r="47" spans="1:5" ht="15" customHeight="1" x14ac:dyDescent="0.2">
      <c r="A47" s="2" t="s">
        <v>25</v>
      </c>
      <c r="B47" s="3">
        <v>71841</v>
      </c>
      <c r="C47" s="3">
        <v>67695</v>
      </c>
      <c r="D47" s="4">
        <f t="shared" ref="D47:D58" si="6">B47-C47</f>
        <v>4146</v>
      </c>
      <c r="E47" s="5">
        <f>E45+D47</f>
        <v>1985286</v>
      </c>
    </row>
    <row r="48" spans="1:5" ht="15" customHeight="1" x14ac:dyDescent="0.2">
      <c r="A48" s="6" t="s">
        <v>9</v>
      </c>
      <c r="B48" s="7">
        <v>70896</v>
      </c>
      <c r="C48" s="7">
        <v>62371</v>
      </c>
      <c r="D48" s="5">
        <f t="shared" si="6"/>
        <v>8525</v>
      </c>
      <c r="E48" s="5">
        <f t="shared" ref="E48:E58" si="7">E47+D48</f>
        <v>1993811</v>
      </c>
    </row>
    <row r="49" spans="1:5" ht="15" customHeight="1" x14ac:dyDescent="0.2">
      <c r="A49" s="6" t="s">
        <v>10</v>
      </c>
      <c r="B49" s="7">
        <v>83769</v>
      </c>
      <c r="C49" s="7">
        <v>74426</v>
      </c>
      <c r="D49" s="5">
        <f t="shared" si="6"/>
        <v>9343</v>
      </c>
      <c r="E49" s="5">
        <f t="shared" si="7"/>
        <v>2003154</v>
      </c>
    </row>
    <row r="50" spans="1:5" ht="15" customHeight="1" x14ac:dyDescent="0.2">
      <c r="A50" s="6" t="s">
        <v>11</v>
      </c>
      <c r="B50" s="7">
        <v>75925</v>
      </c>
      <c r="C50" s="7">
        <v>64244</v>
      </c>
      <c r="D50" s="5">
        <f t="shared" si="6"/>
        <v>11681</v>
      </c>
      <c r="E50" s="5">
        <f t="shared" si="7"/>
        <v>2014835</v>
      </c>
    </row>
    <row r="51" spans="1:5" ht="15" customHeight="1" x14ac:dyDescent="0.2">
      <c r="A51" s="6" t="s">
        <v>12</v>
      </c>
      <c r="B51" s="7">
        <v>77212</v>
      </c>
      <c r="C51" s="7">
        <v>67920</v>
      </c>
      <c r="D51" s="5">
        <f t="shared" si="6"/>
        <v>9292</v>
      </c>
      <c r="E51" s="5">
        <f t="shared" si="7"/>
        <v>2024127</v>
      </c>
    </row>
    <row r="52" spans="1:5" ht="15" customHeight="1" x14ac:dyDescent="0.2">
      <c r="A52" s="6" t="s">
        <v>13</v>
      </c>
      <c r="B52" s="7">
        <v>72204</v>
      </c>
      <c r="C52" s="7">
        <v>63937</v>
      </c>
      <c r="D52" s="5">
        <f t="shared" si="6"/>
        <v>8267</v>
      </c>
      <c r="E52" s="5">
        <f t="shared" si="7"/>
        <v>2032394</v>
      </c>
    </row>
    <row r="53" spans="1:5" ht="15" customHeight="1" x14ac:dyDescent="0.2">
      <c r="A53" s="6" t="s">
        <v>14</v>
      </c>
      <c r="B53" s="7">
        <v>73533</v>
      </c>
      <c r="C53" s="7">
        <v>68546</v>
      </c>
      <c r="D53" s="5">
        <f t="shared" si="6"/>
        <v>4987</v>
      </c>
      <c r="E53" s="5">
        <f t="shared" si="7"/>
        <v>2037381</v>
      </c>
    </row>
    <row r="54" spans="1:5" ht="15" customHeight="1" x14ac:dyDescent="0.2">
      <c r="A54" s="6" t="s">
        <v>15</v>
      </c>
      <c r="B54" s="7">
        <v>83115</v>
      </c>
      <c r="C54" s="7">
        <v>71443</v>
      </c>
      <c r="D54" s="5">
        <f t="shared" si="6"/>
        <v>11672</v>
      </c>
      <c r="E54" s="5">
        <f t="shared" si="7"/>
        <v>2049053</v>
      </c>
    </row>
    <row r="55" spans="1:5" ht="15" customHeight="1" x14ac:dyDescent="0.2">
      <c r="A55" s="6" t="s">
        <v>16</v>
      </c>
      <c r="B55" s="7">
        <v>73598</v>
      </c>
      <c r="C55" s="7">
        <v>64686</v>
      </c>
      <c r="D55" s="5">
        <f t="shared" si="6"/>
        <v>8912</v>
      </c>
      <c r="E55" s="5">
        <f t="shared" si="7"/>
        <v>2057965</v>
      </c>
    </row>
    <row r="56" spans="1:5" ht="15" customHeight="1" x14ac:dyDescent="0.2">
      <c r="A56" s="6" t="s">
        <v>17</v>
      </c>
      <c r="B56" s="7">
        <v>72863</v>
      </c>
      <c r="C56" s="7">
        <v>67054</v>
      </c>
      <c r="D56" s="5">
        <f t="shared" si="6"/>
        <v>5809</v>
      </c>
      <c r="E56" s="5">
        <f t="shared" si="7"/>
        <v>2063774</v>
      </c>
    </row>
    <row r="57" spans="1:5" ht="15" customHeight="1" x14ac:dyDescent="0.2">
      <c r="A57" s="6" t="s">
        <v>18</v>
      </c>
      <c r="B57" s="7">
        <v>71686</v>
      </c>
      <c r="C57" s="7">
        <v>65210</v>
      </c>
      <c r="D57" s="5">
        <f t="shared" si="6"/>
        <v>6476</v>
      </c>
      <c r="E57" s="5">
        <f t="shared" si="7"/>
        <v>2070250</v>
      </c>
    </row>
    <row r="58" spans="1:5" ht="15" customHeight="1" x14ac:dyDescent="0.2">
      <c r="A58" s="6" t="s">
        <v>19</v>
      </c>
      <c r="B58" s="7">
        <v>58995</v>
      </c>
      <c r="C58" s="7">
        <v>76950</v>
      </c>
      <c r="D58" s="5">
        <f t="shared" si="6"/>
        <v>-17955</v>
      </c>
      <c r="E58" s="5">
        <f t="shared" si="7"/>
        <v>2052295</v>
      </c>
    </row>
    <row r="59" spans="1:5" ht="15" customHeight="1" x14ac:dyDescent="0.2">
      <c r="A59" s="8" t="s">
        <v>37</v>
      </c>
      <c r="B59" s="9">
        <f>SUM(B47:B58)</f>
        <v>885637</v>
      </c>
      <c r="C59" s="9">
        <f>SUM(C47:C58)</f>
        <v>814482</v>
      </c>
      <c r="D59" s="10">
        <f>SUM(D47:D58)</f>
        <v>71155</v>
      </c>
      <c r="E59" s="10">
        <f>E58</f>
        <v>2052295</v>
      </c>
    </row>
    <row r="60" spans="1:5" ht="15" customHeight="1" x14ac:dyDescent="0.2">
      <c r="A60" s="2" t="s">
        <v>38</v>
      </c>
      <c r="B60" s="3">
        <v>78798</v>
      </c>
      <c r="C60" s="3">
        <v>75354</v>
      </c>
      <c r="D60" s="4">
        <f t="shared" ref="D60:D71" si="8">B60-C60</f>
        <v>3444</v>
      </c>
      <c r="E60" s="5">
        <f>E58+D60</f>
        <v>2055739</v>
      </c>
    </row>
    <row r="61" spans="1:5" ht="15" customHeight="1" x14ac:dyDescent="0.2">
      <c r="A61" s="6" t="s">
        <v>9</v>
      </c>
      <c r="B61" s="7">
        <v>83874</v>
      </c>
      <c r="C61" s="7">
        <v>74534</v>
      </c>
      <c r="D61" s="5">
        <f t="shared" si="8"/>
        <v>9340</v>
      </c>
      <c r="E61" s="5">
        <f t="shared" ref="E61:E71" si="9">E60+D61</f>
        <v>2065079</v>
      </c>
    </row>
    <row r="62" spans="1:5" ht="15" customHeight="1" x14ac:dyDescent="0.2">
      <c r="A62" s="6" t="s">
        <v>10</v>
      </c>
      <c r="B62" s="7">
        <v>87892</v>
      </c>
      <c r="C62" s="7">
        <v>75251</v>
      </c>
      <c r="D62" s="5">
        <f t="shared" si="8"/>
        <v>12641</v>
      </c>
      <c r="E62" s="5">
        <f t="shared" si="9"/>
        <v>2077720</v>
      </c>
    </row>
    <row r="63" spans="1:5" ht="15" customHeight="1" x14ac:dyDescent="0.2">
      <c r="A63" s="6" t="s">
        <v>11</v>
      </c>
      <c r="B63" s="7">
        <v>85165</v>
      </c>
      <c r="C63" s="7">
        <v>74377</v>
      </c>
      <c r="D63" s="5">
        <f>B63-C63</f>
        <v>10788</v>
      </c>
      <c r="E63" s="5">
        <f t="shared" si="9"/>
        <v>2088508</v>
      </c>
    </row>
    <row r="64" spans="1:5" ht="15" customHeight="1" x14ac:dyDescent="0.2">
      <c r="A64" s="6" t="s">
        <v>12</v>
      </c>
      <c r="B64" s="7">
        <v>84003</v>
      </c>
      <c r="C64" s="7">
        <v>74734</v>
      </c>
      <c r="D64" s="5">
        <f>B64-C64</f>
        <v>9269</v>
      </c>
      <c r="E64" s="5">
        <f t="shared" si="9"/>
        <v>2097777</v>
      </c>
    </row>
    <row r="65" spans="1:7" ht="15" customHeight="1" x14ac:dyDescent="0.2">
      <c r="A65" s="6" t="s">
        <v>13</v>
      </c>
      <c r="B65" s="7">
        <v>78286</v>
      </c>
      <c r="C65" s="7">
        <v>68696</v>
      </c>
      <c r="D65" s="5">
        <f>B65-C65</f>
        <v>9590</v>
      </c>
      <c r="E65" s="5">
        <f t="shared" si="9"/>
        <v>2107367</v>
      </c>
    </row>
    <row r="66" spans="1:7" ht="15" customHeight="1" x14ac:dyDescent="0.2">
      <c r="A66" s="6" t="s">
        <v>14</v>
      </c>
      <c r="B66" s="7">
        <v>84527</v>
      </c>
      <c r="C66" s="7">
        <v>74583</v>
      </c>
      <c r="D66" s="5">
        <f t="shared" si="8"/>
        <v>9944</v>
      </c>
      <c r="E66" s="5">
        <f t="shared" si="9"/>
        <v>2117311</v>
      </c>
    </row>
    <row r="67" spans="1:7" ht="15" customHeight="1" x14ac:dyDescent="0.2">
      <c r="A67" s="6" t="s">
        <v>15</v>
      </c>
      <c r="B67" s="7">
        <v>90571</v>
      </c>
      <c r="C67" s="7">
        <v>74086</v>
      </c>
      <c r="D67" s="5">
        <f t="shared" si="8"/>
        <v>16485</v>
      </c>
      <c r="E67" s="5">
        <f t="shared" si="9"/>
        <v>2133796</v>
      </c>
    </row>
    <row r="68" spans="1:7" ht="15" customHeight="1" x14ac:dyDescent="0.2">
      <c r="A68" s="6" t="s">
        <v>16</v>
      </c>
      <c r="B68" s="7">
        <v>83943</v>
      </c>
      <c r="C68" s="7">
        <v>68793</v>
      </c>
      <c r="D68" s="5">
        <f t="shared" si="8"/>
        <v>15150</v>
      </c>
      <c r="E68" s="5">
        <f t="shared" si="9"/>
        <v>2148946</v>
      </c>
    </row>
    <row r="69" spans="1:7" ht="15" customHeight="1" x14ac:dyDescent="0.2">
      <c r="A69" s="6" t="s">
        <v>40</v>
      </c>
      <c r="B69" s="7">
        <v>82210</v>
      </c>
      <c r="C69" s="7">
        <v>82789</v>
      </c>
      <c r="D69" s="5">
        <f t="shared" si="8"/>
        <v>-579</v>
      </c>
      <c r="E69" s="5">
        <f t="shared" si="9"/>
        <v>2148367</v>
      </c>
    </row>
    <row r="70" spans="1:7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2148367</v>
      </c>
    </row>
    <row r="71" spans="1:7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2148367</v>
      </c>
    </row>
    <row r="72" spans="1:7" ht="15" customHeight="1" x14ac:dyDescent="0.2">
      <c r="A72" s="8" t="s">
        <v>36</v>
      </c>
      <c r="B72" s="9">
        <f>SUM(B60:B71)</f>
        <v>839269</v>
      </c>
      <c r="C72" s="9">
        <f>SUM(C60:C71)</f>
        <v>743197</v>
      </c>
      <c r="D72" s="10">
        <f>SUM(D60:D71)</f>
        <v>96072</v>
      </c>
      <c r="E72" s="10">
        <f>E71</f>
        <v>2148367</v>
      </c>
    </row>
    <row r="73" spans="1:7" x14ac:dyDescent="0.2">
      <c r="A73" s="12" t="s">
        <v>26</v>
      </c>
    </row>
    <row r="74" spans="1:7" x14ac:dyDescent="0.2">
      <c r="A74" s="13" t="s">
        <v>27</v>
      </c>
    </row>
    <row r="75" spans="1:7" ht="27.75" customHeight="1" x14ac:dyDescent="0.2">
      <c r="A75" s="21" t="s">
        <v>39</v>
      </c>
      <c r="B75" s="21"/>
      <c r="C75" s="21"/>
      <c r="D75" s="21"/>
      <c r="E75" s="21"/>
    </row>
    <row r="76" spans="1:7" x14ac:dyDescent="0.2">
      <c r="C76" s="18"/>
      <c r="D76" s="18"/>
      <c r="E76" s="18"/>
      <c r="F76" s="18"/>
      <c r="G76" s="18"/>
    </row>
    <row r="77" spans="1:7" x14ac:dyDescent="0.2">
      <c r="E77" s="14"/>
    </row>
    <row r="78" spans="1:7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2024-12-02T19:07:55Z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