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173616B2-76E8-4B47-AEB0-1BA89B6BF30C}" xr6:coauthVersionLast="47" xr6:coauthVersionMax="47" xr10:uidLastSave="{00000000-0000-0000-0000-000000000000}"/>
  <bookViews>
    <workbookView xWindow="-120" yWindow="-120" windowWidth="20730" windowHeight="11160" tabRatio="72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Alagoas!$A$1:$E$76</definedName>
    <definedName name="_xlnm.Print_Area" localSheetId="8">Bahia!$A$1:$E$76</definedName>
    <definedName name="_xlnm.Print_Area" localSheetId="2">Ceará!$A$1:$E$75</definedName>
    <definedName name="_xlnm.Print_Area" localSheetId="0">Maranhão!$A$1:$E$75</definedName>
    <definedName name="_xlnm.Print_Area" localSheetId="4">Paraíba!$A$1:$E$75</definedName>
    <definedName name="_xlnm.Print_Area" localSheetId="5">Pernambuco!$A$1:$E$75</definedName>
    <definedName name="_xlnm.Print_Area" localSheetId="1">Piauí!$A$1:$E$75</definedName>
    <definedName name="_xlnm.Print_Area" localSheetId="3">'Rio Grande do Norte'!$A$1:$E$75</definedName>
    <definedName name="_xlnm.Print_Area" localSheetId="7">Sergipe!$A$1:$E$75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D34" i="3"/>
  <c r="D60" i="4"/>
  <c r="D9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D10" i="5"/>
  <c r="D11" i="5"/>
  <c r="D12" i="5"/>
  <c r="D13" i="5"/>
  <c r="D14" i="5"/>
  <c r="D15" i="5"/>
  <c r="D16" i="5"/>
  <c r="D17" i="5"/>
  <c r="D18" i="5"/>
  <c r="D19" i="5"/>
  <c r="D65" i="9"/>
  <c r="D64" i="9"/>
  <c r="D63" i="9"/>
  <c r="D47" i="8"/>
  <c r="D47" i="1"/>
  <c r="D34" i="6"/>
  <c r="C59" i="9" l="1"/>
  <c r="B59" i="9"/>
  <c r="D58" i="9"/>
  <c r="D57" i="9"/>
  <c r="D56" i="9"/>
  <c r="D55" i="9"/>
  <c r="D54" i="9"/>
  <c r="D53" i="9"/>
  <c r="D52" i="9"/>
  <c r="D51" i="9"/>
  <c r="D50" i="9"/>
  <c r="D49" i="9"/>
  <c r="D48" i="9"/>
  <c r="D47" i="9"/>
  <c r="C59" i="8"/>
  <c r="B59" i="8"/>
  <c r="D58" i="8"/>
  <c r="D57" i="8"/>
  <c r="D56" i="8"/>
  <c r="D55" i="8"/>
  <c r="D54" i="8"/>
  <c r="D53" i="8"/>
  <c r="D52" i="8"/>
  <c r="D51" i="8"/>
  <c r="D50" i="8"/>
  <c r="D49" i="8"/>
  <c r="D48" i="8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9" l="1"/>
  <c r="D59" i="8"/>
  <c r="D59" i="7"/>
  <c r="D59" i="5"/>
  <c r="D59" i="4"/>
  <c r="D59" i="3"/>
  <c r="D72" i="6"/>
  <c r="D72" i="2"/>
  <c r="D72" i="1"/>
  <c r="D21" i="9"/>
  <c r="D21" i="8"/>
  <c r="D8" i="2" l="1"/>
  <c r="D34" i="5"/>
  <c r="C72" i="9"/>
  <c r="B72" i="9"/>
  <c r="D71" i="9"/>
  <c r="D70" i="9"/>
  <c r="D69" i="9"/>
  <c r="D68" i="9"/>
  <c r="D67" i="9"/>
  <c r="D66" i="9"/>
  <c r="D62" i="9"/>
  <c r="D61" i="9"/>
  <c r="D60" i="9"/>
  <c r="C46" i="9"/>
  <c r="B46" i="9"/>
  <c r="D45" i="9"/>
  <c r="D44" i="9"/>
  <c r="D43" i="9"/>
  <c r="D42" i="9"/>
  <c r="D41" i="9"/>
  <c r="D40" i="9"/>
  <c r="D39" i="9"/>
  <c r="D38" i="9"/>
  <c r="D37" i="9"/>
  <c r="D36" i="9"/>
  <c r="D35" i="9"/>
  <c r="D34" i="9"/>
  <c r="C33" i="9"/>
  <c r="B33" i="9"/>
  <c r="D32" i="9"/>
  <c r="D31" i="9"/>
  <c r="D30" i="9"/>
  <c r="D29" i="9"/>
  <c r="D28" i="9"/>
  <c r="D27" i="9"/>
  <c r="D26" i="9"/>
  <c r="D25" i="9"/>
  <c r="D24" i="9"/>
  <c r="D23" i="9"/>
  <c r="D22" i="9"/>
  <c r="C20" i="9"/>
  <c r="B20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C72" i="8"/>
  <c r="B72" i="8"/>
  <c r="D71" i="8"/>
  <c r="D70" i="8"/>
  <c r="D69" i="8"/>
  <c r="D68" i="8"/>
  <c r="D67" i="8"/>
  <c r="D66" i="8"/>
  <c r="D65" i="8"/>
  <c r="D64" i="8"/>
  <c r="D63" i="8"/>
  <c r="D62" i="8"/>
  <c r="D61" i="8"/>
  <c r="D60" i="8"/>
  <c r="C46" i="8"/>
  <c r="B46" i="8"/>
  <c r="D45" i="8"/>
  <c r="D44" i="8"/>
  <c r="D43" i="8"/>
  <c r="D42" i="8"/>
  <c r="D41" i="8"/>
  <c r="D40" i="8"/>
  <c r="D39" i="8"/>
  <c r="D38" i="8"/>
  <c r="D37" i="8"/>
  <c r="D36" i="8"/>
  <c r="D35" i="8"/>
  <c r="D34" i="8"/>
  <c r="C33" i="8"/>
  <c r="B33" i="8"/>
  <c r="D32" i="8"/>
  <c r="D31" i="8"/>
  <c r="D30" i="8"/>
  <c r="D29" i="8"/>
  <c r="D28" i="8"/>
  <c r="D27" i="8"/>
  <c r="D26" i="8"/>
  <c r="D25" i="8"/>
  <c r="D24" i="8"/>
  <c r="D23" i="8"/>
  <c r="D22" i="8"/>
  <c r="C20" i="8"/>
  <c r="B20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D21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9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46" i="1"/>
  <c r="D33" i="1"/>
  <c r="D20" i="1"/>
  <c r="D59" i="1"/>
  <c r="D33" i="9"/>
  <c r="D20" i="9"/>
  <c r="D46" i="7"/>
  <c r="E10" i="7"/>
  <c r="D20" i="7"/>
  <c r="D59" i="6"/>
  <c r="D20" i="6"/>
  <c r="D33" i="5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D72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72" i="8"/>
  <c r="D59" i="2"/>
  <c r="D33" i="3"/>
  <c r="D46" i="3"/>
  <c r="D72" i="3"/>
  <c r="D33" i="7"/>
  <c r="D72" i="7"/>
  <c r="D46" i="9"/>
  <c r="D46" i="5"/>
  <c r="D72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11" i="7" l="1"/>
  <c r="E12" i="7" s="1"/>
  <c r="E13" i="7" s="1"/>
  <c r="E14" i="7" s="1"/>
  <c r="E15" i="7" s="1"/>
  <c r="E16" i="7" s="1"/>
  <c r="E17" i="7" s="1"/>
  <c r="E18" i="7" s="1"/>
  <c r="E19" i="7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20" i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20" i="7" l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33" i="4"/>
  <c r="E33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33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4" i="7" l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9"/>
  <c r="E46" i="4"/>
  <c r="E46" i="3"/>
  <c r="E46" i="5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7" l="1"/>
  <c r="E59" i="7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59" i="8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59" i="9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<sst xmlns="http://schemas.openxmlformats.org/spreadsheetml/2006/main" count="684" uniqueCount="41">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</sst>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8" activePane="bottomLeft" state="frozen"/>
      <selection pane="bottomLeft" activeCell="I10" sqref="I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13766</v>
      </c>
      <c r="C8" s="3">
        <v>13278</v>
      </c>
      <c r="D8" s="4">
        <f t="shared" ref="D8:D19" si="0">B8-C8</f>
        <v>488</v>
      </c>
      <c r="E8" s="5">
        <v>518660</v>
      </c>
    </row>
    <row r="9" spans="1:5" ht="15" customHeight="1" x14ac:dyDescent="0.2">
      <c r="A9" s="6" t="s">
        <v>9</v>
      </c>
      <c r="B9" s="7">
        <v>13956</v>
      </c>
      <c r="C9" s="7">
        <v>11625</v>
      </c>
      <c r="D9" s="5">
        <f t="shared" si="0"/>
        <v>2331</v>
      </c>
      <c r="E9" s="5">
        <f t="shared" ref="E9:E19" si="1">E8+D9</f>
        <v>520991</v>
      </c>
    </row>
    <row r="10" spans="1:5" ht="15" customHeight="1" x14ac:dyDescent="0.2">
      <c r="A10" s="6" t="s">
        <v>10</v>
      </c>
      <c r="B10" s="7">
        <v>12906</v>
      </c>
      <c r="C10" s="7">
        <v>14786</v>
      </c>
      <c r="D10" s="5">
        <f t="shared" si="0"/>
        <v>-1880</v>
      </c>
      <c r="E10" s="5">
        <f t="shared" si="1"/>
        <v>519111</v>
      </c>
    </row>
    <row r="11" spans="1:5" ht="15" customHeight="1" x14ac:dyDescent="0.2">
      <c r="A11" s="6" t="s">
        <v>11</v>
      </c>
      <c r="B11" s="7">
        <v>8098</v>
      </c>
      <c r="C11" s="7">
        <v>15024</v>
      </c>
      <c r="D11" s="5">
        <f t="shared" si="0"/>
        <v>-6926</v>
      </c>
      <c r="E11" s="5">
        <f t="shared" si="1"/>
        <v>512185</v>
      </c>
    </row>
    <row r="12" spans="1:5" ht="15" customHeight="1" x14ac:dyDescent="0.2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510449</v>
      </c>
    </row>
    <row r="13" spans="1:5" ht="15" customHeight="1" x14ac:dyDescent="0.2">
      <c r="A13" s="6" t="s">
        <v>13</v>
      </c>
      <c r="B13" s="7">
        <v>13367</v>
      </c>
      <c r="C13" s="7">
        <v>10105</v>
      </c>
      <c r="D13" s="5">
        <f t="shared" si="0"/>
        <v>3262</v>
      </c>
      <c r="E13" s="5">
        <f t="shared" si="1"/>
        <v>513711</v>
      </c>
    </row>
    <row r="14" spans="1:5" ht="15" customHeight="1" x14ac:dyDescent="0.2">
      <c r="A14" s="6" t="s">
        <v>14</v>
      </c>
      <c r="B14" s="7">
        <v>15856</v>
      </c>
      <c r="C14" s="7">
        <v>10605</v>
      </c>
      <c r="D14" s="5">
        <f t="shared" si="0"/>
        <v>5251</v>
      </c>
      <c r="E14" s="5">
        <f t="shared" si="1"/>
        <v>518962</v>
      </c>
    </row>
    <row r="15" spans="1:5" ht="15" customHeight="1" x14ac:dyDescent="0.2">
      <c r="A15" s="6" t="s">
        <v>15</v>
      </c>
      <c r="B15" s="7">
        <v>17412</v>
      </c>
      <c r="C15" s="7">
        <v>11504</v>
      </c>
      <c r="D15" s="5">
        <f t="shared" si="0"/>
        <v>5908</v>
      </c>
      <c r="E15" s="5">
        <f t="shared" si="1"/>
        <v>524870</v>
      </c>
    </row>
    <row r="16" spans="1:5" ht="15" customHeight="1" x14ac:dyDescent="0.2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530294</v>
      </c>
    </row>
    <row r="17" spans="1:5" ht="15" customHeight="1" x14ac:dyDescent="0.2">
      <c r="A17" s="6" t="s">
        <v>17</v>
      </c>
      <c r="B17" s="7">
        <v>18647</v>
      </c>
      <c r="C17" s="7">
        <v>12820</v>
      </c>
      <c r="D17" s="5">
        <f t="shared" si="0"/>
        <v>5827</v>
      </c>
      <c r="E17" s="5">
        <f t="shared" si="1"/>
        <v>536121</v>
      </c>
    </row>
    <row r="18" spans="1:5" ht="15" customHeight="1" x14ac:dyDescent="0.2">
      <c r="A18" s="6" t="s">
        <v>18</v>
      </c>
      <c r="B18" s="7">
        <v>16885</v>
      </c>
      <c r="C18" s="7">
        <v>12960</v>
      </c>
      <c r="D18" s="5">
        <f t="shared" si="0"/>
        <v>3925</v>
      </c>
      <c r="E18" s="5">
        <f t="shared" si="1"/>
        <v>540046</v>
      </c>
    </row>
    <row r="19" spans="1:5" ht="15" customHeight="1" x14ac:dyDescent="0.2">
      <c r="A19" s="6" t="s">
        <v>19</v>
      </c>
      <c r="B19" s="7">
        <v>12416</v>
      </c>
      <c r="C19" s="7">
        <v>16829</v>
      </c>
      <c r="D19" s="5">
        <f t="shared" si="0"/>
        <v>-4413</v>
      </c>
      <c r="E19" s="5">
        <f t="shared" si="1"/>
        <v>535633</v>
      </c>
    </row>
    <row r="20" spans="1:5" ht="15" customHeight="1" x14ac:dyDescent="0.2">
      <c r="A20" s="8" t="s">
        <v>20</v>
      </c>
      <c r="B20" s="9">
        <f>SUM(B8:B19)</f>
        <v>170992</v>
      </c>
      <c r="C20" s="9">
        <f>SUM(C8:C19)</f>
        <v>153531</v>
      </c>
      <c r="D20" s="9">
        <f>SUM(D8:D19)</f>
        <v>17461</v>
      </c>
      <c r="E20" s="10">
        <f>E19</f>
        <v>535633</v>
      </c>
    </row>
    <row r="21" spans="1:5" ht="15" customHeight="1" x14ac:dyDescent="0.2">
      <c r="A21" s="2" t="s">
        <v>21</v>
      </c>
      <c r="B21" s="11">
        <v>18522</v>
      </c>
      <c r="C21" s="11">
        <v>18371</v>
      </c>
      <c r="D21" s="4">
        <f t="shared" ref="D21:D32" si="2">B21-C21</f>
        <v>151</v>
      </c>
      <c r="E21" s="5">
        <f>E19+D21</f>
        <v>535784</v>
      </c>
    </row>
    <row r="22" spans="1:5" ht="15" customHeight="1" x14ac:dyDescent="0.2">
      <c r="A22" s="6" t="s">
        <v>9</v>
      </c>
      <c r="B22" s="7">
        <v>18998</v>
      </c>
      <c r="C22" s="7">
        <v>14962</v>
      </c>
      <c r="D22" s="5">
        <f t="shared" si="2"/>
        <v>4036</v>
      </c>
      <c r="E22" s="5">
        <f t="shared" ref="E22:E32" si="3">E21+D22</f>
        <v>539820</v>
      </c>
    </row>
    <row r="23" spans="1:5" ht="15" customHeight="1" x14ac:dyDescent="0.2">
      <c r="A23" s="6" t="s">
        <v>10</v>
      </c>
      <c r="B23" s="7">
        <v>18921</v>
      </c>
      <c r="C23" s="7">
        <v>14917</v>
      </c>
      <c r="D23" s="5">
        <f t="shared" si="2"/>
        <v>4004</v>
      </c>
      <c r="E23" s="5">
        <f t="shared" si="3"/>
        <v>543824</v>
      </c>
    </row>
    <row r="24" spans="1:5" ht="15" customHeight="1" x14ac:dyDescent="0.2">
      <c r="A24" s="6" t="s">
        <v>11</v>
      </c>
      <c r="B24" s="7">
        <v>17491</v>
      </c>
      <c r="C24" s="7">
        <v>14473</v>
      </c>
      <c r="D24" s="5">
        <f t="shared" si="2"/>
        <v>3018</v>
      </c>
      <c r="E24" s="5">
        <f t="shared" si="3"/>
        <v>546842</v>
      </c>
    </row>
    <row r="25" spans="1:5" ht="15" customHeight="1" x14ac:dyDescent="0.2">
      <c r="A25" s="6" t="s">
        <v>12</v>
      </c>
      <c r="B25" s="7">
        <v>18089</v>
      </c>
      <c r="C25" s="7">
        <v>13935</v>
      </c>
      <c r="D25" s="5">
        <f t="shared" si="2"/>
        <v>4154</v>
      </c>
      <c r="E25" s="5">
        <f t="shared" si="3"/>
        <v>550996</v>
      </c>
    </row>
    <row r="26" spans="1:5" ht="15" customHeight="1" x14ac:dyDescent="0.2">
      <c r="A26" s="6" t="s">
        <v>13</v>
      </c>
      <c r="B26" s="7">
        <v>20860</v>
      </c>
      <c r="C26" s="7">
        <v>13323</v>
      </c>
      <c r="D26" s="5">
        <f t="shared" si="2"/>
        <v>7537</v>
      </c>
      <c r="E26" s="5">
        <f t="shared" si="3"/>
        <v>558533</v>
      </c>
    </row>
    <row r="27" spans="1:5" ht="15" customHeight="1" x14ac:dyDescent="0.2">
      <c r="A27" s="6" t="s">
        <v>14</v>
      </c>
      <c r="B27" s="7">
        <v>20799</v>
      </c>
      <c r="C27" s="7">
        <v>15095</v>
      </c>
      <c r="D27" s="5">
        <f t="shared" si="2"/>
        <v>5704</v>
      </c>
      <c r="E27" s="5">
        <f t="shared" si="3"/>
        <v>564237</v>
      </c>
    </row>
    <row r="28" spans="1:5" ht="15" customHeight="1" x14ac:dyDescent="0.2">
      <c r="A28" s="6" t="s">
        <v>15</v>
      </c>
      <c r="B28" s="7">
        <v>20593</v>
      </c>
      <c r="C28" s="7">
        <v>15158</v>
      </c>
      <c r="D28" s="5">
        <f t="shared" si="2"/>
        <v>5435</v>
      </c>
      <c r="E28" s="5">
        <f t="shared" si="3"/>
        <v>569672</v>
      </c>
    </row>
    <row r="29" spans="1:5" ht="15" customHeight="1" x14ac:dyDescent="0.2">
      <c r="A29" s="6" t="s">
        <v>16</v>
      </c>
      <c r="B29" s="7">
        <v>19850</v>
      </c>
      <c r="C29" s="7">
        <v>15971</v>
      </c>
      <c r="D29" s="5">
        <f t="shared" si="2"/>
        <v>3879</v>
      </c>
      <c r="E29" s="5">
        <f t="shared" si="3"/>
        <v>573551</v>
      </c>
    </row>
    <row r="30" spans="1:5" ht="15" customHeight="1" x14ac:dyDescent="0.2">
      <c r="A30" s="6" t="s">
        <v>17</v>
      </c>
      <c r="B30" s="7">
        <v>20657</v>
      </c>
      <c r="C30" s="7">
        <v>14811</v>
      </c>
      <c r="D30" s="5">
        <f t="shared" si="2"/>
        <v>5846</v>
      </c>
      <c r="E30" s="5">
        <f t="shared" si="3"/>
        <v>579397</v>
      </c>
    </row>
    <row r="31" spans="1:5" ht="15" customHeight="1" x14ac:dyDescent="0.2">
      <c r="A31" s="6" t="s">
        <v>18</v>
      </c>
      <c r="B31" s="7">
        <v>18883</v>
      </c>
      <c r="C31" s="7">
        <v>16086</v>
      </c>
      <c r="D31" s="5">
        <f t="shared" si="2"/>
        <v>2797</v>
      </c>
      <c r="E31" s="5">
        <f t="shared" si="3"/>
        <v>582194</v>
      </c>
    </row>
    <row r="32" spans="1:5" ht="15" customHeight="1" x14ac:dyDescent="0.2">
      <c r="A32" s="6" t="s">
        <v>19</v>
      </c>
      <c r="B32" s="7">
        <v>16011</v>
      </c>
      <c r="C32" s="7">
        <v>17635</v>
      </c>
      <c r="D32" s="5">
        <f t="shared" si="2"/>
        <v>-1624</v>
      </c>
      <c r="E32" s="5">
        <f t="shared" si="3"/>
        <v>580570</v>
      </c>
    </row>
    <row r="33" spans="1:5" ht="15" customHeight="1" x14ac:dyDescent="0.2">
      <c r="A33" s="8" t="s">
        <v>22</v>
      </c>
      <c r="B33" s="9">
        <f>SUM(B21:B32)</f>
        <v>229674</v>
      </c>
      <c r="C33" s="9">
        <f>SUM(C21:C32)</f>
        <v>184737</v>
      </c>
      <c r="D33" s="10">
        <f>SUM(D21:D32)</f>
        <v>44937</v>
      </c>
      <c r="E33" s="10">
        <f>E32</f>
        <v>580570</v>
      </c>
    </row>
    <row r="34" spans="1:5" ht="15" customHeight="1" x14ac:dyDescent="0.2">
      <c r="A34" s="2" t="s">
        <v>23</v>
      </c>
      <c r="B34" s="3">
        <v>19439</v>
      </c>
      <c r="C34" s="3">
        <v>18469</v>
      </c>
      <c r="D34" s="4">
        <f t="shared" ref="D34:D45" si="4">B34-C34</f>
        <v>970</v>
      </c>
      <c r="E34" s="5">
        <f>E32+D34</f>
        <v>581540</v>
      </c>
    </row>
    <row r="35" spans="1:5" ht="15" customHeight="1" x14ac:dyDescent="0.2">
      <c r="A35" s="6" t="s">
        <v>9</v>
      </c>
      <c r="B35" s="7">
        <v>21664</v>
      </c>
      <c r="C35" s="7">
        <v>17149</v>
      </c>
      <c r="D35" s="5">
        <f t="shared" si="4"/>
        <v>4515</v>
      </c>
      <c r="E35" s="5">
        <f t="shared" ref="E35:E45" si="5">E34+D35</f>
        <v>586055</v>
      </c>
    </row>
    <row r="36" spans="1:5" ht="15" customHeight="1" x14ac:dyDescent="0.2">
      <c r="A36" s="6" t="s">
        <v>10</v>
      </c>
      <c r="B36" s="7">
        <v>20110</v>
      </c>
      <c r="C36" s="7">
        <v>18659</v>
      </c>
      <c r="D36" s="5">
        <f t="shared" si="4"/>
        <v>1451</v>
      </c>
      <c r="E36" s="5">
        <f t="shared" si="5"/>
        <v>587506</v>
      </c>
    </row>
    <row r="37" spans="1:5" ht="15" customHeight="1" x14ac:dyDescent="0.2">
      <c r="A37" s="6" t="s">
        <v>11</v>
      </c>
      <c r="B37" s="7">
        <v>20845</v>
      </c>
      <c r="C37" s="7">
        <v>17240</v>
      </c>
      <c r="D37" s="5">
        <f t="shared" si="4"/>
        <v>3605</v>
      </c>
      <c r="E37" s="5">
        <f t="shared" si="5"/>
        <v>591111</v>
      </c>
    </row>
    <row r="38" spans="1:5" ht="18.75" customHeight="1" x14ac:dyDescent="0.2">
      <c r="A38" s="6" t="s">
        <v>12</v>
      </c>
      <c r="B38" s="7">
        <v>23146</v>
      </c>
      <c r="C38" s="7">
        <v>18072</v>
      </c>
      <c r="D38" s="5">
        <f t="shared" si="4"/>
        <v>5074</v>
      </c>
      <c r="E38" s="5">
        <f t="shared" si="5"/>
        <v>596185</v>
      </c>
    </row>
    <row r="39" spans="1:5" ht="15" customHeight="1" x14ac:dyDescent="0.2">
      <c r="A39" s="6" t="s">
        <v>13</v>
      </c>
      <c r="B39" s="7">
        <v>24020</v>
      </c>
      <c r="C39" s="7">
        <v>17283</v>
      </c>
      <c r="D39" s="5">
        <f t="shared" si="4"/>
        <v>6737</v>
      </c>
      <c r="E39" s="5">
        <f t="shared" si="5"/>
        <v>602922</v>
      </c>
    </row>
    <row r="40" spans="1:5" ht="15" customHeight="1" x14ac:dyDescent="0.2">
      <c r="A40" s="6" t="s">
        <v>14</v>
      </c>
      <c r="B40" s="7">
        <v>23970</v>
      </c>
      <c r="C40" s="7">
        <v>18213</v>
      </c>
      <c r="D40" s="5">
        <f t="shared" si="4"/>
        <v>5757</v>
      </c>
      <c r="E40" s="5">
        <f t="shared" si="5"/>
        <v>608679</v>
      </c>
    </row>
    <row r="41" spans="1:5" ht="15" customHeight="1" x14ac:dyDescent="0.2">
      <c r="A41" s="6" t="s">
        <v>15</v>
      </c>
      <c r="B41" s="7">
        <v>25486</v>
      </c>
      <c r="C41" s="7">
        <v>19931</v>
      </c>
      <c r="D41" s="5">
        <f t="shared" si="4"/>
        <v>5555</v>
      </c>
      <c r="E41" s="5">
        <f t="shared" si="5"/>
        <v>614234</v>
      </c>
    </row>
    <row r="42" spans="1:5" ht="15" customHeight="1" x14ac:dyDescent="0.2">
      <c r="A42" s="6" t="s">
        <v>16</v>
      </c>
      <c r="B42" s="7">
        <v>24114</v>
      </c>
      <c r="C42" s="7">
        <v>17057</v>
      </c>
      <c r="D42" s="5">
        <f t="shared" si="4"/>
        <v>7057</v>
      </c>
      <c r="E42" s="5">
        <f t="shared" si="5"/>
        <v>621291</v>
      </c>
    </row>
    <row r="43" spans="1:5" ht="15" customHeight="1" x14ac:dyDescent="0.2">
      <c r="A43" s="6" t="s">
        <v>17</v>
      </c>
      <c r="B43" s="7">
        <v>20703</v>
      </c>
      <c r="C43" s="7">
        <v>17549</v>
      </c>
      <c r="D43" s="5">
        <f t="shared" si="4"/>
        <v>3154</v>
      </c>
      <c r="E43" s="5">
        <f t="shared" si="5"/>
        <v>624445</v>
      </c>
    </row>
    <row r="44" spans="1:5" ht="15" customHeight="1" x14ac:dyDescent="0.2">
      <c r="A44" s="6" t="s">
        <v>18</v>
      </c>
      <c r="B44" s="7">
        <v>20274</v>
      </c>
      <c r="C44" s="7">
        <v>18547</v>
      </c>
      <c r="D44" s="5">
        <f t="shared" si="4"/>
        <v>1727</v>
      </c>
      <c r="E44" s="5">
        <f t="shared" si="5"/>
        <v>626172</v>
      </c>
    </row>
    <row r="45" spans="1:5" ht="15" customHeight="1" x14ac:dyDescent="0.2">
      <c r="A45" s="6" t="s">
        <v>19</v>
      </c>
      <c r="B45" s="7">
        <v>15464</v>
      </c>
      <c r="C45" s="7">
        <v>20764</v>
      </c>
      <c r="D45" s="5">
        <f t="shared" si="4"/>
        <v>-5300</v>
      </c>
      <c r="E45" s="5">
        <f t="shared" si="5"/>
        <v>620872</v>
      </c>
    </row>
    <row r="46" spans="1:5" ht="15" customHeight="1" x14ac:dyDescent="0.2">
      <c r="A46" s="8" t="s">
        <v>24</v>
      </c>
      <c r="B46" s="9">
        <f>SUM(B34:B45)</f>
        <v>259235</v>
      </c>
      <c r="C46" s="9">
        <f>SUM(C34:C45)</f>
        <v>218933</v>
      </c>
      <c r="D46" s="10">
        <f>SUM(D34:D45)</f>
        <v>40302</v>
      </c>
      <c r="E46" s="10">
        <f>E45</f>
        <v>620872</v>
      </c>
    </row>
    <row r="47" spans="1:5" ht="15" customHeight="1" x14ac:dyDescent="0.2">
      <c r="A47" s="2" t="s">
        <v>25</v>
      </c>
      <c r="B47" s="3">
        <v>20589</v>
      </c>
      <c r="C47" s="3">
        <v>19124</v>
      </c>
      <c r="D47" s="4">
        <f t="shared" ref="D47:D58" si="6">B47-C47</f>
        <v>1465</v>
      </c>
      <c r="E47" s="5">
        <f>E45+D47</f>
        <v>622337</v>
      </c>
    </row>
    <row r="48" spans="1:5" ht="15" customHeight="1" x14ac:dyDescent="0.2">
      <c r="A48" s="6" t="s">
        <v>9</v>
      </c>
      <c r="B48" s="7">
        <v>18610</v>
      </c>
      <c r="C48" s="7">
        <v>17656</v>
      </c>
      <c r="D48" s="5">
        <f t="shared" si="6"/>
        <v>954</v>
      </c>
      <c r="E48" s="5">
        <f t="shared" ref="E48:E58" si="7">E47+D48</f>
        <v>623291</v>
      </c>
    </row>
    <row r="49" spans="1:5" ht="15" customHeight="1" x14ac:dyDescent="0.2">
      <c r="A49" s="6" t="s">
        <v>10</v>
      </c>
      <c r="B49" s="7">
        <v>22114</v>
      </c>
      <c r="C49" s="7">
        <v>19445</v>
      </c>
      <c r="D49" s="5">
        <f t="shared" si="6"/>
        <v>2669</v>
      </c>
      <c r="E49" s="5">
        <f t="shared" si="7"/>
        <v>625960</v>
      </c>
    </row>
    <row r="50" spans="1:5" ht="15" customHeight="1" x14ac:dyDescent="0.2">
      <c r="A50" s="6" t="s">
        <v>11</v>
      </c>
      <c r="B50" s="7">
        <v>19063</v>
      </c>
      <c r="C50" s="7">
        <v>17094</v>
      </c>
      <c r="D50" s="5">
        <f t="shared" si="6"/>
        <v>1969</v>
      </c>
      <c r="E50" s="5">
        <f t="shared" si="7"/>
        <v>627929</v>
      </c>
    </row>
    <row r="51" spans="1:5" ht="18.75" customHeight="1" x14ac:dyDescent="0.2">
      <c r="A51" s="6" t="s">
        <v>12</v>
      </c>
      <c r="B51" s="7">
        <v>20721</v>
      </c>
      <c r="C51" s="7">
        <v>18345</v>
      </c>
      <c r="D51" s="5">
        <f t="shared" si="6"/>
        <v>2376</v>
      </c>
      <c r="E51" s="5">
        <f t="shared" si="7"/>
        <v>630305</v>
      </c>
    </row>
    <row r="52" spans="1:5" ht="15" customHeight="1" x14ac:dyDescent="0.2">
      <c r="A52" s="6" t="s">
        <v>13</v>
      </c>
      <c r="B52" s="7">
        <v>23942</v>
      </c>
      <c r="C52" s="7">
        <v>19277</v>
      </c>
      <c r="D52" s="5">
        <f t="shared" si="6"/>
        <v>4665</v>
      </c>
      <c r="E52" s="5">
        <f t="shared" si="7"/>
        <v>634970</v>
      </c>
    </row>
    <row r="53" spans="1:5" ht="15" customHeight="1" x14ac:dyDescent="0.2">
      <c r="A53" s="6" t="s">
        <v>14</v>
      </c>
      <c r="B53" s="7">
        <v>21431</v>
      </c>
      <c r="C53" s="7">
        <v>18713</v>
      </c>
      <c r="D53" s="5">
        <f t="shared" si="6"/>
        <v>2718</v>
      </c>
      <c r="E53" s="5">
        <f t="shared" si="7"/>
        <v>637688</v>
      </c>
    </row>
    <row r="54" spans="1:5" ht="15" customHeight="1" x14ac:dyDescent="0.2">
      <c r="A54" s="6" t="s">
        <v>15</v>
      </c>
      <c r="B54" s="7">
        <v>23332</v>
      </c>
      <c r="C54" s="7">
        <v>20856</v>
      </c>
      <c r="D54" s="5">
        <f t="shared" si="6"/>
        <v>2476</v>
      </c>
      <c r="E54" s="5">
        <f t="shared" si="7"/>
        <v>640164</v>
      </c>
    </row>
    <row r="55" spans="1:5" ht="15" customHeight="1" x14ac:dyDescent="0.2">
      <c r="A55" s="6" t="s">
        <v>16</v>
      </c>
      <c r="B55" s="7">
        <v>22020</v>
      </c>
      <c r="C55" s="7">
        <v>19087</v>
      </c>
      <c r="D55" s="5">
        <f t="shared" si="6"/>
        <v>2933</v>
      </c>
      <c r="E55" s="5">
        <f t="shared" si="7"/>
        <v>643097</v>
      </c>
    </row>
    <row r="56" spans="1:5" ht="15" customHeight="1" x14ac:dyDescent="0.2">
      <c r="A56" s="6" t="s">
        <v>17</v>
      </c>
      <c r="B56" s="7">
        <v>21390</v>
      </c>
      <c r="C56" s="7">
        <v>19086</v>
      </c>
      <c r="D56" s="5">
        <f t="shared" si="6"/>
        <v>2304</v>
      </c>
      <c r="E56" s="5">
        <f t="shared" si="7"/>
        <v>645401</v>
      </c>
    </row>
    <row r="57" spans="1:5" ht="15" customHeight="1" x14ac:dyDescent="0.2">
      <c r="A57" s="6" t="s">
        <v>18</v>
      </c>
      <c r="B57" s="7">
        <v>20189</v>
      </c>
      <c r="C57" s="7">
        <v>18831</v>
      </c>
      <c r="D57" s="5">
        <f t="shared" si="6"/>
        <v>1358</v>
      </c>
      <c r="E57" s="5">
        <f t="shared" si="7"/>
        <v>646759</v>
      </c>
    </row>
    <row r="58" spans="1:5" ht="15" customHeight="1" x14ac:dyDescent="0.2">
      <c r="A58" s="6" t="s">
        <v>19</v>
      </c>
      <c r="B58" s="7">
        <v>15025</v>
      </c>
      <c r="C58" s="7">
        <v>19050</v>
      </c>
      <c r="D58" s="5">
        <f t="shared" si="6"/>
        <v>-4025</v>
      </c>
      <c r="E58" s="5">
        <f t="shared" si="7"/>
        <v>642734</v>
      </c>
    </row>
    <row r="59" spans="1:5" ht="15" customHeight="1" x14ac:dyDescent="0.2">
      <c r="A59" s="8" t="s">
        <v>37</v>
      </c>
      <c r="B59" s="9">
        <f>SUM(B47:B58)</f>
        <v>248426</v>
      </c>
      <c r="C59" s="9">
        <f>SUM(C47:C58)</f>
        <v>226564</v>
      </c>
      <c r="D59" s="10">
        <f>SUM(D47:D58)</f>
        <v>21862</v>
      </c>
      <c r="E59" s="10">
        <f>E58</f>
        <v>642734</v>
      </c>
    </row>
    <row r="60" spans="1:5" ht="15" customHeight="1" x14ac:dyDescent="0.2">
      <c r="A60" s="2" t="s">
        <v>38</v>
      </c>
      <c r="B60" s="3">
        <v>20759</v>
      </c>
      <c r="C60" s="3">
        <v>21573</v>
      </c>
      <c r="D60" s="4">
        <f t="shared" ref="D60:D71" si="8">B60-C60</f>
        <v>-814</v>
      </c>
      <c r="E60" s="5">
        <f>E58+D60</f>
        <v>641920</v>
      </c>
    </row>
    <row r="61" spans="1:5" ht="15" customHeight="1" x14ac:dyDescent="0.2">
      <c r="A61" s="6" t="s">
        <v>9</v>
      </c>
      <c r="B61" s="7">
        <v>19798</v>
      </c>
      <c r="C61" s="7">
        <v>22523</v>
      </c>
      <c r="D61" s="5">
        <f t="shared" si="8"/>
        <v>-2725</v>
      </c>
      <c r="E61" s="5">
        <f t="shared" ref="E61:E71" si="9">E60+D61</f>
        <v>639195</v>
      </c>
    </row>
    <row r="62" spans="1:5" ht="15" customHeight="1" x14ac:dyDescent="0.2">
      <c r="A62" s="6" t="s">
        <v>10</v>
      </c>
      <c r="B62" s="7">
        <v>22582</v>
      </c>
      <c r="C62" s="7">
        <v>19798</v>
      </c>
      <c r="D62" s="5">
        <f t="shared" si="8"/>
        <v>2784</v>
      </c>
      <c r="E62" s="5">
        <f t="shared" si="9"/>
        <v>641979</v>
      </c>
    </row>
    <row r="63" spans="1:5" ht="15" customHeight="1" x14ac:dyDescent="0.2">
      <c r="A63" s="6" t="s">
        <v>11</v>
      </c>
      <c r="B63" s="7">
        <v>22590</v>
      </c>
      <c r="C63" s="7">
        <v>19759</v>
      </c>
      <c r="D63" s="5">
        <f t="shared" si="8"/>
        <v>2831</v>
      </c>
      <c r="E63" s="5">
        <f t="shared" si="9"/>
        <v>644810</v>
      </c>
    </row>
    <row r="64" spans="1:5" ht="18.75" customHeight="1" x14ac:dyDescent="0.2">
      <c r="A64" s="6" t="s">
        <v>12</v>
      </c>
      <c r="B64" s="7">
        <v>23333</v>
      </c>
      <c r="C64" s="7">
        <v>20443</v>
      </c>
      <c r="D64" s="5">
        <f t="shared" si="8"/>
        <v>2890</v>
      </c>
      <c r="E64" s="5">
        <f t="shared" si="9"/>
        <v>647700</v>
      </c>
    </row>
    <row r="65" spans="1:5" ht="15" customHeight="1" x14ac:dyDescent="0.2">
      <c r="A65" s="6" t="s">
        <v>13</v>
      </c>
      <c r="B65" s="7">
        <v>25256</v>
      </c>
      <c r="C65" s="7">
        <v>19067</v>
      </c>
      <c r="D65" s="5">
        <f t="shared" si="8"/>
        <v>6189</v>
      </c>
      <c r="E65" s="5">
        <f t="shared" si="9"/>
        <v>653889</v>
      </c>
    </row>
    <row r="66" spans="1:5" ht="15" customHeight="1" x14ac:dyDescent="0.2">
      <c r="A66" s="6" t="s">
        <v>14</v>
      </c>
      <c r="B66" s="7">
        <v>23586</v>
      </c>
      <c r="C66" s="7">
        <v>20653</v>
      </c>
      <c r="D66" s="5">
        <f t="shared" si="8"/>
        <v>2933</v>
      </c>
      <c r="E66" s="5">
        <f t="shared" si="9"/>
        <v>656822</v>
      </c>
    </row>
    <row r="67" spans="1:5" ht="15" customHeight="1" x14ac:dyDescent="0.2">
      <c r="A67" s="6" t="s">
        <v>15</v>
      </c>
      <c r="B67" s="7">
        <v>23737</v>
      </c>
      <c r="C67" s="7">
        <v>21039</v>
      </c>
      <c r="D67" s="5">
        <f t="shared" si="8"/>
        <v>2698</v>
      </c>
      <c r="E67" s="5">
        <f t="shared" si="9"/>
        <v>659520</v>
      </c>
    </row>
    <row r="68" spans="1:5" ht="15" customHeight="1" x14ac:dyDescent="0.2">
      <c r="A68" s="6" t="s">
        <v>16</v>
      </c>
      <c r="B68" s="7">
        <v>23252</v>
      </c>
      <c r="C68" s="7">
        <v>18789</v>
      </c>
      <c r="D68" s="5">
        <f t="shared" si="8"/>
        <v>4463</v>
      </c>
      <c r="E68" s="5">
        <f t="shared" si="9"/>
        <v>663983</v>
      </c>
    </row>
    <row r="69" spans="1:5" ht="15" customHeight="1" x14ac:dyDescent="0.2">
      <c r="A69" s="6" t="s">
        <v>17</v>
      </c>
      <c r="B69" s="7">
        <v>22294</v>
      </c>
      <c r="C69" s="7">
        <v>21744</v>
      </c>
      <c r="D69" s="5">
        <f t="shared" si="8"/>
        <v>550</v>
      </c>
      <c r="E69" s="5">
        <f t="shared" si="9"/>
        <v>664533</v>
      </c>
    </row>
    <row r="70" spans="1:5" ht="15" customHeight="1" x14ac:dyDescent="0.2">
      <c r="A70" s="6" t="s">
        <v>40</v>
      </c>
      <c r="B70" s="7">
        <v>21308</v>
      </c>
      <c r="C70" s="7">
        <v>19889</v>
      </c>
      <c r="D70" s="5">
        <f t="shared" si="8"/>
        <v>1419</v>
      </c>
      <c r="E70" s="5">
        <f t="shared" si="9"/>
        <v>665952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665952</v>
      </c>
    </row>
    <row r="72" spans="1:5" ht="15" customHeight="1" x14ac:dyDescent="0.2">
      <c r="A72" s="8" t="s">
        <v>36</v>
      </c>
      <c r="B72" s="9">
        <f>SUM(B60:B71)</f>
        <v>248495</v>
      </c>
      <c r="C72" s="9">
        <f>SUM(C60:C71)</f>
        <v>225277</v>
      </c>
      <c r="D72" s="10">
        <f>SUM(D60:D71)</f>
        <v>23218</v>
      </c>
      <c r="E72" s="10">
        <f>E71</f>
        <v>665952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3.2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8" activePane="bottomLeft" state="frozen"/>
      <selection pane="bottomLeft" activeCell="G10" sqref="G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28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295823</v>
      </c>
    </row>
    <row r="9" spans="1:5" ht="15" customHeight="1" x14ac:dyDescent="0.2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296913</v>
      </c>
    </row>
    <row r="10" spans="1:5" ht="15" customHeight="1" x14ac:dyDescent="0.2">
      <c r="A10" s="6" t="s">
        <v>10</v>
      </c>
      <c r="B10" s="7">
        <v>8232</v>
      </c>
      <c r="C10" s="7">
        <v>8969</v>
      </c>
      <c r="D10" s="5">
        <f t="shared" si="0"/>
        <v>-737</v>
      </c>
      <c r="E10" s="5">
        <f t="shared" si="1"/>
        <v>296176</v>
      </c>
    </row>
    <row r="11" spans="1:5" ht="15" customHeight="1" x14ac:dyDescent="0.2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289148</v>
      </c>
    </row>
    <row r="12" spans="1:5" ht="15" customHeight="1" x14ac:dyDescent="0.2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285072</v>
      </c>
    </row>
    <row r="13" spans="1:5" ht="15" customHeight="1" x14ac:dyDescent="0.2">
      <c r="A13" s="6" t="s">
        <v>13</v>
      </c>
      <c r="B13" s="7">
        <v>5634</v>
      </c>
      <c r="C13" s="7">
        <v>5841</v>
      </c>
      <c r="D13" s="5">
        <f t="shared" si="0"/>
        <v>-207</v>
      </c>
      <c r="E13" s="5">
        <f t="shared" si="1"/>
        <v>284865</v>
      </c>
    </row>
    <row r="14" spans="1:5" ht="15" customHeight="1" x14ac:dyDescent="0.2">
      <c r="A14" s="6" t="s">
        <v>14</v>
      </c>
      <c r="B14" s="7">
        <v>6144</v>
      </c>
      <c r="C14" s="7">
        <v>5221</v>
      </c>
      <c r="D14" s="5">
        <f t="shared" si="0"/>
        <v>923</v>
      </c>
      <c r="E14" s="5">
        <f t="shared" si="1"/>
        <v>285788</v>
      </c>
    </row>
    <row r="15" spans="1:5" ht="15" customHeight="1" x14ac:dyDescent="0.2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287772</v>
      </c>
    </row>
    <row r="16" spans="1:5" ht="15" customHeight="1" x14ac:dyDescent="0.2">
      <c r="A16" s="6" t="s">
        <v>16</v>
      </c>
      <c r="B16" s="7">
        <v>8578</v>
      </c>
      <c r="C16" s="7">
        <v>6231</v>
      </c>
      <c r="D16" s="5">
        <f t="shared" si="0"/>
        <v>2347</v>
      </c>
      <c r="E16" s="5">
        <f t="shared" si="1"/>
        <v>290119</v>
      </c>
    </row>
    <row r="17" spans="1:5" ht="15" customHeight="1" x14ac:dyDescent="0.2">
      <c r="A17" s="6" t="s">
        <v>17</v>
      </c>
      <c r="B17" s="7">
        <v>9914</v>
      </c>
      <c r="C17" s="7">
        <v>6562</v>
      </c>
      <c r="D17" s="5">
        <f t="shared" si="0"/>
        <v>3352</v>
      </c>
      <c r="E17" s="5">
        <f t="shared" si="1"/>
        <v>293471</v>
      </c>
    </row>
    <row r="18" spans="1:5" ht="15" customHeight="1" x14ac:dyDescent="0.2">
      <c r="A18" s="6" t="s">
        <v>18</v>
      </c>
      <c r="B18" s="7">
        <v>9647</v>
      </c>
      <c r="C18" s="7">
        <v>7905</v>
      </c>
      <c r="D18" s="5">
        <f t="shared" si="0"/>
        <v>1742</v>
      </c>
      <c r="E18" s="5">
        <f t="shared" si="1"/>
        <v>295213</v>
      </c>
    </row>
    <row r="19" spans="1:5" ht="15" customHeight="1" x14ac:dyDescent="0.2">
      <c r="A19" s="6" t="s">
        <v>19</v>
      </c>
      <c r="B19" s="7">
        <v>6897</v>
      </c>
      <c r="C19" s="7">
        <v>8075</v>
      </c>
      <c r="D19" s="5">
        <f t="shared" si="0"/>
        <v>-1178</v>
      </c>
      <c r="E19" s="5">
        <f t="shared" si="1"/>
        <v>294035</v>
      </c>
    </row>
    <row r="20" spans="1:5" ht="15" customHeight="1" x14ac:dyDescent="0.2">
      <c r="A20" s="8" t="s">
        <v>20</v>
      </c>
      <c r="B20" s="9">
        <f>SUM(B8:B19)</f>
        <v>85072</v>
      </c>
      <c r="C20" s="9">
        <f>SUM(C8:C19)</f>
        <v>86816</v>
      </c>
      <c r="D20" s="9">
        <f>SUM(D8:D19)</f>
        <v>-1744</v>
      </c>
      <c r="E20" s="10">
        <f>E19</f>
        <v>294035</v>
      </c>
    </row>
    <row r="21" spans="1:5" ht="15" customHeight="1" x14ac:dyDescent="0.2">
      <c r="A21" s="2" t="s">
        <v>21</v>
      </c>
      <c r="B21" s="3">
        <v>10105</v>
      </c>
      <c r="C21" s="3">
        <v>9001</v>
      </c>
      <c r="D21" s="4">
        <f t="shared" ref="D21:D32" si="2">B21-C21</f>
        <v>1104</v>
      </c>
      <c r="E21" s="4">
        <f>E19+D21</f>
        <v>295139</v>
      </c>
    </row>
    <row r="22" spans="1:5" ht="15" customHeight="1" x14ac:dyDescent="0.2">
      <c r="A22" s="6" t="s">
        <v>9</v>
      </c>
      <c r="B22" s="7">
        <v>11450</v>
      </c>
      <c r="C22" s="7">
        <v>8843</v>
      </c>
      <c r="D22" s="5">
        <f t="shared" si="2"/>
        <v>2607</v>
      </c>
      <c r="E22" s="5">
        <f t="shared" ref="E22:E32" si="3">E21+D22</f>
        <v>297746</v>
      </c>
    </row>
    <row r="23" spans="1:5" ht="15" customHeight="1" x14ac:dyDescent="0.2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298506</v>
      </c>
    </row>
    <row r="24" spans="1:5" ht="15" customHeight="1" x14ac:dyDescent="0.2">
      <c r="A24" s="6" t="s">
        <v>11</v>
      </c>
      <c r="B24" s="7">
        <v>9178</v>
      </c>
      <c r="C24" s="16">
        <v>7649</v>
      </c>
      <c r="D24" s="5">
        <f t="shared" si="2"/>
        <v>1529</v>
      </c>
      <c r="E24" s="5">
        <f t="shared" si="3"/>
        <v>300035</v>
      </c>
    </row>
    <row r="25" spans="1:5" ht="15" customHeight="1" x14ac:dyDescent="0.2">
      <c r="A25" s="6" t="s">
        <v>12</v>
      </c>
      <c r="B25" s="7">
        <v>10021</v>
      </c>
      <c r="C25" s="7">
        <v>7106</v>
      </c>
      <c r="D25" s="5">
        <f t="shared" si="2"/>
        <v>2915</v>
      </c>
      <c r="E25" s="5">
        <f t="shared" si="3"/>
        <v>302950</v>
      </c>
    </row>
    <row r="26" spans="1:5" ht="15" customHeight="1" x14ac:dyDescent="0.2">
      <c r="A26" s="6" t="s">
        <v>13</v>
      </c>
      <c r="B26" s="7">
        <v>12465</v>
      </c>
      <c r="C26" s="7">
        <v>9551</v>
      </c>
      <c r="D26" s="5">
        <f t="shared" si="2"/>
        <v>2914</v>
      </c>
      <c r="E26" s="5">
        <f t="shared" si="3"/>
        <v>305864</v>
      </c>
    </row>
    <row r="27" spans="1:5" ht="15" customHeight="1" x14ac:dyDescent="0.2">
      <c r="A27" s="6" t="s">
        <v>14</v>
      </c>
      <c r="B27" s="7">
        <v>10692</v>
      </c>
      <c r="C27" s="7">
        <v>8104</v>
      </c>
      <c r="D27" s="5">
        <f t="shared" si="2"/>
        <v>2588</v>
      </c>
      <c r="E27" s="5">
        <f t="shared" si="3"/>
        <v>308452</v>
      </c>
    </row>
    <row r="28" spans="1:5" ht="15" customHeight="1" x14ac:dyDescent="0.2">
      <c r="A28" s="6" t="s">
        <v>15</v>
      </c>
      <c r="B28" s="7">
        <v>11554</v>
      </c>
      <c r="C28" s="7">
        <v>8540</v>
      </c>
      <c r="D28" s="5">
        <f t="shared" si="2"/>
        <v>3014</v>
      </c>
      <c r="E28" s="5">
        <f t="shared" si="3"/>
        <v>311466</v>
      </c>
    </row>
    <row r="29" spans="1:5" ht="15" customHeight="1" x14ac:dyDescent="0.2">
      <c r="A29" s="6" t="s">
        <v>16</v>
      </c>
      <c r="B29" s="7">
        <v>11640</v>
      </c>
      <c r="C29" s="7">
        <v>8281</v>
      </c>
      <c r="D29" s="5">
        <f t="shared" si="2"/>
        <v>3359</v>
      </c>
      <c r="E29" s="5">
        <f t="shared" si="3"/>
        <v>314825</v>
      </c>
    </row>
    <row r="30" spans="1:5" ht="15" customHeight="1" x14ac:dyDescent="0.2">
      <c r="A30" s="6" t="s">
        <v>17</v>
      </c>
      <c r="B30" s="7">
        <v>10672</v>
      </c>
      <c r="C30" s="7">
        <v>9289</v>
      </c>
      <c r="D30" s="5">
        <f t="shared" si="2"/>
        <v>1383</v>
      </c>
      <c r="E30" s="5">
        <f t="shared" si="3"/>
        <v>316208</v>
      </c>
    </row>
    <row r="31" spans="1:5" ht="15" customHeight="1" x14ac:dyDescent="0.2">
      <c r="A31" s="6" t="s">
        <v>18</v>
      </c>
      <c r="B31" s="7">
        <v>9986</v>
      </c>
      <c r="C31" s="7">
        <v>8685</v>
      </c>
      <c r="D31" s="5">
        <f t="shared" si="2"/>
        <v>1301</v>
      </c>
      <c r="E31" s="5">
        <f t="shared" si="3"/>
        <v>317509</v>
      </c>
    </row>
    <row r="32" spans="1:5" ht="15" customHeight="1" x14ac:dyDescent="0.2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315408</v>
      </c>
    </row>
    <row r="33" spans="1:5" ht="15" customHeight="1" x14ac:dyDescent="0.2">
      <c r="A33" s="8" t="s">
        <v>22</v>
      </c>
      <c r="B33" s="9">
        <f>SUM(B21:B32)</f>
        <v>124983</v>
      </c>
      <c r="C33" s="9">
        <f>SUM(C21:C32)</f>
        <v>103610</v>
      </c>
      <c r="D33" s="10">
        <f>SUM(D21:D32)</f>
        <v>21373</v>
      </c>
      <c r="E33" s="10">
        <f>E32</f>
        <v>315408</v>
      </c>
    </row>
    <row r="34" spans="1:5" ht="15" customHeight="1" x14ac:dyDescent="0.2">
      <c r="A34" s="2" t="s">
        <v>23</v>
      </c>
      <c r="B34" s="19">
        <v>9989</v>
      </c>
      <c r="C34" s="3">
        <v>10427</v>
      </c>
      <c r="D34" s="4">
        <f t="shared" ref="D34:D45" si="4">B34-C34</f>
        <v>-438</v>
      </c>
      <c r="E34" s="5">
        <f>E32+D34</f>
        <v>314970</v>
      </c>
    </row>
    <row r="35" spans="1:5" ht="15" customHeight="1" x14ac:dyDescent="0.2">
      <c r="A35" s="6" t="s">
        <v>9</v>
      </c>
      <c r="B35" s="7">
        <v>11447</v>
      </c>
      <c r="C35" s="7">
        <v>9402</v>
      </c>
      <c r="D35" s="5">
        <f t="shared" si="4"/>
        <v>2045</v>
      </c>
      <c r="E35" s="5">
        <f t="shared" ref="E35:E45" si="5">E34+D35</f>
        <v>317015</v>
      </c>
    </row>
    <row r="36" spans="1:5" ht="15" customHeight="1" x14ac:dyDescent="0.2">
      <c r="A36" s="6" t="s">
        <v>10</v>
      </c>
      <c r="B36" s="7">
        <v>10938</v>
      </c>
      <c r="C36" s="7">
        <v>10084</v>
      </c>
      <c r="D36" s="5">
        <f t="shared" si="4"/>
        <v>854</v>
      </c>
      <c r="E36" s="5">
        <f t="shared" si="5"/>
        <v>317869</v>
      </c>
    </row>
    <row r="37" spans="1:5" ht="15" customHeight="1" x14ac:dyDescent="0.2">
      <c r="A37" s="6" t="s">
        <v>11</v>
      </c>
      <c r="B37" s="7">
        <v>10812</v>
      </c>
      <c r="C37" s="7">
        <v>9812</v>
      </c>
      <c r="D37" s="5">
        <f t="shared" si="4"/>
        <v>1000</v>
      </c>
      <c r="E37" s="5">
        <f t="shared" si="5"/>
        <v>318869</v>
      </c>
    </row>
    <row r="38" spans="1:5" ht="15" customHeight="1" x14ac:dyDescent="0.2">
      <c r="A38" s="6" t="s">
        <v>12</v>
      </c>
      <c r="B38" s="7">
        <v>12235</v>
      </c>
      <c r="C38" s="7">
        <v>9488</v>
      </c>
      <c r="D38" s="5">
        <f t="shared" si="4"/>
        <v>2747</v>
      </c>
      <c r="E38" s="5">
        <f t="shared" si="5"/>
        <v>321616</v>
      </c>
    </row>
    <row r="39" spans="1:5" ht="15" customHeight="1" x14ac:dyDescent="0.2">
      <c r="A39" s="6" t="s">
        <v>13</v>
      </c>
      <c r="B39" s="7">
        <v>13560</v>
      </c>
      <c r="C39" s="7">
        <v>8913</v>
      </c>
      <c r="D39" s="5">
        <f t="shared" si="4"/>
        <v>4647</v>
      </c>
      <c r="E39" s="5">
        <f t="shared" si="5"/>
        <v>326263</v>
      </c>
    </row>
    <row r="40" spans="1:5" ht="15" customHeight="1" x14ac:dyDescent="0.2">
      <c r="A40" s="6" t="s">
        <v>14</v>
      </c>
      <c r="B40" s="7">
        <v>11344</v>
      </c>
      <c r="C40" s="7">
        <v>9689</v>
      </c>
      <c r="D40" s="5">
        <f t="shared" si="4"/>
        <v>1655</v>
      </c>
      <c r="E40" s="5">
        <f t="shared" si="5"/>
        <v>327918</v>
      </c>
    </row>
    <row r="41" spans="1:5" ht="15" customHeight="1" x14ac:dyDescent="0.2">
      <c r="A41" s="6" t="s">
        <v>15</v>
      </c>
      <c r="B41" s="7">
        <v>12241</v>
      </c>
      <c r="C41" s="7">
        <v>11291</v>
      </c>
      <c r="D41" s="5">
        <f t="shared" si="4"/>
        <v>950</v>
      </c>
      <c r="E41" s="5">
        <f t="shared" si="5"/>
        <v>328868</v>
      </c>
    </row>
    <row r="42" spans="1:5" ht="15" customHeight="1" x14ac:dyDescent="0.2">
      <c r="A42" s="6" t="s">
        <v>16</v>
      </c>
      <c r="B42" s="7">
        <v>12319</v>
      </c>
      <c r="C42" s="7">
        <v>9467</v>
      </c>
      <c r="D42" s="5">
        <f t="shared" si="4"/>
        <v>2852</v>
      </c>
      <c r="E42" s="5">
        <f t="shared" si="5"/>
        <v>331720</v>
      </c>
    </row>
    <row r="43" spans="1:5" ht="15" customHeight="1" x14ac:dyDescent="0.2">
      <c r="A43" s="6" t="s">
        <v>17</v>
      </c>
      <c r="B43" s="7">
        <v>10448</v>
      </c>
      <c r="C43" s="7">
        <v>9442</v>
      </c>
      <c r="D43" s="5">
        <f t="shared" si="4"/>
        <v>1006</v>
      </c>
      <c r="E43" s="5">
        <f t="shared" si="5"/>
        <v>332726</v>
      </c>
    </row>
    <row r="44" spans="1:5" ht="15" customHeight="1" x14ac:dyDescent="0.2">
      <c r="A44" s="6" t="s">
        <v>18</v>
      </c>
      <c r="B44" s="7">
        <v>10271</v>
      </c>
      <c r="C44" s="7">
        <v>10380</v>
      </c>
      <c r="D44" s="5">
        <f t="shared" si="4"/>
        <v>-109</v>
      </c>
      <c r="E44" s="5">
        <f t="shared" si="5"/>
        <v>332617</v>
      </c>
    </row>
    <row r="45" spans="1:5" ht="15" customHeight="1" x14ac:dyDescent="0.2">
      <c r="A45" s="6" t="s">
        <v>19</v>
      </c>
      <c r="B45" s="7">
        <v>8071</v>
      </c>
      <c r="C45" s="7">
        <v>12200</v>
      </c>
      <c r="D45" s="5">
        <f t="shared" si="4"/>
        <v>-4129</v>
      </c>
      <c r="E45" s="5">
        <f t="shared" si="5"/>
        <v>328488</v>
      </c>
    </row>
    <row r="46" spans="1:5" ht="15" customHeight="1" x14ac:dyDescent="0.2">
      <c r="A46" s="8" t="s">
        <v>24</v>
      </c>
      <c r="B46" s="9">
        <f>SUM(B34:B45)</f>
        <v>133675</v>
      </c>
      <c r="C46" s="9">
        <f>SUM(C34:C45)</f>
        <v>120595</v>
      </c>
      <c r="D46" s="10">
        <f>SUM(D34:D45)</f>
        <v>13080</v>
      </c>
      <c r="E46" s="10">
        <f>E45</f>
        <v>328488</v>
      </c>
    </row>
    <row r="47" spans="1:5" ht="15" customHeight="1" x14ac:dyDescent="0.2">
      <c r="A47" s="2" t="s">
        <v>25</v>
      </c>
      <c r="B47" s="3">
        <v>10545</v>
      </c>
      <c r="C47" s="3">
        <v>10103</v>
      </c>
      <c r="D47" s="4">
        <f t="shared" ref="D47:D58" si="6">B47-C47</f>
        <v>442</v>
      </c>
      <c r="E47" s="5">
        <f>E45+D47</f>
        <v>328930</v>
      </c>
    </row>
    <row r="48" spans="1:5" ht="15" customHeight="1" x14ac:dyDescent="0.2">
      <c r="A48" s="6" t="s">
        <v>9</v>
      </c>
      <c r="B48" s="7">
        <v>10829</v>
      </c>
      <c r="C48" s="7">
        <v>9556</v>
      </c>
      <c r="D48" s="5">
        <f t="shared" si="6"/>
        <v>1273</v>
      </c>
      <c r="E48" s="5">
        <f t="shared" ref="E48:E58" si="7">E47+D48</f>
        <v>330203</v>
      </c>
    </row>
    <row r="49" spans="1:5" ht="15" customHeight="1" x14ac:dyDescent="0.2">
      <c r="A49" s="6" t="s">
        <v>10</v>
      </c>
      <c r="B49" s="7">
        <v>12426</v>
      </c>
      <c r="C49" s="7">
        <v>10500</v>
      </c>
      <c r="D49" s="5">
        <f t="shared" si="6"/>
        <v>1926</v>
      </c>
      <c r="E49" s="5">
        <f t="shared" si="7"/>
        <v>332129</v>
      </c>
    </row>
    <row r="50" spans="1:5" ht="15" customHeight="1" x14ac:dyDescent="0.2">
      <c r="A50" s="6" t="s">
        <v>11</v>
      </c>
      <c r="B50" s="7">
        <v>12375</v>
      </c>
      <c r="C50" s="7">
        <v>10072</v>
      </c>
      <c r="D50" s="5">
        <f t="shared" si="6"/>
        <v>2303</v>
      </c>
      <c r="E50" s="5">
        <f t="shared" si="7"/>
        <v>334432</v>
      </c>
    </row>
    <row r="51" spans="1:5" ht="15" customHeight="1" x14ac:dyDescent="0.2">
      <c r="A51" s="6" t="s">
        <v>12</v>
      </c>
      <c r="B51" s="7">
        <v>12921</v>
      </c>
      <c r="C51" s="7">
        <v>10211</v>
      </c>
      <c r="D51" s="5">
        <f t="shared" si="6"/>
        <v>2710</v>
      </c>
      <c r="E51" s="5">
        <f t="shared" si="7"/>
        <v>337142</v>
      </c>
    </row>
    <row r="52" spans="1:5" ht="15" customHeight="1" x14ac:dyDescent="0.2">
      <c r="A52" s="6" t="s">
        <v>13</v>
      </c>
      <c r="B52" s="7">
        <v>14283</v>
      </c>
      <c r="C52" s="7">
        <v>10150</v>
      </c>
      <c r="D52" s="5">
        <f t="shared" si="6"/>
        <v>4133</v>
      </c>
      <c r="E52" s="5">
        <f t="shared" si="7"/>
        <v>341275</v>
      </c>
    </row>
    <row r="53" spans="1:5" ht="15" customHeight="1" x14ac:dyDescent="0.2">
      <c r="A53" s="6" t="s">
        <v>14</v>
      </c>
      <c r="B53" s="7">
        <v>13893</v>
      </c>
      <c r="C53" s="7">
        <v>10151</v>
      </c>
      <c r="D53" s="5">
        <f t="shared" si="6"/>
        <v>3742</v>
      </c>
      <c r="E53" s="5">
        <f t="shared" si="7"/>
        <v>345017</v>
      </c>
    </row>
    <row r="54" spans="1:5" ht="15" customHeight="1" x14ac:dyDescent="0.2">
      <c r="A54" s="6" t="s">
        <v>15</v>
      </c>
      <c r="B54" s="7">
        <v>13767</v>
      </c>
      <c r="C54" s="7">
        <v>11015</v>
      </c>
      <c r="D54" s="5">
        <f t="shared" si="6"/>
        <v>2752</v>
      </c>
      <c r="E54" s="5">
        <f t="shared" si="7"/>
        <v>347769</v>
      </c>
    </row>
    <row r="55" spans="1:5" ht="15" customHeight="1" x14ac:dyDescent="0.2">
      <c r="A55" s="6" t="s">
        <v>16</v>
      </c>
      <c r="B55" s="7">
        <v>12956</v>
      </c>
      <c r="C55" s="7">
        <v>10459</v>
      </c>
      <c r="D55" s="5">
        <f t="shared" si="6"/>
        <v>2497</v>
      </c>
      <c r="E55" s="5">
        <f t="shared" si="7"/>
        <v>350266</v>
      </c>
    </row>
    <row r="56" spans="1:5" ht="15" customHeight="1" x14ac:dyDescent="0.2">
      <c r="A56" s="6" t="s">
        <v>17</v>
      </c>
      <c r="B56" s="7">
        <v>12666</v>
      </c>
      <c r="C56" s="7">
        <v>10525</v>
      </c>
      <c r="D56" s="5">
        <f t="shared" si="6"/>
        <v>2141</v>
      </c>
      <c r="E56" s="5">
        <f t="shared" si="7"/>
        <v>352407</v>
      </c>
    </row>
    <row r="57" spans="1:5" ht="15" customHeight="1" x14ac:dyDescent="0.2">
      <c r="A57" s="6" t="s">
        <v>18</v>
      </c>
      <c r="B57" s="7">
        <v>11739</v>
      </c>
      <c r="C57" s="7">
        <v>12018</v>
      </c>
      <c r="D57" s="5">
        <f t="shared" si="6"/>
        <v>-279</v>
      </c>
      <c r="E57" s="5">
        <f t="shared" si="7"/>
        <v>352128</v>
      </c>
    </row>
    <row r="58" spans="1:5" ht="15" customHeight="1" x14ac:dyDescent="0.2">
      <c r="A58" s="6" t="s">
        <v>19</v>
      </c>
      <c r="B58" s="7">
        <v>8223</v>
      </c>
      <c r="C58" s="7">
        <v>11814</v>
      </c>
      <c r="D58" s="5">
        <f t="shared" si="6"/>
        <v>-3591</v>
      </c>
      <c r="E58" s="5">
        <f t="shared" si="7"/>
        <v>348537</v>
      </c>
    </row>
    <row r="59" spans="1:5" ht="15" customHeight="1" x14ac:dyDescent="0.2">
      <c r="A59" s="8" t="s">
        <v>37</v>
      </c>
      <c r="B59" s="9">
        <f>SUM(B47:B58)</f>
        <v>146623</v>
      </c>
      <c r="C59" s="9">
        <f>SUM(C47:C58)</f>
        <v>126574</v>
      </c>
      <c r="D59" s="10">
        <f>SUM(D47:D58)</f>
        <v>20049</v>
      </c>
      <c r="E59" s="10">
        <f>E58</f>
        <v>348537</v>
      </c>
    </row>
    <row r="60" spans="1:5" ht="15" customHeight="1" x14ac:dyDescent="0.2">
      <c r="A60" s="2" t="s">
        <v>38</v>
      </c>
      <c r="B60" s="3">
        <v>12114</v>
      </c>
      <c r="C60" s="3">
        <v>11582</v>
      </c>
      <c r="D60" s="4">
        <f t="shared" ref="D60:D71" si="8">B60-C60</f>
        <v>532</v>
      </c>
      <c r="E60" s="5">
        <f>E58+D60</f>
        <v>349069</v>
      </c>
    </row>
    <row r="61" spans="1:5" ht="15" customHeight="1" x14ac:dyDescent="0.2">
      <c r="A61" s="6" t="s">
        <v>9</v>
      </c>
      <c r="B61" s="7">
        <v>12380</v>
      </c>
      <c r="C61" s="7">
        <v>11892</v>
      </c>
      <c r="D61" s="5">
        <f t="shared" si="8"/>
        <v>488</v>
      </c>
      <c r="E61" s="5">
        <f t="shared" ref="E61:E71" si="9">E60+D61</f>
        <v>349557</v>
      </c>
    </row>
    <row r="62" spans="1:5" ht="15" customHeight="1" x14ac:dyDescent="0.2">
      <c r="A62" s="6" t="s">
        <v>10</v>
      </c>
      <c r="B62" s="7">
        <v>14259</v>
      </c>
      <c r="C62" s="7">
        <v>11225</v>
      </c>
      <c r="D62" s="5">
        <f t="shared" si="8"/>
        <v>3034</v>
      </c>
      <c r="E62" s="5">
        <f t="shared" si="9"/>
        <v>352591</v>
      </c>
    </row>
    <row r="63" spans="1:5" ht="15" customHeight="1" x14ac:dyDescent="0.2">
      <c r="A63" s="6" t="s">
        <v>11</v>
      </c>
      <c r="B63" s="7">
        <v>13714</v>
      </c>
      <c r="C63" s="7">
        <v>11476</v>
      </c>
      <c r="D63" s="5">
        <f t="shared" si="8"/>
        <v>2238</v>
      </c>
      <c r="E63" s="5">
        <f t="shared" si="9"/>
        <v>354829</v>
      </c>
    </row>
    <row r="64" spans="1:5" ht="15" customHeight="1" x14ac:dyDescent="0.2">
      <c r="A64" s="6" t="s">
        <v>12</v>
      </c>
      <c r="B64" s="7">
        <v>13178</v>
      </c>
      <c r="C64" s="7">
        <v>10878</v>
      </c>
      <c r="D64" s="5">
        <f t="shared" si="8"/>
        <v>2300</v>
      </c>
      <c r="E64" s="5">
        <f t="shared" si="9"/>
        <v>357129</v>
      </c>
    </row>
    <row r="65" spans="1:5" ht="15" customHeight="1" x14ac:dyDescent="0.2">
      <c r="A65" s="6" t="s">
        <v>13</v>
      </c>
      <c r="B65" s="7">
        <v>13390</v>
      </c>
      <c r="C65" s="7">
        <v>10429</v>
      </c>
      <c r="D65" s="5">
        <f t="shared" si="8"/>
        <v>2961</v>
      </c>
      <c r="E65" s="5">
        <f t="shared" si="9"/>
        <v>360090</v>
      </c>
    </row>
    <row r="66" spans="1:5" ht="15" customHeight="1" x14ac:dyDescent="0.2">
      <c r="A66" s="6" t="s">
        <v>14</v>
      </c>
      <c r="B66" s="7">
        <v>13153</v>
      </c>
      <c r="C66" s="7">
        <v>11411</v>
      </c>
      <c r="D66" s="5">
        <f t="shared" si="8"/>
        <v>1742</v>
      </c>
      <c r="E66" s="5">
        <f t="shared" si="9"/>
        <v>361832</v>
      </c>
    </row>
    <row r="67" spans="1:5" ht="15" customHeight="1" x14ac:dyDescent="0.2">
      <c r="A67" s="6" t="s">
        <v>15</v>
      </c>
      <c r="B67" s="7">
        <v>13628</v>
      </c>
      <c r="C67" s="7">
        <v>11422</v>
      </c>
      <c r="D67" s="5">
        <f t="shared" si="8"/>
        <v>2206</v>
      </c>
      <c r="E67" s="5">
        <f t="shared" si="9"/>
        <v>364038</v>
      </c>
    </row>
    <row r="68" spans="1:5" ht="15" customHeight="1" x14ac:dyDescent="0.2">
      <c r="A68" s="6" t="s">
        <v>16</v>
      </c>
      <c r="B68" s="7">
        <v>12000</v>
      </c>
      <c r="C68" s="7">
        <v>10963</v>
      </c>
      <c r="D68" s="5">
        <f t="shared" si="8"/>
        <v>1037</v>
      </c>
      <c r="E68" s="5">
        <f t="shared" si="9"/>
        <v>365075</v>
      </c>
    </row>
    <row r="69" spans="1:5" ht="15" customHeight="1" x14ac:dyDescent="0.2">
      <c r="A69" s="6" t="s">
        <v>17</v>
      </c>
      <c r="B69" s="7">
        <v>12430</v>
      </c>
      <c r="C69" s="7">
        <v>11106</v>
      </c>
      <c r="D69" s="5">
        <f t="shared" si="8"/>
        <v>1324</v>
      </c>
      <c r="E69" s="5">
        <f t="shared" si="9"/>
        <v>366399</v>
      </c>
    </row>
    <row r="70" spans="1:5" ht="15" customHeight="1" x14ac:dyDescent="0.2">
      <c r="A70" s="6" t="s">
        <v>40</v>
      </c>
      <c r="B70" s="7">
        <v>10864</v>
      </c>
      <c r="C70" s="7">
        <v>12242</v>
      </c>
      <c r="D70" s="5">
        <f t="shared" si="8"/>
        <v>-1378</v>
      </c>
      <c r="E70" s="5">
        <f t="shared" si="9"/>
        <v>365021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365021</v>
      </c>
    </row>
    <row r="72" spans="1:5" ht="15" customHeight="1" x14ac:dyDescent="0.2">
      <c r="A72" s="8" t="s">
        <v>36</v>
      </c>
      <c r="B72" s="9">
        <f>SUM(B60:B71)</f>
        <v>141110</v>
      </c>
      <c r="C72" s="9">
        <f>SUM(C60:C71)</f>
        <v>124626</v>
      </c>
      <c r="D72" s="10">
        <f>SUM(D60:D71)</f>
        <v>16484</v>
      </c>
      <c r="E72" s="10">
        <f>E71</f>
        <v>365021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8.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8" activePane="bottomLeft" state="frozen"/>
      <selection pane="bottomLeft" activeCell="L9" sqref="L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36950</v>
      </c>
      <c r="C8" s="3">
        <v>34488</v>
      </c>
      <c r="D8" s="4">
        <f t="shared" ref="D8:D19" si="0">B8-C8</f>
        <v>2462</v>
      </c>
      <c r="E8" s="5">
        <v>1148485</v>
      </c>
    </row>
    <row r="9" spans="1:5" ht="15" customHeight="1" x14ac:dyDescent="0.2">
      <c r="A9" s="6" t="s">
        <v>9</v>
      </c>
      <c r="B9" s="7">
        <v>38107</v>
      </c>
      <c r="C9" s="7">
        <v>31134</v>
      </c>
      <c r="D9" s="5">
        <f t="shared" si="0"/>
        <v>6973</v>
      </c>
      <c r="E9" s="5">
        <f t="shared" ref="E9:E19" si="1">E8+D9</f>
        <v>1155458</v>
      </c>
    </row>
    <row r="10" spans="1:5" ht="15" customHeight="1" x14ac:dyDescent="0.2">
      <c r="A10" s="6" t="s">
        <v>10</v>
      </c>
      <c r="B10" s="7">
        <v>33550</v>
      </c>
      <c r="C10" s="7">
        <v>41358</v>
      </c>
      <c r="D10" s="5">
        <f t="shared" si="0"/>
        <v>-7808</v>
      </c>
      <c r="E10" s="5">
        <f t="shared" si="1"/>
        <v>1147650</v>
      </c>
    </row>
    <row r="11" spans="1:5" ht="15" customHeight="1" x14ac:dyDescent="0.2">
      <c r="A11" s="6" t="s">
        <v>11</v>
      </c>
      <c r="B11" s="7">
        <v>13143</v>
      </c>
      <c r="C11" s="7">
        <v>49340</v>
      </c>
      <c r="D11" s="5">
        <f t="shared" si="0"/>
        <v>-36197</v>
      </c>
      <c r="E11" s="5">
        <f t="shared" si="1"/>
        <v>1111453</v>
      </c>
    </row>
    <row r="12" spans="1:5" ht="15" customHeight="1" x14ac:dyDescent="0.2">
      <c r="A12" s="6" t="s">
        <v>12</v>
      </c>
      <c r="B12" s="7">
        <v>14923</v>
      </c>
      <c r="C12" s="7">
        <v>27116</v>
      </c>
      <c r="D12" s="5">
        <f t="shared" si="0"/>
        <v>-12193</v>
      </c>
      <c r="E12" s="5">
        <f t="shared" si="1"/>
        <v>1099260</v>
      </c>
    </row>
    <row r="13" spans="1:5" ht="15" customHeight="1" x14ac:dyDescent="0.2">
      <c r="A13" s="6" t="s">
        <v>13</v>
      </c>
      <c r="B13" s="7">
        <v>19547</v>
      </c>
      <c r="C13" s="7">
        <v>23155</v>
      </c>
      <c r="D13" s="5">
        <f t="shared" si="0"/>
        <v>-3608</v>
      </c>
      <c r="E13" s="5">
        <f t="shared" si="1"/>
        <v>1095652</v>
      </c>
    </row>
    <row r="14" spans="1:5" ht="15" customHeight="1" x14ac:dyDescent="0.2">
      <c r="A14" s="6" t="s">
        <v>14</v>
      </c>
      <c r="B14" s="7">
        <v>28048</v>
      </c>
      <c r="C14" s="7">
        <v>23054</v>
      </c>
      <c r="D14" s="5">
        <f t="shared" si="0"/>
        <v>4994</v>
      </c>
      <c r="E14" s="5">
        <f t="shared" si="1"/>
        <v>1100646</v>
      </c>
    </row>
    <row r="15" spans="1:5" ht="15" customHeight="1" x14ac:dyDescent="0.2">
      <c r="A15" s="6" t="s">
        <v>15</v>
      </c>
      <c r="B15" s="7">
        <v>35472</v>
      </c>
      <c r="C15" s="7">
        <v>24650</v>
      </c>
      <c r="D15" s="5">
        <f t="shared" si="0"/>
        <v>10822</v>
      </c>
      <c r="E15" s="5">
        <f t="shared" si="1"/>
        <v>1111468</v>
      </c>
    </row>
    <row r="16" spans="1:5" ht="15" customHeight="1" x14ac:dyDescent="0.2">
      <c r="A16" s="6" t="s">
        <v>16</v>
      </c>
      <c r="B16" s="7">
        <v>38619</v>
      </c>
      <c r="C16" s="7">
        <v>27207</v>
      </c>
      <c r="D16" s="5">
        <f t="shared" si="0"/>
        <v>11412</v>
      </c>
      <c r="E16" s="5">
        <f t="shared" si="1"/>
        <v>1122880</v>
      </c>
    </row>
    <row r="17" spans="1:5" ht="15" customHeight="1" x14ac:dyDescent="0.2">
      <c r="A17" s="6" t="s">
        <v>17</v>
      </c>
      <c r="B17" s="7">
        <v>44742</v>
      </c>
      <c r="C17" s="7">
        <v>29666</v>
      </c>
      <c r="D17" s="5">
        <f t="shared" si="0"/>
        <v>15076</v>
      </c>
      <c r="E17" s="5">
        <f t="shared" si="1"/>
        <v>1137956</v>
      </c>
    </row>
    <row r="18" spans="1:5" ht="15" customHeight="1" x14ac:dyDescent="0.2">
      <c r="A18" s="6" t="s">
        <v>18</v>
      </c>
      <c r="B18" s="7">
        <v>41423</v>
      </c>
      <c r="C18" s="7">
        <v>27542</v>
      </c>
      <c r="D18" s="5">
        <f t="shared" si="0"/>
        <v>13881</v>
      </c>
      <c r="E18" s="5">
        <f t="shared" si="1"/>
        <v>1151837</v>
      </c>
    </row>
    <row r="19" spans="1:5" ht="15" customHeight="1" x14ac:dyDescent="0.2">
      <c r="A19" s="6" t="s">
        <v>19</v>
      </c>
      <c r="B19" s="7">
        <v>31252</v>
      </c>
      <c r="C19" s="7">
        <v>30659</v>
      </c>
      <c r="D19" s="5">
        <f t="shared" si="0"/>
        <v>593</v>
      </c>
      <c r="E19" s="5">
        <f t="shared" si="1"/>
        <v>1152430</v>
      </c>
    </row>
    <row r="20" spans="1:5" ht="15" customHeight="1" x14ac:dyDescent="0.2">
      <c r="A20" s="8" t="s">
        <v>20</v>
      </c>
      <c r="B20" s="9">
        <f>SUM(B8:B19)</f>
        <v>375776</v>
      </c>
      <c r="C20" s="9">
        <f>SUM(C8:C19)</f>
        <v>369369</v>
      </c>
      <c r="D20" s="9">
        <f>SUM(D8:D19)</f>
        <v>6407</v>
      </c>
      <c r="E20" s="10">
        <f>E19</f>
        <v>1152430</v>
      </c>
    </row>
    <row r="21" spans="1:5" ht="15" customHeight="1" x14ac:dyDescent="0.2">
      <c r="A21" s="2" t="s">
        <v>21</v>
      </c>
      <c r="B21" s="3">
        <v>42779</v>
      </c>
      <c r="C21" s="3">
        <v>36533</v>
      </c>
      <c r="D21" s="4">
        <f t="shared" ref="D21:D32" si="2">B21-C21</f>
        <v>6246</v>
      </c>
      <c r="E21" s="4">
        <f>E19+D21</f>
        <v>1158676</v>
      </c>
    </row>
    <row r="22" spans="1:5" ht="15" customHeight="1" x14ac:dyDescent="0.2">
      <c r="A22" s="6" t="s">
        <v>9</v>
      </c>
      <c r="B22" s="7">
        <v>46104</v>
      </c>
      <c r="C22" s="7">
        <v>35971</v>
      </c>
      <c r="D22" s="5">
        <f t="shared" si="2"/>
        <v>10133</v>
      </c>
      <c r="E22" s="5">
        <f t="shared" ref="E22:E32" si="3">E21+D22</f>
        <v>1168809</v>
      </c>
    </row>
    <row r="23" spans="1:5" ht="15" customHeight="1" x14ac:dyDescent="0.2">
      <c r="A23" s="6" t="s">
        <v>10</v>
      </c>
      <c r="B23" s="7">
        <v>36776</v>
      </c>
      <c r="C23" s="7">
        <v>41486</v>
      </c>
      <c r="D23" s="5">
        <f t="shared" si="2"/>
        <v>-4710</v>
      </c>
      <c r="E23" s="5">
        <f t="shared" si="3"/>
        <v>1164099</v>
      </c>
    </row>
    <row r="24" spans="1:5" ht="15" customHeight="1" x14ac:dyDescent="0.2">
      <c r="A24" s="6" t="s">
        <v>11</v>
      </c>
      <c r="B24" s="7">
        <v>32356</v>
      </c>
      <c r="C24" s="7">
        <v>31123</v>
      </c>
      <c r="D24" s="5">
        <f t="shared" si="2"/>
        <v>1233</v>
      </c>
      <c r="E24" s="5">
        <f t="shared" si="3"/>
        <v>1165332</v>
      </c>
    </row>
    <row r="25" spans="1:5" ht="15" customHeight="1" x14ac:dyDescent="0.2">
      <c r="A25" s="6" t="s">
        <v>12</v>
      </c>
      <c r="B25" s="7">
        <v>33368</v>
      </c>
      <c r="C25" s="7">
        <v>30568</v>
      </c>
      <c r="D25" s="5">
        <f t="shared" si="2"/>
        <v>2800</v>
      </c>
      <c r="E25" s="5">
        <f t="shared" si="3"/>
        <v>1168132</v>
      </c>
    </row>
    <row r="26" spans="1:5" ht="15" customHeight="1" x14ac:dyDescent="0.2">
      <c r="A26" s="6" t="s">
        <v>13</v>
      </c>
      <c r="B26" s="7">
        <v>39665</v>
      </c>
      <c r="C26" s="7">
        <v>31065</v>
      </c>
      <c r="D26" s="5">
        <f t="shared" si="2"/>
        <v>8600</v>
      </c>
      <c r="E26" s="5">
        <f t="shared" si="3"/>
        <v>1176732</v>
      </c>
    </row>
    <row r="27" spans="1:5" ht="18" customHeight="1" x14ac:dyDescent="0.2">
      <c r="A27" s="6" t="s">
        <v>14</v>
      </c>
      <c r="B27" s="7">
        <v>44839</v>
      </c>
      <c r="C27" s="7">
        <v>32882</v>
      </c>
      <c r="D27" s="5">
        <f t="shared" si="2"/>
        <v>11957</v>
      </c>
      <c r="E27" s="5">
        <f t="shared" si="3"/>
        <v>1188689</v>
      </c>
    </row>
    <row r="28" spans="1:5" ht="15" customHeight="1" x14ac:dyDescent="0.2">
      <c r="A28" s="6" t="s">
        <v>15</v>
      </c>
      <c r="B28" s="7">
        <v>50319</v>
      </c>
      <c r="C28" s="7">
        <v>34501</v>
      </c>
      <c r="D28" s="5">
        <f t="shared" si="2"/>
        <v>15818</v>
      </c>
      <c r="E28" s="5">
        <f t="shared" si="3"/>
        <v>1204507</v>
      </c>
    </row>
    <row r="29" spans="1:5" ht="15" customHeight="1" x14ac:dyDescent="0.2">
      <c r="A29" s="6" t="s">
        <v>16</v>
      </c>
      <c r="B29" s="7">
        <v>49529</v>
      </c>
      <c r="C29" s="7">
        <v>35850</v>
      </c>
      <c r="D29" s="5">
        <f t="shared" si="2"/>
        <v>13679</v>
      </c>
      <c r="E29" s="5">
        <f t="shared" si="3"/>
        <v>1218186</v>
      </c>
    </row>
    <row r="30" spans="1:5" ht="15" customHeight="1" x14ac:dyDescent="0.2">
      <c r="A30" s="6" t="s">
        <v>17</v>
      </c>
      <c r="B30" s="7">
        <v>45370</v>
      </c>
      <c r="C30" s="7">
        <v>38151</v>
      </c>
      <c r="D30" s="5">
        <f t="shared" si="2"/>
        <v>7219</v>
      </c>
      <c r="E30" s="5">
        <f t="shared" si="3"/>
        <v>1225405</v>
      </c>
    </row>
    <row r="31" spans="1:5" ht="15" customHeight="1" x14ac:dyDescent="0.2">
      <c r="A31" s="6" t="s">
        <v>18</v>
      </c>
      <c r="B31" s="7">
        <v>45237</v>
      </c>
      <c r="C31" s="7">
        <v>33283</v>
      </c>
      <c r="D31" s="5">
        <f t="shared" si="2"/>
        <v>11954</v>
      </c>
      <c r="E31" s="5">
        <f t="shared" si="3"/>
        <v>1237359</v>
      </c>
    </row>
    <row r="32" spans="1:5" ht="15" customHeight="1" x14ac:dyDescent="0.2">
      <c r="A32" s="6" t="s">
        <v>19</v>
      </c>
      <c r="B32" s="7">
        <v>34221</v>
      </c>
      <c r="C32" s="7">
        <v>36350</v>
      </c>
      <c r="D32" s="5">
        <f t="shared" si="2"/>
        <v>-2129</v>
      </c>
      <c r="E32" s="5">
        <f t="shared" si="3"/>
        <v>1235230</v>
      </c>
    </row>
    <row r="33" spans="1:5" ht="15" customHeight="1" x14ac:dyDescent="0.2">
      <c r="A33" s="8" t="s">
        <v>22</v>
      </c>
      <c r="B33" s="9">
        <f>SUM(B21:B32)</f>
        <v>500563</v>
      </c>
      <c r="C33" s="9">
        <f>SUM(C21:C32)</f>
        <v>417763</v>
      </c>
      <c r="D33" s="10">
        <f>SUM(D21:D32)</f>
        <v>82800</v>
      </c>
      <c r="E33" s="10">
        <f>E32</f>
        <v>1235230</v>
      </c>
    </row>
    <row r="34" spans="1:5" ht="15" customHeight="1" x14ac:dyDescent="0.2">
      <c r="A34" s="2" t="s">
        <v>23</v>
      </c>
      <c r="B34" s="3">
        <v>41990</v>
      </c>
      <c r="C34" s="3">
        <v>44126</v>
      </c>
      <c r="D34" s="4">
        <f t="shared" ref="D34:D45" si="4">B34-C34</f>
        <v>-2136</v>
      </c>
      <c r="E34" s="5">
        <f>E32+D34</f>
        <v>1233094</v>
      </c>
    </row>
    <row r="35" spans="1:5" ht="15" customHeight="1" x14ac:dyDescent="0.2">
      <c r="A35" s="6" t="s">
        <v>9</v>
      </c>
      <c r="B35" s="7">
        <v>47413</v>
      </c>
      <c r="C35" s="7">
        <v>39125</v>
      </c>
      <c r="D35" s="5">
        <f t="shared" si="4"/>
        <v>8288</v>
      </c>
      <c r="E35" s="5">
        <f t="shared" ref="E35:E45" si="5">E34+D35</f>
        <v>1241382</v>
      </c>
    </row>
    <row r="36" spans="1:5" ht="16.5" customHeight="1" x14ac:dyDescent="0.2">
      <c r="A36" s="6" t="s">
        <v>10</v>
      </c>
      <c r="B36" s="16">
        <v>45742</v>
      </c>
      <c r="C36" s="7">
        <v>43151</v>
      </c>
      <c r="D36" s="5">
        <f t="shared" si="4"/>
        <v>2591</v>
      </c>
      <c r="E36" s="5">
        <f t="shared" si="5"/>
        <v>1243973</v>
      </c>
    </row>
    <row r="37" spans="1:5" ht="15" customHeight="1" x14ac:dyDescent="0.2">
      <c r="A37" s="6" t="s">
        <v>11</v>
      </c>
      <c r="B37" s="7">
        <v>41654</v>
      </c>
      <c r="C37" s="7">
        <v>35955</v>
      </c>
      <c r="D37" s="5">
        <f t="shared" si="4"/>
        <v>5699</v>
      </c>
      <c r="E37" s="5">
        <f t="shared" si="5"/>
        <v>1249672</v>
      </c>
    </row>
    <row r="38" spans="1:5" ht="15" customHeight="1" x14ac:dyDescent="0.2">
      <c r="A38" s="6" t="s">
        <v>12</v>
      </c>
      <c r="B38" s="7">
        <v>46199</v>
      </c>
      <c r="C38" s="7">
        <v>39366</v>
      </c>
      <c r="D38" s="5">
        <f t="shared" si="4"/>
        <v>6833</v>
      </c>
      <c r="E38" s="5">
        <f t="shared" si="5"/>
        <v>1256505</v>
      </c>
    </row>
    <row r="39" spans="1:5" ht="15" customHeight="1" x14ac:dyDescent="0.2">
      <c r="A39" s="6" t="s">
        <v>13</v>
      </c>
      <c r="B39" s="7">
        <v>47416</v>
      </c>
      <c r="C39" s="7">
        <v>37142</v>
      </c>
      <c r="D39" s="5">
        <f t="shared" si="4"/>
        <v>10274</v>
      </c>
      <c r="E39" s="5">
        <f t="shared" si="5"/>
        <v>1266779</v>
      </c>
    </row>
    <row r="40" spans="1:5" ht="15" customHeight="1" x14ac:dyDescent="0.2">
      <c r="A40" s="6" t="s">
        <v>14</v>
      </c>
      <c r="B40" s="7">
        <v>49265</v>
      </c>
      <c r="C40" s="7">
        <v>38953</v>
      </c>
      <c r="D40" s="5">
        <f t="shared" si="4"/>
        <v>10312</v>
      </c>
      <c r="E40" s="5">
        <f t="shared" si="5"/>
        <v>1277091</v>
      </c>
    </row>
    <row r="41" spans="1:5" ht="15" customHeight="1" x14ac:dyDescent="0.2">
      <c r="A41" s="6" t="s">
        <v>15</v>
      </c>
      <c r="B41" s="7">
        <v>52335</v>
      </c>
      <c r="C41" s="7">
        <v>42672</v>
      </c>
      <c r="D41" s="5">
        <f t="shared" si="4"/>
        <v>9663</v>
      </c>
      <c r="E41" s="5">
        <f t="shared" si="5"/>
        <v>1286754</v>
      </c>
    </row>
    <row r="42" spans="1:5" ht="15" customHeight="1" x14ac:dyDescent="0.2">
      <c r="A42" s="6" t="s">
        <v>16</v>
      </c>
      <c r="B42" s="7">
        <v>51151</v>
      </c>
      <c r="C42" s="7">
        <v>39073</v>
      </c>
      <c r="D42" s="5">
        <f t="shared" si="4"/>
        <v>12078</v>
      </c>
      <c r="E42" s="5">
        <f t="shared" si="5"/>
        <v>1298832</v>
      </c>
    </row>
    <row r="43" spans="1:5" ht="15" customHeight="1" x14ac:dyDescent="0.2">
      <c r="A43" s="6" t="s">
        <v>17</v>
      </c>
      <c r="B43" s="7">
        <v>44839</v>
      </c>
      <c r="C43" s="7">
        <v>39881</v>
      </c>
      <c r="D43" s="5">
        <f t="shared" si="4"/>
        <v>4958</v>
      </c>
      <c r="E43" s="5">
        <f t="shared" si="5"/>
        <v>1303790</v>
      </c>
    </row>
    <row r="44" spans="1:5" ht="15" customHeight="1" x14ac:dyDescent="0.2">
      <c r="A44" s="6" t="s">
        <v>18</v>
      </c>
      <c r="B44" s="7">
        <v>44063</v>
      </c>
      <c r="C44" s="7">
        <v>38082</v>
      </c>
      <c r="D44" s="5">
        <f t="shared" si="4"/>
        <v>5981</v>
      </c>
      <c r="E44" s="5">
        <f t="shared" si="5"/>
        <v>1309771</v>
      </c>
    </row>
    <row r="45" spans="1:5" ht="15" customHeight="1" x14ac:dyDescent="0.2">
      <c r="A45" s="6" t="s">
        <v>19</v>
      </c>
      <c r="B45" s="7">
        <v>31214</v>
      </c>
      <c r="C45" s="7">
        <v>39810</v>
      </c>
      <c r="D45" s="5">
        <f t="shared" si="4"/>
        <v>-8596</v>
      </c>
      <c r="E45" s="5">
        <f t="shared" si="5"/>
        <v>1301175</v>
      </c>
    </row>
    <row r="46" spans="1:5" ht="15" customHeight="1" x14ac:dyDescent="0.2">
      <c r="A46" s="8" t="s">
        <v>24</v>
      </c>
      <c r="B46" s="9">
        <f>SUM(B34:B45)</f>
        <v>543281</v>
      </c>
      <c r="C46" s="9">
        <f>SUM(C34:C45)</f>
        <v>477336</v>
      </c>
      <c r="D46" s="10">
        <f>SUM(D34:D45)</f>
        <v>65945</v>
      </c>
      <c r="E46" s="10">
        <f>E45</f>
        <v>1301175</v>
      </c>
    </row>
    <row r="47" spans="1:5" ht="15" customHeight="1" x14ac:dyDescent="0.2">
      <c r="A47" s="2" t="s">
        <v>25</v>
      </c>
      <c r="B47" s="3">
        <v>46499</v>
      </c>
      <c r="C47" s="3">
        <v>48569</v>
      </c>
      <c r="D47" s="4">
        <f t="shared" ref="D47:D58" si="6">B47-C47</f>
        <v>-2070</v>
      </c>
      <c r="E47" s="5">
        <f>E45+D47</f>
        <v>1299105</v>
      </c>
    </row>
    <row r="48" spans="1:5" ht="15" customHeight="1" x14ac:dyDescent="0.2">
      <c r="A48" s="6" t="s">
        <v>9</v>
      </c>
      <c r="B48" s="7">
        <v>44156</v>
      </c>
      <c r="C48" s="7">
        <v>39513</v>
      </c>
      <c r="D48" s="5">
        <f t="shared" si="6"/>
        <v>4643</v>
      </c>
      <c r="E48" s="5">
        <f t="shared" ref="E48:E58" si="7">E47+D48</f>
        <v>1303748</v>
      </c>
    </row>
    <row r="49" spans="1:5" ht="20.25" customHeight="1" x14ac:dyDescent="0.2">
      <c r="A49" s="6" t="s">
        <v>10</v>
      </c>
      <c r="B49" s="7">
        <v>48195</v>
      </c>
      <c r="C49" s="7">
        <v>43614</v>
      </c>
      <c r="D49" s="5">
        <f t="shared" si="6"/>
        <v>4581</v>
      </c>
      <c r="E49" s="5">
        <f t="shared" si="7"/>
        <v>1308329</v>
      </c>
    </row>
    <row r="50" spans="1:5" ht="15" customHeight="1" x14ac:dyDescent="0.2">
      <c r="A50" s="6" t="s">
        <v>11</v>
      </c>
      <c r="B50" s="7">
        <v>43626</v>
      </c>
      <c r="C50" s="7">
        <v>39668</v>
      </c>
      <c r="D50" s="5">
        <f t="shared" si="6"/>
        <v>3958</v>
      </c>
      <c r="E50" s="5">
        <f t="shared" si="7"/>
        <v>1312287</v>
      </c>
    </row>
    <row r="51" spans="1:5" ht="15" customHeight="1" x14ac:dyDescent="0.2">
      <c r="A51" s="6" t="s">
        <v>12</v>
      </c>
      <c r="B51" s="7">
        <v>46754</v>
      </c>
      <c r="C51" s="7">
        <v>43564</v>
      </c>
      <c r="D51" s="5">
        <f t="shared" si="6"/>
        <v>3190</v>
      </c>
      <c r="E51" s="5">
        <f t="shared" si="7"/>
        <v>1315477</v>
      </c>
    </row>
    <row r="52" spans="1:5" ht="15" customHeight="1" x14ac:dyDescent="0.2">
      <c r="A52" s="6" t="s">
        <v>13</v>
      </c>
      <c r="B52" s="7">
        <v>48695</v>
      </c>
      <c r="C52" s="7">
        <v>43028</v>
      </c>
      <c r="D52" s="5">
        <f t="shared" si="6"/>
        <v>5667</v>
      </c>
      <c r="E52" s="5">
        <f t="shared" si="7"/>
        <v>1321144</v>
      </c>
    </row>
    <row r="53" spans="1:5" ht="15" customHeight="1" x14ac:dyDescent="0.2">
      <c r="A53" s="6" t="s">
        <v>14</v>
      </c>
      <c r="B53" s="7">
        <v>48198</v>
      </c>
      <c r="C53" s="7">
        <v>42276</v>
      </c>
      <c r="D53" s="5">
        <f t="shared" si="6"/>
        <v>5922</v>
      </c>
      <c r="E53" s="5">
        <f t="shared" si="7"/>
        <v>1327066</v>
      </c>
    </row>
    <row r="54" spans="1:5" ht="15" customHeight="1" x14ac:dyDescent="0.2">
      <c r="A54" s="6" t="s">
        <v>15</v>
      </c>
      <c r="B54" s="7">
        <v>54685</v>
      </c>
      <c r="C54" s="7">
        <v>43986</v>
      </c>
      <c r="D54" s="5">
        <f t="shared" si="6"/>
        <v>10699</v>
      </c>
      <c r="E54" s="5">
        <f t="shared" si="7"/>
        <v>1337765</v>
      </c>
    </row>
    <row r="55" spans="1:5" ht="15" customHeight="1" x14ac:dyDescent="0.2">
      <c r="A55" s="6" t="s">
        <v>16</v>
      </c>
      <c r="B55" s="7">
        <v>50983</v>
      </c>
      <c r="C55" s="7">
        <v>40987</v>
      </c>
      <c r="D55" s="5">
        <f t="shared" si="6"/>
        <v>9996</v>
      </c>
      <c r="E55" s="5">
        <f t="shared" si="7"/>
        <v>1347761</v>
      </c>
    </row>
    <row r="56" spans="1:5" ht="15" customHeight="1" x14ac:dyDescent="0.2">
      <c r="A56" s="6" t="s">
        <v>17</v>
      </c>
      <c r="B56" s="7">
        <v>48495</v>
      </c>
      <c r="C56" s="7">
        <v>42512</v>
      </c>
      <c r="D56" s="5">
        <f t="shared" si="6"/>
        <v>5983</v>
      </c>
      <c r="E56" s="5">
        <f t="shared" si="7"/>
        <v>1353744</v>
      </c>
    </row>
    <row r="57" spans="1:5" ht="15" customHeight="1" x14ac:dyDescent="0.2">
      <c r="A57" s="6" t="s">
        <v>18</v>
      </c>
      <c r="B57" s="7">
        <v>45516</v>
      </c>
      <c r="C57" s="7">
        <v>41781</v>
      </c>
      <c r="D57" s="5">
        <f t="shared" si="6"/>
        <v>3735</v>
      </c>
      <c r="E57" s="5">
        <f t="shared" si="7"/>
        <v>1357479</v>
      </c>
    </row>
    <row r="58" spans="1:5" ht="15" customHeight="1" x14ac:dyDescent="0.2">
      <c r="A58" s="6" t="s">
        <v>19</v>
      </c>
      <c r="B58" s="7">
        <v>35296</v>
      </c>
      <c r="C58" s="7">
        <v>39441</v>
      </c>
      <c r="D58" s="5">
        <f t="shared" si="6"/>
        <v>-4145</v>
      </c>
      <c r="E58" s="5">
        <f t="shared" si="7"/>
        <v>1353334</v>
      </c>
    </row>
    <row r="59" spans="1:5" ht="15" customHeight="1" x14ac:dyDescent="0.2">
      <c r="A59" s="8" t="s">
        <v>37</v>
      </c>
      <c r="B59" s="9">
        <f>SUM(B47:B58)</f>
        <v>561098</v>
      </c>
      <c r="C59" s="9">
        <f>SUM(C47:C58)</f>
        <v>508939</v>
      </c>
      <c r="D59" s="10">
        <f>SUM(D47:D58)</f>
        <v>52159</v>
      </c>
      <c r="E59" s="10">
        <f>E58</f>
        <v>1353334</v>
      </c>
    </row>
    <row r="60" spans="1:5" ht="15" customHeight="1" x14ac:dyDescent="0.2">
      <c r="A60" s="2" t="s">
        <v>38</v>
      </c>
      <c r="B60" s="3">
        <v>49301</v>
      </c>
      <c r="C60" s="3">
        <v>47917</v>
      </c>
      <c r="D60" s="4">
        <f t="shared" ref="D60:D71" si="8">B60-C60</f>
        <v>1384</v>
      </c>
      <c r="E60" s="5">
        <f>E58+D60</f>
        <v>1354718</v>
      </c>
    </row>
    <row r="61" spans="1:5" ht="15" customHeight="1" x14ac:dyDescent="0.2">
      <c r="A61" s="6" t="s">
        <v>9</v>
      </c>
      <c r="B61" s="7">
        <v>48778</v>
      </c>
      <c r="C61" s="7">
        <v>45373</v>
      </c>
      <c r="D61" s="5">
        <f t="shared" si="8"/>
        <v>3405</v>
      </c>
      <c r="E61" s="5">
        <f t="shared" ref="E61:E71" si="9">E60+D61</f>
        <v>1358123</v>
      </c>
    </row>
    <row r="62" spans="1:5" ht="15.75" customHeight="1" x14ac:dyDescent="0.2">
      <c r="A62" s="6" t="s">
        <v>10</v>
      </c>
      <c r="B62" s="7">
        <v>49619</v>
      </c>
      <c r="C62" s="7">
        <v>43414</v>
      </c>
      <c r="D62" s="5">
        <f t="shared" si="8"/>
        <v>6205</v>
      </c>
      <c r="E62" s="5">
        <f t="shared" si="9"/>
        <v>1364328</v>
      </c>
    </row>
    <row r="63" spans="1:5" ht="15" customHeight="1" x14ac:dyDescent="0.2">
      <c r="A63" s="6" t="s">
        <v>11</v>
      </c>
      <c r="B63" s="7">
        <v>50972</v>
      </c>
      <c r="C63" s="7">
        <v>45375</v>
      </c>
      <c r="D63" s="5">
        <f t="shared" si="8"/>
        <v>5597</v>
      </c>
      <c r="E63" s="5">
        <f t="shared" si="9"/>
        <v>1369925</v>
      </c>
    </row>
    <row r="64" spans="1:5" ht="15" customHeight="1" x14ac:dyDescent="0.2">
      <c r="A64" s="6" t="s">
        <v>12</v>
      </c>
      <c r="B64" s="7">
        <v>52917</v>
      </c>
      <c r="C64" s="7">
        <v>45743</v>
      </c>
      <c r="D64" s="5">
        <f t="shared" si="8"/>
        <v>7174</v>
      </c>
      <c r="E64" s="5">
        <f t="shared" si="9"/>
        <v>1377099</v>
      </c>
    </row>
    <row r="65" spans="1:5" ht="15" customHeight="1" x14ac:dyDescent="0.2">
      <c r="A65" s="6" t="s">
        <v>13</v>
      </c>
      <c r="B65" s="7">
        <v>53397</v>
      </c>
      <c r="C65" s="7">
        <v>45813</v>
      </c>
      <c r="D65" s="5">
        <f t="shared" si="8"/>
        <v>7584</v>
      </c>
      <c r="E65" s="5">
        <f t="shared" si="9"/>
        <v>1384683</v>
      </c>
    </row>
    <row r="66" spans="1:5" ht="15" customHeight="1" x14ac:dyDescent="0.2">
      <c r="A66" s="6" t="s">
        <v>14</v>
      </c>
      <c r="B66" s="7">
        <v>55256</v>
      </c>
      <c r="C66" s="7">
        <v>51890</v>
      </c>
      <c r="D66" s="5">
        <f t="shared" si="8"/>
        <v>3366</v>
      </c>
      <c r="E66" s="5">
        <f t="shared" si="9"/>
        <v>1388049</v>
      </c>
    </row>
    <row r="67" spans="1:5" ht="15" customHeight="1" x14ac:dyDescent="0.2">
      <c r="A67" s="6" t="s">
        <v>15</v>
      </c>
      <c r="B67" s="7">
        <v>58876</v>
      </c>
      <c r="C67" s="7">
        <v>48514</v>
      </c>
      <c r="D67" s="5">
        <f t="shared" si="8"/>
        <v>10362</v>
      </c>
      <c r="E67" s="5">
        <f t="shared" si="9"/>
        <v>1398411</v>
      </c>
    </row>
    <row r="68" spans="1:5" ht="15" customHeight="1" x14ac:dyDescent="0.2">
      <c r="A68" s="6" t="s">
        <v>16</v>
      </c>
      <c r="B68" s="7">
        <v>55385</v>
      </c>
      <c r="C68" s="7">
        <v>45654</v>
      </c>
      <c r="D68" s="5">
        <f t="shared" si="8"/>
        <v>9731</v>
      </c>
      <c r="E68" s="5">
        <f t="shared" si="9"/>
        <v>1408142</v>
      </c>
    </row>
    <row r="69" spans="1:5" ht="15" customHeight="1" x14ac:dyDescent="0.2">
      <c r="A69" s="6" t="s">
        <v>17</v>
      </c>
      <c r="B69" s="7">
        <v>53857</v>
      </c>
      <c r="C69" s="7">
        <v>50796</v>
      </c>
      <c r="D69" s="5">
        <f t="shared" si="8"/>
        <v>3061</v>
      </c>
      <c r="E69" s="5">
        <f t="shared" si="9"/>
        <v>1411203</v>
      </c>
    </row>
    <row r="70" spans="1:5" ht="15" customHeight="1" x14ac:dyDescent="0.2">
      <c r="A70" s="6" t="s">
        <v>40</v>
      </c>
      <c r="B70" s="7">
        <v>49349</v>
      </c>
      <c r="C70" s="7">
        <v>44906</v>
      </c>
      <c r="D70" s="5">
        <f t="shared" si="8"/>
        <v>4443</v>
      </c>
      <c r="E70" s="5">
        <f t="shared" si="9"/>
        <v>1415646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1415646</v>
      </c>
    </row>
    <row r="72" spans="1:5" ht="15" customHeight="1" x14ac:dyDescent="0.2">
      <c r="A72" s="8" t="s">
        <v>36</v>
      </c>
      <c r="B72" s="9">
        <f>SUM(B60:B71)</f>
        <v>577707</v>
      </c>
      <c r="C72" s="9">
        <f>SUM(C60:C71)</f>
        <v>515395</v>
      </c>
      <c r="D72" s="10">
        <f>SUM(D60:D71)</f>
        <v>62312</v>
      </c>
      <c r="E72" s="10">
        <f>E71</f>
        <v>1415646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6.2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8" activePane="bottomLeft" state="frozen"/>
      <selection pane="bottomLeft" activeCell="I11" sqref="I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12486</v>
      </c>
      <c r="C8" s="3">
        <v>13560</v>
      </c>
      <c r="D8" s="4">
        <f t="shared" ref="D8:D19" si="0">B8-C8</f>
        <v>-1074</v>
      </c>
      <c r="E8" s="5">
        <v>427842</v>
      </c>
    </row>
    <row r="9" spans="1:5" ht="15" customHeight="1" x14ac:dyDescent="0.2">
      <c r="A9" s="6" t="s">
        <v>9</v>
      </c>
      <c r="B9" s="7">
        <v>13054</v>
      </c>
      <c r="C9" s="7">
        <v>15151</v>
      </c>
      <c r="D9" s="5">
        <f t="shared" si="0"/>
        <v>-2097</v>
      </c>
      <c r="E9" s="5">
        <f t="shared" ref="E9:E19" si="1">E8+D9</f>
        <v>425745</v>
      </c>
    </row>
    <row r="10" spans="1:5" ht="15" customHeight="1" x14ac:dyDescent="0.2">
      <c r="A10" s="6" t="s">
        <v>10</v>
      </c>
      <c r="B10" s="7">
        <v>12263</v>
      </c>
      <c r="C10" s="7">
        <v>15304</v>
      </c>
      <c r="D10" s="5">
        <f t="shared" si="0"/>
        <v>-3041</v>
      </c>
      <c r="E10" s="5">
        <f t="shared" si="1"/>
        <v>422704</v>
      </c>
    </row>
    <row r="11" spans="1:5" ht="15" customHeight="1" x14ac:dyDescent="0.2">
      <c r="A11" s="6" t="s">
        <v>11</v>
      </c>
      <c r="B11" s="7">
        <v>4942</v>
      </c>
      <c r="C11" s="7">
        <v>15148</v>
      </c>
      <c r="D11" s="5">
        <f t="shared" si="0"/>
        <v>-10206</v>
      </c>
      <c r="E11" s="5">
        <f t="shared" si="1"/>
        <v>412498</v>
      </c>
    </row>
    <row r="12" spans="1:5" ht="15" customHeight="1" x14ac:dyDescent="0.2">
      <c r="A12" s="6" t="s">
        <v>12</v>
      </c>
      <c r="B12" s="7">
        <v>6561</v>
      </c>
      <c r="C12" s="7">
        <v>11057</v>
      </c>
      <c r="D12" s="5">
        <f t="shared" si="0"/>
        <v>-4496</v>
      </c>
      <c r="E12" s="5">
        <f t="shared" si="1"/>
        <v>408002</v>
      </c>
    </row>
    <row r="13" spans="1:5" ht="15" customHeight="1" x14ac:dyDescent="0.2">
      <c r="A13" s="6" t="s">
        <v>13</v>
      </c>
      <c r="B13" s="7">
        <v>9924</v>
      </c>
      <c r="C13" s="7">
        <v>9026</v>
      </c>
      <c r="D13" s="5">
        <f t="shared" si="0"/>
        <v>898</v>
      </c>
      <c r="E13" s="5">
        <f t="shared" si="1"/>
        <v>408900</v>
      </c>
    </row>
    <row r="14" spans="1:5" ht="15" customHeight="1" x14ac:dyDescent="0.2">
      <c r="A14" s="6" t="s">
        <v>14</v>
      </c>
      <c r="B14" s="7">
        <v>10690</v>
      </c>
      <c r="C14" s="7">
        <v>10079</v>
      </c>
      <c r="D14" s="5">
        <f t="shared" si="0"/>
        <v>611</v>
      </c>
      <c r="E14" s="5">
        <f t="shared" si="1"/>
        <v>409511</v>
      </c>
    </row>
    <row r="15" spans="1:5" ht="15" customHeight="1" x14ac:dyDescent="0.2">
      <c r="A15" s="6" t="s">
        <v>15</v>
      </c>
      <c r="B15" s="7">
        <v>15326</v>
      </c>
      <c r="C15" s="7">
        <v>9726</v>
      </c>
      <c r="D15" s="5">
        <f t="shared" si="0"/>
        <v>5600</v>
      </c>
      <c r="E15" s="5">
        <f t="shared" si="1"/>
        <v>415111</v>
      </c>
    </row>
    <row r="16" spans="1:5" ht="15" customHeight="1" x14ac:dyDescent="0.2">
      <c r="A16" s="6" t="s">
        <v>16</v>
      </c>
      <c r="B16" s="7">
        <v>15148</v>
      </c>
      <c r="C16" s="7">
        <v>10878</v>
      </c>
      <c r="D16" s="5">
        <f t="shared" si="0"/>
        <v>4270</v>
      </c>
      <c r="E16" s="5">
        <f t="shared" si="1"/>
        <v>419381</v>
      </c>
    </row>
    <row r="17" spans="1:5" ht="15" customHeight="1" x14ac:dyDescent="0.2">
      <c r="A17" s="6" t="s">
        <v>17</v>
      </c>
      <c r="B17" s="7">
        <v>14937</v>
      </c>
      <c r="C17" s="7">
        <v>10657</v>
      </c>
      <c r="D17" s="5">
        <f t="shared" si="0"/>
        <v>4280</v>
      </c>
      <c r="E17" s="5">
        <f t="shared" si="1"/>
        <v>423661</v>
      </c>
    </row>
    <row r="18" spans="1:5" ht="15" customHeight="1" x14ac:dyDescent="0.2">
      <c r="A18" s="6" t="s">
        <v>18</v>
      </c>
      <c r="B18" s="7">
        <v>15295</v>
      </c>
      <c r="C18" s="7">
        <v>11132</v>
      </c>
      <c r="D18" s="5">
        <f t="shared" si="0"/>
        <v>4163</v>
      </c>
      <c r="E18" s="5">
        <f t="shared" si="1"/>
        <v>427824</v>
      </c>
    </row>
    <row r="19" spans="1:5" ht="15" customHeight="1" x14ac:dyDescent="0.2">
      <c r="A19" s="6" t="s">
        <v>19</v>
      </c>
      <c r="B19" s="7">
        <v>11813</v>
      </c>
      <c r="C19" s="7">
        <v>13873</v>
      </c>
      <c r="D19" s="5">
        <f t="shared" si="0"/>
        <v>-2060</v>
      </c>
      <c r="E19" s="5">
        <f t="shared" si="1"/>
        <v>425764</v>
      </c>
    </row>
    <row r="20" spans="1:5" ht="15" customHeight="1" x14ac:dyDescent="0.2">
      <c r="A20" s="8" t="s">
        <v>20</v>
      </c>
      <c r="B20" s="9">
        <f>SUM(B8:B19)</f>
        <v>142439</v>
      </c>
      <c r="C20" s="9">
        <f>SUM(C8:C19)</f>
        <v>145591</v>
      </c>
      <c r="D20" s="9">
        <f>SUM(D8:D19)</f>
        <v>-3152</v>
      </c>
      <c r="E20" s="10">
        <f>E19</f>
        <v>425764</v>
      </c>
    </row>
    <row r="21" spans="1:5" ht="15" customHeight="1" x14ac:dyDescent="0.2">
      <c r="A21" s="2" t="s">
        <v>21</v>
      </c>
      <c r="B21" s="3">
        <v>16231</v>
      </c>
      <c r="C21" s="3">
        <v>14387</v>
      </c>
      <c r="D21" s="4">
        <f t="shared" ref="D21:D32" si="2">B21-C21</f>
        <v>1844</v>
      </c>
      <c r="E21" s="4">
        <f>E19+D21</f>
        <v>427608</v>
      </c>
    </row>
    <row r="22" spans="1:5" ht="15" customHeight="1" x14ac:dyDescent="0.2">
      <c r="A22" s="6" t="s">
        <v>9</v>
      </c>
      <c r="B22" s="7">
        <v>16196</v>
      </c>
      <c r="C22" s="7">
        <v>14627</v>
      </c>
      <c r="D22" s="5">
        <f t="shared" si="2"/>
        <v>1569</v>
      </c>
      <c r="E22" s="5">
        <f t="shared" ref="E22:E32" si="3">E21+D22</f>
        <v>429177</v>
      </c>
    </row>
    <row r="23" spans="1:5" ht="15" customHeight="1" x14ac:dyDescent="0.2">
      <c r="A23" s="6" t="s">
        <v>10</v>
      </c>
      <c r="B23" s="7">
        <v>16721</v>
      </c>
      <c r="C23" s="7">
        <v>15509</v>
      </c>
      <c r="D23" s="5">
        <f t="shared" si="2"/>
        <v>1212</v>
      </c>
      <c r="E23" s="5">
        <f t="shared" si="3"/>
        <v>430389</v>
      </c>
    </row>
    <row r="24" spans="1:5" ht="15" customHeight="1" x14ac:dyDescent="0.2">
      <c r="A24" s="6" t="s">
        <v>11</v>
      </c>
      <c r="B24" s="7">
        <v>13321</v>
      </c>
      <c r="C24" s="7">
        <v>14366</v>
      </c>
      <c r="D24" s="5">
        <f t="shared" si="2"/>
        <v>-1045</v>
      </c>
      <c r="E24" s="5">
        <f t="shared" si="3"/>
        <v>429344</v>
      </c>
    </row>
    <row r="25" spans="1:5" ht="15" customHeight="1" x14ac:dyDescent="0.2">
      <c r="A25" s="6" t="s">
        <v>12</v>
      </c>
      <c r="B25" s="7">
        <v>13756</v>
      </c>
      <c r="C25" s="7">
        <v>12094</v>
      </c>
      <c r="D25" s="5">
        <f t="shared" si="2"/>
        <v>1662</v>
      </c>
      <c r="E25" s="5">
        <f t="shared" si="3"/>
        <v>431006</v>
      </c>
    </row>
    <row r="26" spans="1:5" ht="15" customHeight="1" x14ac:dyDescent="0.2">
      <c r="A26" s="6" t="s">
        <v>13</v>
      </c>
      <c r="B26" s="7">
        <v>15763</v>
      </c>
      <c r="C26" s="7">
        <v>11141</v>
      </c>
      <c r="D26" s="5">
        <f t="shared" si="2"/>
        <v>4622</v>
      </c>
      <c r="E26" s="5">
        <f t="shared" si="3"/>
        <v>435628</v>
      </c>
    </row>
    <row r="27" spans="1:5" ht="15" customHeight="1" x14ac:dyDescent="0.2">
      <c r="A27" s="6" t="s">
        <v>14</v>
      </c>
      <c r="B27" s="7">
        <v>16953</v>
      </c>
      <c r="C27" s="7">
        <v>13050</v>
      </c>
      <c r="D27" s="5">
        <f t="shared" si="2"/>
        <v>3903</v>
      </c>
      <c r="E27" s="5">
        <f t="shared" si="3"/>
        <v>439531</v>
      </c>
    </row>
    <row r="28" spans="1:5" ht="15" customHeight="1" x14ac:dyDescent="0.2">
      <c r="A28" s="6" t="s">
        <v>15</v>
      </c>
      <c r="B28" s="7">
        <v>20228</v>
      </c>
      <c r="C28" s="7">
        <v>12787</v>
      </c>
      <c r="D28" s="5">
        <f t="shared" si="2"/>
        <v>7441</v>
      </c>
      <c r="E28" s="5">
        <f t="shared" si="3"/>
        <v>446972</v>
      </c>
    </row>
    <row r="29" spans="1:5" ht="15" customHeight="1" x14ac:dyDescent="0.2">
      <c r="A29" s="6" t="s">
        <v>16</v>
      </c>
      <c r="B29" s="7">
        <v>18528</v>
      </c>
      <c r="C29" s="7">
        <v>12161</v>
      </c>
      <c r="D29" s="5">
        <f t="shared" si="2"/>
        <v>6367</v>
      </c>
      <c r="E29" s="5">
        <f t="shared" si="3"/>
        <v>453339</v>
      </c>
    </row>
    <row r="30" spans="1:5" ht="15" customHeight="1" x14ac:dyDescent="0.2">
      <c r="A30" s="6" t="s">
        <v>17</v>
      </c>
      <c r="B30" s="7">
        <v>16692</v>
      </c>
      <c r="C30" s="7">
        <v>13221</v>
      </c>
      <c r="D30" s="5">
        <f t="shared" si="2"/>
        <v>3471</v>
      </c>
      <c r="E30" s="5">
        <f t="shared" si="3"/>
        <v>456810</v>
      </c>
    </row>
    <row r="31" spans="1:5" ht="15" customHeight="1" x14ac:dyDescent="0.2">
      <c r="A31" s="6" t="s">
        <v>18</v>
      </c>
      <c r="B31" s="7">
        <v>16384</v>
      </c>
      <c r="C31" s="7">
        <v>13222</v>
      </c>
      <c r="D31" s="5">
        <f t="shared" si="2"/>
        <v>3162</v>
      </c>
      <c r="E31" s="5">
        <f t="shared" si="3"/>
        <v>459972</v>
      </c>
    </row>
    <row r="32" spans="1:5" ht="15" customHeight="1" x14ac:dyDescent="0.2">
      <c r="A32" s="6" t="s">
        <v>19</v>
      </c>
      <c r="B32" s="7">
        <v>13264</v>
      </c>
      <c r="C32" s="7">
        <v>14795</v>
      </c>
      <c r="D32" s="5">
        <f t="shared" si="2"/>
        <v>-1531</v>
      </c>
      <c r="E32" s="5">
        <f t="shared" si="3"/>
        <v>458441</v>
      </c>
    </row>
    <row r="33" spans="1:5" ht="15" customHeight="1" x14ac:dyDescent="0.2">
      <c r="A33" s="8" t="s">
        <v>22</v>
      </c>
      <c r="B33" s="9">
        <f>SUM(B21:B32)</f>
        <v>194037</v>
      </c>
      <c r="C33" s="9">
        <f>SUM(C21:C32)</f>
        <v>161360</v>
      </c>
      <c r="D33" s="10">
        <f>SUM(D21:D32)</f>
        <v>32677</v>
      </c>
      <c r="E33" s="10">
        <f>E32</f>
        <v>458441</v>
      </c>
    </row>
    <row r="34" spans="1:5" ht="15" customHeight="1" x14ac:dyDescent="0.2">
      <c r="A34" s="2" t="s">
        <v>23</v>
      </c>
      <c r="B34" s="3">
        <v>14912</v>
      </c>
      <c r="C34" s="3">
        <v>17511</v>
      </c>
      <c r="D34" s="4">
        <f t="shared" ref="D34:D45" si="4">B34-C34</f>
        <v>-2599</v>
      </c>
      <c r="E34" s="5">
        <f>E32+D34</f>
        <v>455842</v>
      </c>
    </row>
    <row r="35" spans="1:5" ht="15" customHeight="1" x14ac:dyDescent="0.2">
      <c r="A35" s="6" t="s">
        <v>9</v>
      </c>
      <c r="B35" s="7">
        <v>16617</v>
      </c>
      <c r="C35" s="7">
        <v>14470</v>
      </c>
      <c r="D35" s="5">
        <f t="shared" si="4"/>
        <v>2147</v>
      </c>
      <c r="E35" s="5">
        <f t="shared" ref="E35:E45" si="5">E34+D35</f>
        <v>457989</v>
      </c>
    </row>
    <row r="36" spans="1:5" ht="15" customHeight="1" x14ac:dyDescent="0.2">
      <c r="A36" s="6" t="s">
        <v>10</v>
      </c>
      <c r="B36" s="7">
        <v>15236</v>
      </c>
      <c r="C36" s="16">
        <v>16665</v>
      </c>
      <c r="D36" s="5">
        <f t="shared" si="4"/>
        <v>-1429</v>
      </c>
      <c r="E36" s="5">
        <f t="shared" si="5"/>
        <v>456560</v>
      </c>
    </row>
    <row r="37" spans="1:5" ht="15" customHeight="1" x14ac:dyDescent="0.2">
      <c r="A37" s="6" t="s">
        <v>11</v>
      </c>
      <c r="B37" s="7">
        <v>16219</v>
      </c>
      <c r="C37" s="7">
        <v>14382</v>
      </c>
      <c r="D37" s="5">
        <f t="shared" si="4"/>
        <v>1837</v>
      </c>
      <c r="E37" s="5">
        <f t="shared" si="5"/>
        <v>458397</v>
      </c>
    </row>
    <row r="38" spans="1:5" ht="15" customHeight="1" x14ac:dyDescent="0.2">
      <c r="A38" s="6" t="s">
        <v>12</v>
      </c>
      <c r="B38" s="7">
        <v>17768</v>
      </c>
      <c r="C38" s="7">
        <v>14282</v>
      </c>
      <c r="D38" s="5">
        <f t="shared" si="4"/>
        <v>3486</v>
      </c>
      <c r="E38" s="5">
        <f t="shared" si="5"/>
        <v>461883</v>
      </c>
    </row>
    <row r="39" spans="1:5" ht="15" customHeight="1" x14ac:dyDescent="0.2">
      <c r="A39" s="6" t="s">
        <v>13</v>
      </c>
      <c r="B39" s="7">
        <v>17327</v>
      </c>
      <c r="C39" s="7">
        <v>13453</v>
      </c>
      <c r="D39" s="5">
        <f t="shared" si="4"/>
        <v>3874</v>
      </c>
      <c r="E39" s="5">
        <f t="shared" si="5"/>
        <v>465757</v>
      </c>
    </row>
    <row r="40" spans="1:5" ht="15" customHeight="1" x14ac:dyDescent="0.2">
      <c r="A40" s="6" t="s">
        <v>14</v>
      </c>
      <c r="B40" s="7">
        <v>17621</v>
      </c>
      <c r="C40" s="7">
        <v>14861</v>
      </c>
      <c r="D40" s="5">
        <f t="shared" si="4"/>
        <v>2760</v>
      </c>
      <c r="E40" s="5">
        <f t="shared" si="5"/>
        <v>468517</v>
      </c>
    </row>
    <row r="41" spans="1:5" ht="15" customHeight="1" x14ac:dyDescent="0.2">
      <c r="A41" s="6" t="s">
        <v>15</v>
      </c>
      <c r="B41" s="7">
        <v>22193</v>
      </c>
      <c r="C41" s="7">
        <v>15346</v>
      </c>
      <c r="D41" s="5">
        <f t="shared" si="4"/>
        <v>6847</v>
      </c>
      <c r="E41" s="5">
        <f t="shared" si="5"/>
        <v>475364</v>
      </c>
    </row>
    <row r="42" spans="1:5" ht="15" customHeight="1" x14ac:dyDescent="0.2">
      <c r="A42" s="6" t="s">
        <v>16</v>
      </c>
      <c r="B42" s="7">
        <v>18656</v>
      </c>
      <c r="C42" s="7">
        <v>14430</v>
      </c>
      <c r="D42" s="5">
        <f t="shared" si="4"/>
        <v>4226</v>
      </c>
      <c r="E42" s="5">
        <f t="shared" si="5"/>
        <v>479590</v>
      </c>
    </row>
    <row r="43" spans="1:5" ht="15" customHeight="1" x14ac:dyDescent="0.2">
      <c r="A43" s="6" t="s">
        <v>17</v>
      </c>
      <c r="B43" s="7">
        <v>15472</v>
      </c>
      <c r="C43" s="7">
        <v>13621</v>
      </c>
      <c r="D43" s="5">
        <f t="shared" si="4"/>
        <v>1851</v>
      </c>
      <c r="E43" s="5">
        <f t="shared" si="5"/>
        <v>481441</v>
      </c>
    </row>
    <row r="44" spans="1:5" ht="15" customHeight="1" x14ac:dyDescent="0.2">
      <c r="A44" s="6" t="s">
        <v>18</v>
      </c>
      <c r="B44" s="7">
        <v>15740</v>
      </c>
      <c r="C44" s="7">
        <v>14041</v>
      </c>
      <c r="D44" s="5">
        <f t="shared" si="4"/>
        <v>1699</v>
      </c>
      <c r="E44" s="5">
        <f t="shared" si="5"/>
        <v>483140</v>
      </c>
    </row>
    <row r="45" spans="1:5" ht="15" customHeight="1" x14ac:dyDescent="0.2">
      <c r="A45" s="6" t="s">
        <v>19</v>
      </c>
      <c r="B45" s="7">
        <v>13117</v>
      </c>
      <c r="C45" s="7">
        <v>16824</v>
      </c>
      <c r="D45" s="5">
        <f t="shared" si="4"/>
        <v>-3707</v>
      </c>
      <c r="E45" s="5">
        <f t="shared" si="5"/>
        <v>479433</v>
      </c>
    </row>
    <row r="46" spans="1:5" ht="15" customHeight="1" x14ac:dyDescent="0.2">
      <c r="A46" s="8" t="s">
        <v>24</v>
      </c>
      <c r="B46" s="9">
        <f>SUM(B34:B45)</f>
        <v>200878</v>
      </c>
      <c r="C46" s="9">
        <f>SUM(C34:C45)</f>
        <v>179886</v>
      </c>
      <c r="D46" s="10">
        <f>SUM(D34:D45)</f>
        <v>20992</v>
      </c>
      <c r="E46" s="10">
        <f>E45</f>
        <v>479433</v>
      </c>
    </row>
    <row r="47" spans="1:5" ht="15" customHeight="1" x14ac:dyDescent="0.2">
      <c r="A47" s="2" t="s">
        <v>25</v>
      </c>
      <c r="B47" s="3">
        <v>15918</v>
      </c>
      <c r="C47" s="3">
        <v>16251</v>
      </c>
      <c r="D47" s="4">
        <f t="shared" ref="D47:D58" si="6">B47-C47</f>
        <v>-333</v>
      </c>
      <c r="E47" s="5">
        <f>E45+D47</f>
        <v>479100</v>
      </c>
    </row>
    <row r="48" spans="1:5" ht="15" customHeight="1" x14ac:dyDescent="0.2">
      <c r="A48" s="6" t="s">
        <v>9</v>
      </c>
      <c r="B48" s="7">
        <v>15532</v>
      </c>
      <c r="C48" s="7">
        <v>15074</v>
      </c>
      <c r="D48" s="5">
        <f t="shared" si="6"/>
        <v>458</v>
      </c>
      <c r="E48" s="5">
        <f t="shared" ref="E48:E58" si="7">E47+D48</f>
        <v>479558</v>
      </c>
    </row>
    <row r="49" spans="1:5" ht="15" customHeight="1" x14ac:dyDescent="0.2">
      <c r="A49" s="6" t="s">
        <v>10</v>
      </c>
      <c r="B49" s="7">
        <v>18500</v>
      </c>
      <c r="C49" s="16">
        <v>18581</v>
      </c>
      <c r="D49" s="5">
        <f t="shared" si="6"/>
        <v>-81</v>
      </c>
      <c r="E49" s="5">
        <f t="shared" si="7"/>
        <v>479477</v>
      </c>
    </row>
    <row r="50" spans="1:5" ht="15" customHeight="1" x14ac:dyDescent="0.2">
      <c r="A50" s="6" t="s">
        <v>11</v>
      </c>
      <c r="B50" s="7">
        <v>16307</v>
      </c>
      <c r="C50" s="7">
        <v>14594</v>
      </c>
      <c r="D50" s="5">
        <f t="shared" si="6"/>
        <v>1713</v>
      </c>
      <c r="E50" s="5">
        <f t="shared" si="7"/>
        <v>481190</v>
      </c>
    </row>
    <row r="51" spans="1:5" ht="15" customHeight="1" x14ac:dyDescent="0.2">
      <c r="A51" s="6" t="s">
        <v>12</v>
      </c>
      <c r="B51" s="7">
        <v>17660</v>
      </c>
      <c r="C51" s="7">
        <v>15952</v>
      </c>
      <c r="D51" s="5">
        <f t="shared" si="6"/>
        <v>1708</v>
      </c>
      <c r="E51" s="5">
        <f t="shared" si="7"/>
        <v>482898</v>
      </c>
    </row>
    <row r="52" spans="1:5" ht="15" customHeight="1" x14ac:dyDescent="0.2">
      <c r="A52" s="6" t="s">
        <v>13</v>
      </c>
      <c r="B52" s="7">
        <v>18817</v>
      </c>
      <c r="C52" s="7">
        <v>16210</v>
      </c>
      <c r="D52" s="5">
        <f t="shared" si="6"/>
        <v>2607</v>
      </c>
      <c r="E52" s="5">
        <f t="shared" si="7"/>
        <v>485505</v>
      </c>
    </row>
    <row r="53" spans="1:5" ht="16.5" customHeight="1" x14ac:dyDescent="0.2">
      <c r="A53" s="6" t="s">
        <v>14</v>
      </c>
      <c r="B53" s="7">
        <v>19164</v>
      </c>
      <c r="C53" s="7">
        <v>15704</v>
      </c>
      <c r="D53" s="5">
        <f t="shared" si="6"/>
        <v>3460</v>
      </c>
      <c r="E53" s="5">
        <f t="shared" si="7"/>
        <v>488965</v>
      </c>
    </row>
    <row r="54" spans="1:5" ht="15" customHeight="1" x14ac:dyDescent="0.2">
      <c r="A54" s="6" t="s">
        <v>15</v>
      </c>
      <c r="B54" s="7">
        <v>22240</v>
      </c>
      <c r="C54" s="7">
        <v>16357</v>
      </c>
      <c r="D54" s="5">
        <f t="shared" si="6"/>
        <v>5883</v>
      </c>
      <c r="E54" s="5">
        <f t="shared" si="7"/>
        <v>494848</v>
      </c>
    </row>
    <row r="55" spans="1:5" ht="15" customHeight="1" x14ac:dyDescent="0.2">
      <c r="A55" s="6" t="s">
        <v>16</v>
      </c>
      <c r="B55" s="7">
        <v>19774</v>
      </c>
      <c r="C55" s="7">
        <v>15446</v>
      </c>
      <c r="D55" s="5">
        <f t="shared" si="6"/>
        <v>4328</v>
      </c>
      <c r="E55" s="5">
        <f t="shared" si="7"/>
        <v>499176</v>
      </c>
    </row>
    <row r="56" spans="1:5" ht="15" customHeight="1" x14ac:dyDescent="0.2">
      <c r="A56" s="6" t="s">
        <v>17</v>
      </c>
      <c r="B56" s="7">
        <v>17053</v>
      </c>
      <c r="C56" s="7">
        <v>14861</v>
      </c>
      <c r="D56" s="5">
        <f t="shared" si="6"/>
        <v>2192</v>
      </c>
      <c r="E56" s="5">
        <f t="shared" si="7"/>
        <v>501368</v>
      </c>
    </row>
    <row r="57" spans="1:5" ht="15" customHeight="1" x14ac:dyDescent="0.2">
      <c r="A57" s="6" t="s">
        <v>18</v>
      </c>
      <c r="B57" s="7">
        <v>18596</v>
      </c>
      <c r="C57" s="7">
        <v>15390</v>
      </c>
      <c r="D57" s="5">
        <f t="shared" si="6"/>
        <v>3206</v>
      </c>
      <c r="E57" s="5">
        <f t="shared" si="7"/>
        <v>504574</v>
      </c>
    </row>
    <row r="58" spans="1:5" ht="15" customHeight="1" x14ac:dyDescent="0.2">
      <c r="A58" s="6" t="s">
        <v>19</v>
      </c>
      <c r="B58" s="7">
        <v>13624</v>
      </c>
      <c r="C58" s="7">
        <v>16277</v>
      </c>
      <c r="D58" s="5">
        <f t="shared" si="6"/>
        <v>-2653</v>
      </c>
      <c r="E58" s="5">
        <f t="shared" si="7"/>
        <v>501921</v>
      </c>
    </row>
    <row r="59" spans="1:5" ht="15" customHeight="1" x14ac:dyDescent="0.2">
      <c r="A59" s="8" t="s">
        <v>37</v>
      </c>
      <c r="B59" s="9">
        <f>SUM(B47:B58)</f>
        <v>213185</v>
      </c>
      <c r="C59" s="9">
        <f>SUM(C47:C58)</f>
        <v>190697</v>
      </c>
      <c r="D59" s="10">
        <f>SUM(D47:D58)</f>
        <v>22488</v>
      </c>
      <c r="E59" s="10">
        <f>E58</f>
        <v>501921</v>
      </c>
    </row>
    <row r="60" spans="1:5" ht="15" customHeight="1" x14ac:dyDescent="0.2">
      <c r="A60" s="2" t="s">
        <v>38</v>
      </c>
      <c r="B60" s="3">
        <v>18226</v>
      </c>
      <c r="C60" s="3">
        <v>17013</v>
      </c>
      <c r="D60" s="4">
        <f t="shared" ref="D60:D71" si="8">B60-C60</f>
        <v>1213</v>
      </c>
      <c r="E60" s="5">
        <f>E58+D60</f>
        <v>503134</v>
      </c>
    </row>
    <row r="61" spans="1:5" ht="15" customHeight="1" x14ac:dyDescent="0.2">
      <c r="A61" s="6" t="s">
        <v>9</v>
      </c>
      <c r="B61" s="7">
        <v>17705</v>
      </c>
      <c r="C61" s="7">
        <v>17441</v>
      </c>
      <c r="D61" s="5">
        <f t="shared" si="8"/>
        <v>264</v>
      </c>
      <c r="E61" s="5">
        <f t="shared" ref="E61:E71" si="9">E60+D61</f>
        <v>503398</v>
      </c>
    </row>
    <row r="62" spans="1:5" ht="15" customHeight="1" x14ac:dyDescent="0.2">
      <c r="A62" s="6" t="s">
        <v>10</v>
      </c>
      <c r="B62" s="7">
        <v>21188</v>
      </c>
      <c r="C62" s="16">
        <v>19654</v>
      </c>
      <c r="D62" s="5">
        <f t="shared" si="8"/>
        <v>1534</v>
      </c>
      <c r="E62" s="5">
        <f t="shared" si="9"/>
        <v>504932</v>
      </c>
    </row>
    <row r="63" spans="1:5" ht="15" customHeight="1" x14ac:dyDescent="0.2">
      <c r="A63" s="6" t="s">
        <v>11</v>
      </c>
      <c r="B63" s="7">
        <v>20469</v>
      </c>
      <c r="C63" s="7">
        <v>17737</v>
      </c>
      <c r="D63" s="5">
        <f t="shared" si="8"/>
        <v>2732</v>
      </c>
      <c r="E63" s="5">
        <f t="shared" si="9"/>
        <v>507664</v>
      </c>
    </row>
    <row r="64" spans="1:5" ht="15" customHeight="1" x14ac:dyDescent="0.2">
      <c r="A64" s="6" t="s">
        <v>12</v>
      </c>
      <c r="B64" s="7">
        <v>19974</v>
      </c>
      <c r="C64" s="7">
        <v>17109</v>
      </c>
      <c r="D64" s="5">
        <f t="shared" si="8"/>
        <v>2865</v>
      </c>
      <c r="E64" s="5">
        <f t="shared" si="9"/>
        <v>510529</v>
      </c>
    </row>
    <row r="65" spans="1:5" ht="15" customHeight="1" x14ac:dyDescent="0.2">
      <c r="A65" s="6" t="s">
        <v>13</v>
      </c>
      <c r="B65" s="7">
        <v>20361</v>
      </c>
      <c r="C65" s="7">
        <v>15795</v>
      </c>
      <c r="D65" s="5">
        <f t="shared" si="8"/>
        <v>4566</v>
      </c>
      <c r="E65" s="5">
        <f t="shared" si="9"/>
        <v>515095</v>
      </c>
    </row>
    <row r="66" spans="1:5" ht="16.5" customHeight="1" x14ac:dyDescent="0.2">
      <c r="A66" s="6" t="s">
        <v>14</v>
      </c>
      <c r="B66" s="7">
        <v>23488</v>
      </c>
      <c r="C66" s="7">
        <v>17489</v>
      </c>
      <c r="D66" s="5">
        <f t="shared" si="8"/>
        <v>5999</v>
      </c>
      <c r="E66" s="5">
        <f t="shared" si="9"/>
        <v>521094</v>
      </c>
    </row>
    <row r="67" spans="1:5" ht="15" customHeight="1" x14ac:dyDescent="0.2">
      <c r="A67" s="6" t="s">
        <v>15</v>
      </c>
      <c r="B67" s="7">
        <v>24547</v>
      </c>
      <c r="C67" s="7">
        <v>17159</v>
      </c>
      <c r="D67" s="5">
        <f t="shared" si="8"/>
        <v>7388</v>
      </c>
      <c r="E67" s="5">
        <f t="shared" si="9"/>
        <v>528482</v>
      </c>
    </row>
    <row r="68" spans="1:5" ht="15" customHeight="1" x14ac:dyDescent="0.2">
      <c r="A68" s="6" t="s">
        <v>16</v>
      </c>
      <c r="B68" s="7">
        <v>21636</v>
      </c>
      <c r="C68" s="7">
        <v>16570</v>
      </c>
      <c r="D68" s="5">
        <f t="shared" si="8"/>
        <v>5066</v>
      </c>
      <c r="E68" s="5">
        <f t="shared" si="9"/>
        <v>533548</v>
      </c>
    </row>
    <row r="69" spans="1:5" ht="15" customHeight="1" x14ac:dyDescent="0.2">
      <c r="A69" s="6" t="s">
        <v>17</v>
      </c>
      <c r="B69" s="7">
        <v>21434</v>
      </c>
      <c r="C69" s="7">
        <v>18563</v>
      </c>
      <c r="D69" s="5">
        <f t="shared" si="8"/>
        <v>2871</v>
      </c>
      <c r="E69" s="5">
        <f t="shared" si="9"/>
        <v>536419</v>
      </c>
    </row>
    <row r="70" spans="1:5" ht="15" customHeight="1" x14ac:dyDescent="0.2">
      <c r="A70" s="6" t="s">
        <v>40</v>
      </c>
      <c r="B70" s="7">
        <v>18613</v>
      </c>
      <c r="C70" s="7">
        <v>16252</v>
      </c>
      <c r="D70" s="5">
        <f t="shared" si="8"/>
        <v>2361</v>
      </c>
      <c r="E70" s="5">
        <f t="shared" si="9"/>
        <v>538780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538780</v>
      </c>
    </row>
    <row r="72" spans="1:5" ht="15" customHeight="1" x14ac:dyDescent="0.2">
      <c r="A72" s="8" t="s">
        <v>36</v>
      </c>
      <c r="B72" s="9">
        <f>SUM(B60:B71)</f>
        <v>227641</v>
      </c>
      <c r="C72" s="9">
        <f>SUM(C60:C71)</f>
        <v>190782</v>
      </c>
      <c r="D72" s="10">
        <f>SUM(D60:D71)</f>
        <v>36859</v>
      </c>
      <c r="E72" s="10">
        <f>E71</f>
        <v>538780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4.7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8" activePane="bottomLeft" state="frozen"/>
      <selection pane="bottomLeft" activeCell="G12" sqref="G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11525</v>
      </c>
      <c r="C8" s="3">
        <v>14120</v>
      </c>
      <c r="D8" s="4">
        <f t="shared" ref="D8:D19" si="0">B8-C8</f>
        <v>-2595</v>
      </c>
      <c r="E8" s="5">
        <v>405290</v>
      </c>
    </row>
    <row r="9" spans="1:5" ht="15" customHeight="1" x14ac:dyDescent="0.2">
      <c r="A9" s="6" t="s">
        <v>9</v>
      </c>
      <c r="B9" s="7">
        <v>12479</v>
      </c>
      <c r="C9" s="7">
        <v>15933</v>
      </c>
      <c r="D9" s="5">
        <f t="shared" si="0"/>
        <v>-3454</v>
      </c>
      <c r="E9" s="5">
        <f t="shared" ref="E9:E19" si="1">E8+D9</f>
        <v>401836</v>
      </c>
    </row>
    <row r="10" spans="1:5" ht="15" customHeight="1" x14ac:dyDescent="0.2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400111</v>
      </c>
    </row>
    <row r="11" spans="1:5" ht="15" customHeight="1" x14ac:dyDescent="0.2">
      <c r="A11" s="6" t="s">
        <v>11</v>
      </c>
      <c r="B11" s="7">
        <v>3756</v>
      </c>
      <c r="C11" s="7">
        <v>13692</v>
      </c>
      <c r="D11" s="5">
        <f t="shared" si="0"/>
        <v>-9936</v>
      </c>
      <c r="E11" s="5">
        <f t="shared" si="1"/>
        <v>390175</v>
      </c>
    </row>
    <row r="12" spans="1:5" ht="15" customHeight="1" x14ac:dyDescent="0.2">
      <c r="A12" s="6" t="s">
        <v>12</v>
      </c>
      <c r="B12" s="7">
        <v>4926</v>
      </c>
      <c r="C12" s="7">
        <v>9352</v>
      </c>
      <c r="D12" s="5">
        <f t="shared" si="0"/>
        <v>-4426</v>
      </c>
      <c r="E12" s="5">
        <f t="shared" si="1"/>
        <v>385749</v>
      </c>
    </row>
    <row r="13" spans="1:5" ht="15" customHeight="1" x14ac:dyDescent="0.2">
      <c r="A13" s="6" t="s">
        <v>13</v>
      </c>
      <c r="B13" s="7">
        <v>6140</v>
      </c>
      <c r="C13" s="7">
        <v>6618</v>
      </c>
      <c r="D13" s="5">
        <f t="shared" si="0"/>
        <v>-478</v>
      </c>
      <c r="E13" s="5">
        <f t="shared" si="1"/>
        <v>385271</v>
      </c>
    </row>
    <row r="14" spans="1:5" ht="15" customHeight="1" x14ac:dyDescent="0.2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386733</v>
      </c>
    </row>
    <row r="15" spans="1:5" ht="15" customHeight="1" x14ac:dyDescent="0.2">
      <c r="A15" s="6" t="s">
        <v>15</v>
      </c>
      <c r="B15" s="7">
        <v>17984</v>
      </c>
      <c r="C15" s="7">
        <v>7780</v>
      </c>
      <c r="D15" s="5">
        <f t="shared" si="0"/>
        <v>10204</v>
      </c>
      <c r="E15" s="5">
        <f t="shared" si="1"/>
        <v>396937</v>
      </c>
    </row>
    <row r="16" spans="1:5" ht="15" customHeight="1" x14ac:dyDescent="0.2">
      <c r="A16" s="6" t="s">
        <v>16</v>
      </c>
      <c r="B16" s="7">
        <v>14265</v>
      </c>
      <c r="C16" s="7">
        <v>12200</v>
      </c>
      <c r="D16" s="5">
        <f t="shared" si="0"/>
        <v>2065</v>
      </c>
      <c r="E16" s="5">
        <f t="shared" si="1"/>
        <v>399002</v>
      </c>
    </row>
    <row r="17" spans="1:5" ht="15" customHeight="1" x14ac:dyDescent="0.2">
      <c r="A17" s="6" t="s">
        <v>17</v>
      </c>
      <c r="B17" s="7">
        <v>14147</v>
      </c>
      <c r="C17" s="7">
        <v>12991</v>
      </c>
      <c r="D17" s="5">
        <f t="shared" si="0"/>
        <v>1156</v>
      </c>
      <c r="E17" s="5">
        <f t="shared" si="1"/>
        <v>400158</v>
      </c>
    </row>
    <row r="18" spans="1:5" ht="15" customHeight="1" x14ac:dyDescent="0.2">
      <c r="A18" s="6" t="s">
        <v>18</v>
      </c>
      <c r="B18" s="7">
        <v>18831</v>
      </c>
      <c r="C18" s="7">
        <v>9117</v>
      </c>
      <c r="D18" s="5">
        <f t="shared" si="0"/>
        <v>9714</v>
      </c>
      <c r="E18" s="5">
        <f t="shared" si="1"/>
        <v>409872</v>
      </c>
    </row>
    <row r="19" spans="1:5" ht="15" customHeight="1" x14ac:dyDescent="0.2">
      <c r="A19" s="6" t="s">
        <v>19</v>
      </c>
      <c r="B19" s="7">
        <v>11295</v>
      </c>
      <c r="C19" s="7">
        <v>10946</v>
      </c>
      <c r="D19" s="5">
        <f t="shared" si="0"/>
        <v>349</v>
      </c>
      <c r="E19" s="5">
        <f t="shared" si="1"/>
        <v>410221</v>
      </c>
    </row>
    <row r="20" spans="1:5" ht="15" customHeight="1" x14ac:dyDescent="0.2">
      <c r="A20" s="8" t="s">
        <v>20</v>
      </c>
      <c r="B20" s="9">
        <f>SUM(B8:B19)</f>
        <v>136777</v>
      </c>
      <c r="C20" s="9">
        <f>SUM(C8:C19)</f>
        <v>134441</v>
      </c>
      <c r="D20" s="9">
        <f>SUM(D8:D19)</f>
        <v>2336</v>
      </c>
      <c r="E20" s="10">
        <f>E19</f>
        <v>410221</v>
      </c>
    </row>
    <row r="21" spans="1:5" ht="15" customHeight="1" x14ac:dyDescent="0.2">
      <c r="A21" s="2" t="s">
        <v>21</v>
      </c>
      <c r="B21" s="3">
        <v>13891</v>
      </c>
      <c r="C21" s="3">
        <v>14268</v>
      </c>
      <c r="D21" s="4">
        <f t="shared" ref="D21:D32" si="2">B21-C21</f>
        <v>-377</v>
      </c>
      <c r="E21" s="4">
        <f>E19+D21</f>
        <v>409844</v>
      </c>
    </row>
    <row r="22" spans="1:5" ht="15" customHeight="1" x14ac:dyDescent="0.2">
      <c r="A22" s="6" t="s">
        <v>9</v>
      </c>
      <c r="B22" s="7">
        <v>14830</v>
      </c>
      <c r="C22" s="7">
        <v>16603</v>
      </c>
      <c r="D22" s="5">
        <f t="shared" si="2"/>
        <v>-1773</v>
      </c>
      <c r="E22" s="5">
        <f t="shared" ref="E22:E32" si="3">E21+D22</f>
        <v>408071</v>
      </c>
    </row>
    <row r="23" spans="1:5" ht="15" customHeight="1" x14ac:dyDescent="0.2">
      <c r="A23" s="6" t="s">
        <v>10</v>
      </c>
      <c r="B23" s="7">
        <v>14535</v>
      </c>
      <c r="C23" s="7">
        <v>12987</v>
      </c>
      <c r="D23" s="5">
        <f t="shared" si="2"/>
        <v>1548</v>
      </c>
      <c r="E23" s="5">
        <f t="shared" si="3"/>
        <v>409619</v>
      </c>
    </row>
    <row r="24" spans="1:5" ht="15" customHeight="1" x14ac:dyDescent="0.2">
      <c r="A24" s="6" t="s">
        <v>11</v>
      </c>
      <c r="B24" s="7">
        <v>11905</v>
      </c>
      <c r="C24" s="7">
        <v>11809</v>
      </c>
      <c r="D24" s="5">
        <f t="shared" si="2"/>
        <v>96</v>
      </c>
      <c r="E24" s="5">
        <f t="shared" si="3"/>
        <v>409715</v>
      </c>
    </row>
    <row r="25" spans="1:5" ht="15" customHeight="1" x14ac:dyDescent="0.2">
      <c r="A25" s="6" t="s">
        <v>12</v>
      </c>
      <c r="B25" s="7">
        <v>13157</v>
      </c>
      <c r="C25" s="7">
        <v>10301</v>
      </c>
      <c r="D25" s="5">
        <f t="shared" si="2"/>
        <v>2856</v>
      </c>
      <c r="E25" s="5">
        <f t="shared" si="3"/>
        <v>412571</v>
      </c>
    </row>
    <row r="26" spans="1:5" ht="15" customHeight="1" x14ac:dyDescent="0.2">
      <c r="A26" s="6" t="s">
        <v>13</v>
      </c>
      <c r="B26" s="7">
        <v>13015</v>
      </c>
      <c r="C26" s="7">
        <v>9393</v>
      </c>
      <c r="D26" s="5">
        <f t="shared" si="2"/>
        <v>3622</v>
      </c>
      <c r="E26" s="5">
        <f t="shared" si="3"/>
        <v>416193</v>
      </c>
    </row>
    <row r="27" spans="1:5" ht="15" customHeight="1" x14ac:dyDescent="0.2">
      <c r="A27" s="6" t="s">
        <v>14</v>
      </c>
      <c r="B27" s="7">
        <v>15130</v>
      </c>
      <c r="C27" s="7">
        <v>11769</v>
      </c>
      <c r="D27" s="5">
        <f t="shared" si="2"/>
        <v>3361</v>
      </c>
      <c r="E27" s="5">
        <f t="shared" si="3"/>
        <v>419554</v>
      </c>
    </row>
    <row r="28" spans="1:5" ht="15" customHeight="1" x14ac:dyDescent="0.2">
      <c r="A28" s="6" t="s">
        <v>15</v>
      </c>
      <c r="B28" s="7">
        <v>22753</v>
      </c>
      <c r="C28" s="7">
        <v>11459</v>
      </c>
      <c r="D28" s="5">
        <f t="shared" si="2"/>
        <v>11294</v>
      </c>
      <c r="E28" s="5">
        <f t="shared" si="3"/>
        <v>430848</v>
      </c>
    </row>
    <row r="29" spans="1:5" ht="15" customHeight="1" x14ac:dyDescent="0.2">
      <c r="A29" s="6" t="s">
        <v>16</v>
      </c>
      <c r="B29" s="7">
        <v>17019</v>
      </c>
      <c r="C29" s="7">
        <v>11370</v>
      </c>
      <c r="D29" s="5">
        <f t="shared" si="2"/>
        <v>5649</v>
      </c>
      <c r="E29" s="5">
        <f t="shared" si="3"/>
        <v>436497</v>
      </c>
    </row>
    <row r="30" spans="1:5" ht="15" customHeight="1" x14ac:dyDescent="0.2">
      <c r="A30" s="6" t="s">
        <v>17</v>
      </c>
      <c r="B30" s="7">
        <v>15739</v>
      </c>
      <c r="C30" s="7">
        <v>11363</v>
      </c>
      <c r="D30" s="5">
        <f t="shared" si="2"/>
        <v>4376</v>
      </c>
      <c r="E30" s="5">
        <f t="shared" si="3"/>
        <v>440873</v>
      </c>
    </row>
    <row r="31" spans="1:5" ht="15" customHeight="1" x14ac:dyDescent="0.2">
      <c r="A31" s="6" t="s">
        <v>18</v>
      </c>
      <c r="B31" s="7">
        <v>16340</v>
      </c>
      <c r="C31" s="7">
        <v>11382</v>
      </c>
      <c r="D31" s="5">
        <f t="shared" si="2"/>
        <v>4958</v>
      </c>
      <c r="E31" s="5">
        <f t="shared" si="3"/>
        <v>445831</v>
      </c>
    </row>
    <row r="32" spans="1:5" ht="15" customHeight="1" x14ac:dyDescent="0.2">
      <c r="A32" s="6" t="s">
        <v>19</v>
      </c>
      <c r="B32" s="7">
        <v>13392</v>
      </c>
      <c r="C32" s="7">
        <v>13785</v>
      </c>
      <c r="D32" s="5">
        <f t="shared" si="2"/>
        <v>-393</v>
      </c>
      <c r="E32" s="5">
        <f t="shared" si="3"/>
        <v>445438</v>
      </c>
    </row>
    <row r="33" spans="1:5" ht="15" customHeight="1" x14ac:dyDescent="0.2">
      <c r="A33" s="8" t="s">
        <v>22</v>
      </c>
      <c r="B33" s="9">
        <f>SUM(B21:B32)</f>
        <v>181706</v>
      </c>
      <c r="C33" s="9">
        <f>SUM(C21:C32)</f>
        <v>146489</v>
      </c>
      <c r="D33" s="10">
        <f>SUM(D21:D32)</f>
        <v>35217</v>
      </c>
      <c r="E33" s="10">
        <f>E32</f>
        <v>445438</v>
      </c>
    </row>
    <row r="34" spans="1:5" ht="15" customHeight="1" x14ac:dyDescent="0.2">
      <c r="A34" s="2" t="s">
        <v>23</v>
      </c>
      <c r="B34" s="11">
        <v>15313</v>
      </c>
      <c r="C34" s="3">
        <v>17100</v>
      </c>
      <c r="D34" s="4">
        <f t="shared" ref="D34:D45" si="4">B34-C34</f>
        <v>-1787</v>
      </c>
      <c r="E34" s="5">
        <f>E32+D34</f>
        <v>443651</v>
      </c>
    </row>
    <row r="35" spans="1:5" ht="15" customHeight="1" x14ac:dyDescent="0.2">
      <c r="A35" s="6" t="s">
        <v>9</v>
      </c>
      <c r="B35" s="7">
        <v>16126</v>
      </c>
      <c r="C35" s="7">
        <v>17353</v>
      </c>
      <c r="D35" s="5">
        <f t="shared" si="4"/>
        <v>-1227</v>
      </c>
      <c r="E35" s="5">
        <f t="shared" ref="E35:E45" si="5">E34+D35</f>
        <v>442424</v>
      </c>
    </row>
    <row r="36" spans="1:5" ht="15" customHeight="1" x14ac:dyDescent="0.2">
      <c r="A36" s="6" t="s">
        <v>10</v>
      </c>
      <c r="B36" s="16">
        <v>15624</v>
      </c>
      <c r="C36" s="7">
        <v>14978</v>
      </c>
      <c r="D36" s="5">
        <f t="shared" si="4"/>
        <v>646</v>
      </c>
      <c r="E36" s="5">
        <f t="shared" si="5"/>
        <v>443070</v>
      </c>
    </row>
    <row r="37" spans="1:5" ht="15" customHeight="1" x14ac:dyDescent="0.2">
      <c r="A37" s="6" t="s">
        <v>11</v>
      </c>
      <c r="B37" s="7">
        <v>15938</v>
      </c>
      <c r="C37" s="7">
        <v>13508</v>
      </c>
      <c r="D37" s="5">
        <f t="shared" si="4"/>
        <v>2430</v>
      </c>
      <c r="E37" s="5">
        <f t="shared" si="5"/>
        <v>445500</v>
      </c>
    </row>
    <row r="38" spans="1:5" ht="15" customHeight="1" x14ac:dyDescent="0.2">
      <c r="A38" s="6" t="s">
        <v>12</v>
      </c>
      <c r="B38" s="7">
        <v>16231</v>
      </c>
      <c r="C38" s="7">
        <v>13098</v>
      </c>
      <c r="D38" s="5">
        <f t="shared" si="4"/>
        <v>3133</v>
      </c>
      <c r="E38" s="5">
        <f t="shared" si="5"/>
        <v>448633</v>
      </c>
    </row>
    <row r="39" spans="1:5" ht="15" customHeight="1" x14ac:dyDescent="0.2">
      <c r="A39" s="6" t="s">
        <v>13</v>
      </c>
      <c r="B39" s="7">
        <v>16109</v>
      </c>
      <c r="C39" s="7">
        <v>12429</v>
      </c>
      <c r="D39" s="5">
        <f t="shared" si="4"/>
        <v>3680</v>
      </c>
      <c r="E39" s="5">
        <f t="shared" si="5"/>
        <v>452313</v>
      </c>
    </row>
    <row r="40" spans="1:5" ht="15" customHeight="1" x14ac:dyDescent="0.2">
      <c r="A40" s="6" t="s">
        <v>14</v>
      </c>
      <c r="B40" s="7">
        <v>17728</v>
      </c>
      <c r="C40" s="7">
        <v>13449</v>
      </c>
      <c r="D40" s="5">
        <f t="shared" si="4"/>
        <v>4279</v>
      </c>
      <c r="E40" s="5">
        <f t="shared" si="5"/>
        <v>456592</v>
      </c>
    </row>
    <row r="41" spans="1:5" ht="15" customHeight="1" x14ac:dyDescent="0.2">
      <c r="A41" s="6" t="s">
        <v>15</v>
      </c>
      <c r="B41" s="7">
        <v>21299</v>
      </c>
      <c r="C41" s="7">
        <v>14563</v>
      </c>
      <c r="D41" s="5">
        <f t="shared" si="4"/>
        <v>6736</v>
      </c>
      <c r="E41" s="5">
        <f t="shared" si="5"/>
        <v>463328</v>
      </c>
    </row>
    <row r="42" spans="1:5" ht="15" customHeight="1" x14ac:dyDescent="0.2">
      <c r="A42" s="6" t="s">
        <v>16</v>
      </c>
      <c r="B42" s="7">
        <v>17054</v>
      </c>
      <c r="C42" s="7">
        <v>13303</v>
      </c>
      <c r="D42" s="5">
        <f t="shared" si="4"/>
        <v>3751</v>
      </c>
      <c r="E42" s="5">
        <f t="shared" si="5"/>
        <v>467079</v>
      </c>
    </row>
    <row r="43" spans="1:5" ht="18" customHeight="1" x14ac:dyDescent="0.2">
      <c r="A43" s="6" t="s">
        <v>17</v>
      </c>
      <c r="B43" s="7">
        <v>14572</v>
      </c>
      <c r="C43" s="7">
        <v>13265</v>
      </c>
      <c r="D43" s="5">
        <f t="shared" si="4"/>
        <v>1307</v>
      </c>
      <c r="E43" s="5">
        <f t="shared" si="5"/>
        <v>468386</v>
      </c>
    </row>
    <row r="44" spans="1:5" ht="15" customHeight="1" x14ac:dyDescent="0.2">
      <c r="A44" s="6" t="s">
        <v>18</v>
      </c>
      <c r="B44" s="7">
        <v>15020</v>
      </c>
      <c r="C44" s="7">
        <v>12543</v>
      </c>
      <c r="D44" s="5">
        <f t="shared" si="4"/>
        <v>2477</v>
      </c>
      <c r="E44" s="5">
        <f t="shared" si="5"/>
        <v>470863</v>
      </c>
    </row>
    <row r="45" spans="1:5" ht="15" customHeight="1" x14ac:dyDescent="0.2">
      <c r="A45" s="6" t="s">
        <v>19</v>
      </c>
      <c r="B45" s="7">
        <v>12306</v>
      </c>
      <c r="C45" s="7">
        <v>14972</v>
      </c>
      <c r="D45" s="5">
        <f t="shared" si="4"/>
        <v>-2666</v>
      </c>
      <c r="E45" s="5">
        <f t="shared" si="5"/>
        <v>468197</v>
      </c>
    </row>
    <row r="46" spans="1:5" ht="15" customHeight="1" x14ac:dyDescent="0.2">
      <c r="A46" s="8" t="s">
        <v>24</v>
      </c>
      <c r="B46" s="9">
        <f>SUM(B34:B45)</f>
        <v>193320</v>
      </c>
      <c r="C46" s="9">
        <f>SUM(C34:C45)</f>
        <v>170561</v>
      </c>
      <c r="D46" s="10">
        <f>SUM(D34:D45)</f>
        <v>22759</v>
      </c>
      <c r="E46" s="10">
        <f>E45</f>
        <v>468197</v>
      </c>
    </row>
    <row r="47" spans="1:5" ht="15" customHeight="1" x14ac:dyDescent="0.2">
      <c r="A47" s="2" t="s">
        <v>25</v>
      </c>
      <c r="B47" s="11">
        <v>15015</v>
      </c>
      <c r="C47" s="3">
        <v>16617</v>
      </c>
      <c r="D47" s="4">
        <f t="shared" ref="D47:D58" si="6">B47-C47</f>
        <v>-1602</v>
      </c>
      <c r="E47" s="5">
        <f>E45+D47</f>
        <v>466595</v>
      </c>
    </row>
    <row r="48" spans="1:5" ht="15" customHeight="1" x14ac:dyDescent="0.2">
      <c r="A48" s="6" t="s">
        <v>9</v>
      </c>
      <c r="B48" s="7">
        <v>15408</v>
      </c>
      <c r="C48" s="7">
        <v>14809</v>
      </c>
      <c r="D48" s="5">
        <f t="shared" si="6"/>
        <v>599</v>
      </c>
      <c r="E48" s="5">
        <f t="shared" ref="E48:E58" si="7">E47+D48</f>
        <v>467194</v>
      </c>
    </row>
    <row r="49" spans="1:5" ht="15" customHeight="1" x14ac:dyDescent="0.2">
      <c r="A49" s="6" t="s">
        <v>10</v>
      </c>
      <c r="B49" s="7">
        <v>17498</v>
      </c>
      <c r="C49" s="7">
        <v>18913</v>
      </c>
      <c r="D49" s="5">
        <f t="shared" si="6"/>
        <v>-1415</v>
      </c>
      <c r="E49" s="5">
        <f t="shared" si="7"/>
        <v>465779</v>
      </c>
    </row>
    <row r="50" spans="1:5" ht="15" customHeight="1" x14ac:dyDescent="0.2">
      <c r="A50" s="6" t="s">
        <v>11</v>
      </c>
      <c r="B50" s="7">
        <v>14215</v>
      </c>
      <c r="C50" s="7">
        <v>17504</v>
      </c>
      <c r="D50" s="5">
        <f t="shared" si="6"/>
        <v>-3289</v>
      </c>
      <c r="E50" s="5">
        <f t="shared" si="7"/>
        <v>462490</v>
      </c>
    </row>
    <row r="51" spans="1:5" ht="15" customHeight="1" x14ac:dyDescent="0.2">
      <c r="A51" s="6" t="s">
        <v>12</v>
      </c>
      <c r="B51" s="7">
        <v>17447</v>
      </c>
      <c r="C51" s="7">
        <v>14647</v>
      </c>
      <c r="D51" s="5">
        <f t="shared" si="6"/>
        <v>2800</v>
      </c>
      <c r="E51" s="5">
        <f t="shared" si="7"/>
        <v>465290</v>
      </c>
    </row>
    <row r="52" spans="1:5" ht="15" customHeight="1" x14ac:dyDescent="0.2">
      <c r="A52" s="6" t="s">
        <v>13</v>
      </c>
      <c r="B52" s="7">
        <v>14902</v>
      </c>
      <c r="C52" s="7">
        <v>15044</v>
      </c>
      <c r="D52" s="5">
        <f t="shared" si="6"/>
        <v>-142</v>
      </c>
      <c r="E52" s="5">
        <f t="shared" si="7"/>
        <v>465148</v>
      </c>
    </row>
    <row r="53" spans="1:5" ht="15" customHeight="1" x14ac:dyDescent="0.2">
      <c r="A53" s="6" t="s">
        <v>14</v>
      </c>
      <c r="B53" s="7">
        <v>17670</v>
      </c>
      <c r="C53" s="7">
        <v>14195</v>
      </c>
      <c r="D53" s="5">
        <f t="shared" si="6"/>
        <v>3475</v>
      </c>
      <c r="E53" s="5">
        <f t="shared" si="7"/>
        <v>468623</v>
      </c>
    </row>
    <row r="54" spans="1:5" ht="15" customHeight="1" x14ac:dyDescent="0.2">
      <c r="A54" s="6" t="s">
        <v>15</v>
      </c>
      <c r="B54" s="7">
        <v>23611</v>
      </c>
      <c r="C54" s="7">
        <v>14728</v>
      </c>
      <c r="D54" s="5">
        <f t="shared" si="6"/>
        <v>8883</v>
      </c>
      <c r="E54" s="5">
        <f t="shared" si="7"/>
        <v>477506</v>
      </c>
    </row>
    <row r="55" spans="1:5" ht="15" customHeight="1" x14ac:dyDescent="0.2">
      <c r="A55" s="6" t="s">
        <v>16</v>
      </c>
      <c r="B55" s="7">
        <v>18108</v>
      </c>
      <c r="C55" s="7">
        <v>13889</v>
      </c>
      <c r="D55" s="5">
        <f t="shared" si="6"/>
        <v>4219</v>
      </c>
      <c r="E55" s="5">
        <f t="shared" si="7"/>
        <v>481725</v>
      </c>
    </row>
    <row r="56" spans="1:5" ht="18" customHeight="1" x14ac:dyDescent="0.2">
      <c r="A56" s="6" t="s">
        <v>17</v>
      </c>
      <c r="B56" s="7">
        <v>17082</v>
      </c>
      <c r="C56" s="7">
        <v>13299</v>
      </c>
      <c r="D56" s="5">
        <f t="shared" si="6"/>
        <v>3783</v>
      </c>
      <c r="E56" s="5">
        <f t="shared" si="7"/>
        <v>485508</v>
      </c>
    </row>
    <row r="57" spans="1:5" ht="15" customHeight="1" x14ac:dyDescent="0.2">
      <c r="A57" s="6" t="s">
        <v>18</v>
      </c>
      <c r="B57" s="7">
        <v>16645</v>
      </c>
      <c r="C57" s="7">
        <v>13145</v>
      </c>
      <c r="D57" s="5">
        <f t="shared" si="6"/>
        <v>3500</v>
      </c>
      <c r="E57" s="5">
        <f t="shared" si="7"/>
        <v>489008</v>
      </c>
    </row>
    <row r="58" spans="1:5" ht="15" customHeight="1" x14ac:dyDescent="0.2">
      <c r="A58" s="6" t="s">
        <v>19</v>
      </c>
      <c r="B58" s="7">
        <v>12113</v>
      </c>
      <c r="C58" s="7">
        <v>13816</v>
      </c>
      <c r="D58" s="5">
        <f t="shared" si="6"/>
        <v>-1703</v>
      </c>
      <c r="E58" s="5">
        <f t="shared" si="7"/>
        <v>487305</v>
      </c>
    </row>
    <row r="59" spans="1:5" ht="15" customHeight="1" x14ac:dyDescent="0.2">
      <c r="A59" s="8" t="s">
        <v>37</v>
      </c>
      <c r="B59" s="9">
        <f>SUM(B47:B58)</f>
        <v>199714</v>
      </c>
      <c r="C59" s="9">
        <f>SUM(C47:C58)</f>
        <v>180606</v>
      </c>
      <c r="D59" s="10">
        <f>SUM(D47:D58)</f>
        <v>19108</v>
      </c>
      <c r="E59" s="10">
        <f>E58</f>
        <v>487305</v>
      </c>
    </row>
    <row r="60" spans="1:5" ht="15" customHeight="1" x14ac:dyDescent="0.2">
      <c r="A60" s="2" t="s">
        <v>38</v>
      </c>
      <c r="B60" s="11">
        <v>17660</v>
      </c>
      <c r="C60" s="3">
        <v>17381</v>
      </c>
      <c r="D60" s="4">
        <f t="shared" ref="D60:D71" si="8">B60-C60</f>
        <v>279</v>
      </c>
      <c r="E60" s="5">
        <f>E58+D60</f>
        <v>487584</v>
      </c>
    </row>
    <row r="61" spans="1:5" ht="15" customHeight="1" x14ac:dyDescent="0.2">
      <c r="A61" s="6" t="s">
        <v>9</v>
      </c>
      <c r="B61" s="7">
        <v>18114</v>
      </c>
      <c r="C61" s="7">
        <v>18113</v>
      </c>
      <c r="D61" s="5">
        <f t="shared" si="8"/>
        <v>1</v>
      </c>
      <c r="E61" s="5">
        <f t="shared" ref="E61:E71" si="9">E60+D61</f>
        <v>487585</v>
      </c>
    </row>
    <row r="62" spans="1:5" ht="15" customHeight="1" x14ac:dyDescent="0.2">
      <c r="A62" s="6" t="s">
        <v>10</v>
      </c>
      <c r="B62" s="7">
        <v>19153</v>
      </c>
      <c r="C62" s="7">
        <v>18811</v>
      </c>
      <c r="D62" s="5">
        <f t="shared" si="8"/>
        <v>342</v>
      </c>
      <c r="E62" s="5">
        <f t="shared" si="9"/>
        <v>487927</v>
      </c>
    </row>
    <row r="63" spans="1:5" ht="15" customHeight="1" x14ac:dyDescent="0.2">
      <c r="A63" s="6" t="s">
        <v>11</v>
      </c>
      <c r="B63" s="7">
        <v>19207</v>
      </c>
      <c r="C63" s="7">
        <v>18363</v>
      </c>
      <c r="D63" s="5">
        <f t="shared" si="8"/>
        <v>844</v>
      </c>
      <c r="E63" s="5">
        <f t="shared" si="9"/>
        <v>488771</v>
      </c>
    </row>
    <row r="64" spans="1:5" ht="15" customHeight="1" x14ac:dyDescent="0.2">
      <c r="A64" s="6" t="s">
        <v>12</v>
      </c>
      <c r="B64" s="7">
        <v>17835</v>
      </c>
      <c r="C64" s="7">
        <v>15936</v>
      </c>
      <c r="D64" s="5">
        <f t="shared" si="8"/>
        <v>1899</v>
      </c>
      <c r="E64" s="5">
        <f t="shared" si="9"/>
        <v>490670</v>
      </c>
    </row>
    <row r="65" spans="1:5" ht="15" customHeight="1" x14ac:dyDescent="0.2">
      <c r="A65" s="6" t="s">
        <v>13</v>
      </c>
      <c r="B65" s="7">
        <v>18215</v>
      </c>
      <c r="C65" s="7">
        <v>14785</v>
      </c>
      <c r="D65" s="5">
        <f t="shared" si="8"/>
        <v>3430</v>
      </c>
      <c r="E65" s="5">
        <f t="shared" si="9"/>
        <v>494100</v>
      </c>
    </row>
    <row r="66" spans="1:5" ht="15" customHeight="1" x14ac:dyDescent="0.2">
      <c r="A66" s="6" t="s">
        <v>14</v>
      </c>
      <c r="B66" s="7">
        <v>21812</v>
      </c>
      <c r="C66" s="7">
        <v>17366</v>
      </c>
      <c r="D66" s="5">
        <f t="shared" si="8"/>
        <v>4446</v>
      </c>
      <c r="E66" s="5">
        <f t="shared" si="9"/>
        <v>498546</v>
      </c>
    </row>
    <row r="67" spans="1:5" ht="15" customHeight="1" x14ac:dyDescent="0.2">
      <c r="A67" s="6" t="s">
        <v>15</v>
      </c>
      <c r="B67" s="7">
        <v>25511</v>
      </c>
      <c r="C67" s="7">
        <v>16346</v>
      </c>
      <c r="D67" s="5">
        <f t="shared" si="8"/>
        <v>9165</v>
      </c>
      <c r="E67" s="5">
        <f t="shared" si="9"/>
        <v>507711</v>
      </c>
    </row>
    <row r="68" spans="1:5" ht="15" customHeight="1" x14ac:dyDescent="0.2">
      <c r="A68" s="6" t="s">
        <v>16</v>
      </c>
      <c r="B68" s="7">
        <v>19595</v>
      </c>
      <c r="C68" s="7">
        <v>15902</v>
      </c>
      <c r="D68" s="5">
        <f t="shared" si="8"/>
        <v>3693</v>
      </c>
      <c r="E68" s="5">
        <f t="shared" si="9"/>
        <v>511404</v>
      </c>
    </row>
    <row r="69" spans="1:5" ht="18" customHeight="1" x14ac:dyDescent="0.2">
      <c r="A69" s="6" t="s">
        <v>17</v>
      </c>
      <c r="B69" s="7">
        <v>19071</v>
      </c>
      <c r="C69" s="7">
        <v>17481</v>
      </c>
      <c r="D69" s="5">
        <f t="shared" si="8"/>
        <v>1590</v>
      </c>
      <c r="E69" s="5">
        <f t="shared" si="9"/>
        <v>512994</v>
      </c>
    </row>
    <row r="70" spans="1:5" ht="15" customHeight="1" x14ac:dyDescent="0.2">
      <c r="A70" s="6" t="s">
        <v>40</v>
      </c>
      <c r="B70" s="7">
        <v>18521</v>
      </c>
      <c r="C70" s="7">
        <v>15801</v>
      </c>
      <c r="D70" s="5">
        <f t="shared" si="8"/>
        <v>2720</v>
      </c>
      <c r="E70" s="5">
        <f t="shared" si="9"/>
        <v>515714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515714</v>
      </c>
    </row>
    <row r="72" spans="1:5" ht="15" customHeight="1" x14ac:dyDescent="0.2">
      <c r="A72" s="8" t="s">
        <v>36</v>
      </c>
      <c r="B72" s="9">
        <f>SUM(B60:B71)</f>
        <v>214694</v>
      </c>
      <c r="C72" s="9">
        <f>SUM(C60:C71)</f>
        <v>186285</v>
      </c>
      <c r="D72" s="10">
        <f>SUM(D60:D71)</f>
        <v>28409</v>
      </c>
      <c r="E72" s="10">
        <f>E71</f>
        <v>515714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2.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8" activePane="bottomLeft" state="frozen"/>
      <selection pane="bottomLeft" activeCell="K8" sqref="K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9">
        <v>35802</v>
      </c>
      <c r="C8" s="3">
        <v>36497</v>
      </c>
      <c r="D8" s="4">
        <f t="shared" ref="D8:D19" si="0">B8-C8</f>
        <v>-695</v>
      </c>
      <c r="E8" s="20">
        <v>1255881</v>
      </c>
    </row>
    <row r="9" spans="1:5" ht="15" customHeight="1" x14ac:dyDescent="0.2">
      <c r="A9" s="6" t="s">
        <v>9</v>
      </c>
      <c r="B9" s="7">
        <v>36019</v>
      </c>
      <c r="C9" s="7">
        <v>36444</v>
      </c>
      <c r="D9" s="5">
        <f t="shared" si="0"/>
        <v>-425</v>
      </c>
      <c r="E9" s="5">
        <f t="shared" ref="E9:E19" si="1">E8+D9</f>
        <v>1255456</v>
      </c>
    </row>
    <row r="10" spans="1:5" ht="15" customHeight="1" x14ac:dyDescent="0.2">
      <c r="A10" s="6" t="s">
        <v>10</v>
      </c>
      <c r="B10" s="7">
        <v>31530</v>
      </c>
      <c r="C10" s="7">
        <v>61095</v>
      </c>
      <c r="D10" s="5">
        <f t="shared" si="0"/>
        <v>-29565</v>
      </c>
      <c r="E10" s="5">
        <f t="shared" si="1"/>
        <v>1225891</v>
      </c>
    </row>
    <row r="11" spans="1:5" ht="15" customHeight="1" x14ac:dyDescent="0.2">
      <c r="A11" s="6" t="s">
        <v>11</v>
      </c>
      <c r="B11" s="16">
        <v>16170</v>
      </c>
      <c r="C11" s="7">
        <v>45745</v>
      </c>
      <c r="D11" s="5">
        <f t="shared" si="0"/>
        <v>-29575</v>
      </c>
      <c r="E11" s="5">
        <f t="shared" si="1"/>
        <v>1196316</v>
      </c>
    </row>
    <row r="12" spans="1:5" ht="15" customHeight="1" x14ac:dyDescent="0.2">
      <c r="A12" s="6" t="s">
        <v>12</v>
      </c>
      <c r="B12" s="7">
        <v>19053</v>
      </c>
      <c r="C12" s="7">
        <v>28354</v>
      </c>
      <c r="D12" s="5">
        <f t="shared" si="0"/>
        <v>-9301</v>
      </c>
      <c r="E12" s="5">
        <f t="shared" si="1"/>
        <v>1187015</v>
      </c>
    </row>
    <row r="13" spans="1:5" ht="15" customHeight="1" x14ac:dyDescent="0.2">
      <c r="A13" s="6" t="s">
        <v>13</v>
      </c>
      <c r="B13" s="7">
        <v>19678</v>
      </c>
      <c r="C13" s="7">
        <v>24473</v>
      </c>
      <c r="D13" s="5">
        <f t="shared" si="0"/>
        <v>-4795</v>
      </c>
      <c r="E13" s="5">
        <f t="shared" si="1"/>
        <v>1182220</v>
      </c>
    </row>
    <row r="14" spans="1:5" ht="15" customHeight="1" x14ac:dyDescent="0.2">
      <c r="A14" s="6" t="s">
        <v>14</v>
      </c>
      <c r="B14" s="7">
        <v>31097</v>
      </c>
      <c r="C14" s="7">
        <v>25847</v>
      </c>
      <c r="D14" s="5">
        <f t="shared" si="0"/>
        <v>5250</v>
      </c>
      <c r="E14" s="5">
        <f t="shared" si="1"/>
        <v>1187470</v>
      </c>
    </row>
    <row r="15" spans="1:5" ht="15" customHeight="1" x14ac:dyDescent="0.2">
      <c r="A15" s="6" t="s">
        <v>15</v>
      </c>
      <c r="B15" s="7">
        <v>40553</v>
      </c>
      <c r="C15" s="7">
        <v>28694</v>
      </c>
      <c r="D15" s="5">
        <f t="shared" si="0"/>
        <v>11859</v>
      </c>
      <c r="E15" s="5">
        <f t="shared" si="1"/>
        <v>1199329</v>
      </c>
    </row>
    <row r="16" spans="1:5" ht="15" customHeight="1" x14ac:dyDescent="0.2">
      <c r="A16" s="6" t="s">
        <v>16</v>
      </c>
      <c r="B16" s="7">
        <v>51381</v>
      </c>
      <c r="C16" s="7">
        <v>27596</v>
      </c>
      <c r="D16" s="5">
        <f t="shared" si="0"/>
        <v>23785</v>
      </c>
      <c r="E16" s="5">
        <f t="shared" si="1"/>
        <v>1223114</v>
      </c>
    </row>
    <row r="17" spans="1:5" ht="15" customHeight="1" x14ac:dyDescent="0.2">
      <c r="A17" s="6" t="s">
        <v>17</v>
      </c>
      <c r="B17" s="7">
        <v>44017</v>
      </c>
      <c r="C17" s="7">
        <v>30621</v>
      </c>
      <c r="D17" s="5">
        <f t="shared" si="0"/>
        <v>13396</v>
      </c>
      <c r="E17" s="5">
        <f t="shared" si="1"/>
        <v>1236510</v>
      </c>
    </row>
    <row r="18" spans="1:5" ht="15" customHeight="1" x14ac:dyDescent="0.2">
      <c r="A18" s="6" t="s">
        <v>18</v>
      </c>
      <c r="B18" s="7">
        <v>43988</v>
      </c>
      <c r="C18" s="7">
        <v>29932</v>
      </c>
      <c r="D18" s="5">
        <f t="shared" si="0"/>
        <v>14056</v>
      </c>
      <c r="E18" s="5">
        <f t="shared" si="1"/>
        <v>1250566</v>
      </c>
    </row>
    <row r="19" spans="1:5" ht="15" customHeight="1" x14ac:dyDescent="0.2">
      <c r="A19" s="6" t="s">
        <v>19</v>
      </c>
      <c r="B19" s="7">
        <v>35053</v>
      </c>
      <c r="C19" s="7">
        <v>38897</v>
      </c>
      <c r="D19" s="5">
        <f t="shared" si="0"/>
        <v>-3844</v>
      </c>
      <c r="E19" s="5">
        <f t="shared" si="1"/>
        <v>1246722</v>
      </c>
    </row>
    <row r="20" spans="1:5" ht="15" customHeight="1" x14ac:dyDescent="0.2">
      <c r="A20" s="8" t="s">
        <v>20</v>
      </c>
      <c r="B20" s="9">
        <f>SUM(B8:B19)</f>
        <v>404341</v>
      </c>
      <c r="C20" s="9">
        <f>SUM(C8:C19)</f>
        <v>414195</v>
      </c>
      <c r="D20" s="9">
        <f>SUM(D8:D19)</f>
        <v>-9854</v>
      </c>
      <c r="E20" s="10">
        <f>E19</f>
        <v>1246722</v>
      </c>
    </row>
    <row r="21" spans="1:5" ht="15" customHeight="1" x14ac:dyDescent="0.2">
      <c r="A21" s="2" t="s">
        <v>21</v>
      </c>
      <c r="B21" s="3">
        <v>42631</v>
      </c>
      <c r="C21" s="3">
        <v>40066</v>
      </c>
      <c r="D21" s="4">
        <f t="shared" ref="D21:D32" si="2">B21-C21</f>
        <v>2565</v>
      </c>
      <c r="E21" s="4">
        <f>E19+D21</f>
        <v>1249287</v>
      </c>
    </row>
    <row r="22" spans="1:5" ht="15" customHeight="1" x14ac:dyDescent="0.2">
      <c r="A22" s="6" t="s">
        <v>9</v>
      </c>
      <c r="B22" s="7">
        <v>45485</v>
      </c>
      <c r="C22" s="7">
        <v>43006</v>
      </c>
      <c r="D22" s="5">
        <f t="shared" si="2"/>
        <v>2479</v>
      </c>
      <c r="E22" s="5">
        <f t="shared" ref="E22:E32" si="3">E21+D22</f>
        <v>1251766</v>
      </c>
    </row>
    <row r="23" spans="1:5" ht="15" customHeight="1" x14ac:dyDescent="0.2">
      <c r="A23" s="6" t="s">
        <v>10</v>
      </c>
      <c r="B23" s="7">
        <v>41505</v>
      </c>
      <c r="C23" s="7">
        <v>44023</v>
      </c>
      <c r="D23" s="5">
        <f t="shared" si="2"/>
        <v>-2518</v>
      </c>
      <c r="E23" s="5">
        <f t="shared" si="3"/>
        <v>1249248</v>
      </c>
    </row>
    <row r="24" spans="1:5" ht="15" customHeight="1" x14ac:dyDescent="0.2">
      <c r="A24" s="6" t="s">
        <v>11</v>
      </c>
      <c r="B24" s="7">
        <v>37596</v>
      </c>
      <c r="C24" s="7">
        <v>33524</v>
      </c>
      <c r="D24" s="5">
        <f t="shared" si="2"/>
        <v>4072</v>
      </c>
      <c r="E24" s="5">
        <f t="shared" si="3"/>
        <v>1253320</v>
      </c>
    </row>
    <row r="25" spans="1:5" ht="15" customHeight="1" x14ac:dyDescent="0.2">
      <c r="A25" s="6" t="s">
        <v>12</v>
      </c>
      <c r="B25" s="7">
        <v>39104</v>
      </c>
      <c r="C25" s="17">
        <v>31100</v>
      </c>
      <c r="D25" s="5">
        <f t="shared" si="2"/>
        <v>8004</v>
      </c>
      <c r="E25" s="5">
        <f t="shared" si="3"/>
        <v>1261324</v>
      </c>
    </row>
    <row r="26" spans="1:5" ht="15" customHeight="1" x14ac:dyDescent="0.2">
      <c r="A26" s="6" t="s">
        <v>13</v>
      </c>
      <c r="B26" s="7">
        <v>38230</v>
      </c>
      <c r="C26" s="17">
        <v>30859</v>
      </c>
      <c r="D26" s="5">
        <f t="shared" si="2"/>
        <v>7371</v>
      </c>
      <c r="E26" s="5">
        <f t="shared" si="3"/>
        <v>1268695</v>
      </c>
    </row>
    <row r="27" spans="1:5" ht="15" customHeight="1" x14ac:dyDescent="0.2">
      <c r="A27" s="6" t="s">
        <v>14</v>
      </c>
      <c r="B27" s="7">
        <v>41600</v>
      </c>
      <c r="C27" s="17">
        <v>32311</v>
      </c>
      <c r="D27" s="5">
        <f t="shared" si="2"/>
        <v>9289</v>
      </c>
      <c r="E27" s="5">
        <f t="shared" si="3"/>
        <v>1277984</v>
      </c>
    </row>
    <row r="28" spans="1:5" ht="15" customHeight="1" x14ac:dyDescent="0.2">
      <c r="A28" s="6" t="s">
        <v>15</v>
      </c>
      <c r="B28" s="7">
        <v>52252</v>
      </c>
      <c r="C28" s="17">
        <v>33906</v>
      </c>
      <c r="D28" s="5">
        <f t="shared" si="2"/>
        <v>18346</v>
      </c>
      <c r="E28" s="5">
        <f t="shared" si="3"/>
        <v>1296330</v>
      </c>
    </row>
    <row r="29" spans="1:5" ht="15" customHeight="1" x14ac:dyDescent="0.2">
      <c r="A29" s="6" t="s">
        <v>16</v>
      </c>
      <c r="B29" s="7">
        <v>65372</v>
      </c>
      <c r="C29" s="17">
        <v>36484</v>
      </c>
      <c r="D29" s="5">
        <f t="shared" si="2"/>
        <v>28888</v>
      </c>
      <c r="E29" s="5">
        <f t="shared" si="3"/>
        <v>1325218</v>
      </c>
    </row>
    <row r="30" spans="1:5" ht="15" customHeight="1" x14ac:dyDescent="0.2">
      <c r="A30" s="6" t="s">
        <v>17</v>
      </c>
      <c r="B30" s="7">
        <v>48630</v>
      </c>
      <c r="C30" s="17">
        <v>36395</v>
      </c>
      <c r="D30" s="5">
        <f t="shared" si="2"/>
        <v>12235</v>
      </c>
      <c r="E30" s="5">
        <f t="shared" si="3"/>
        <v>1337453</v>
      </c>
    </row>
    <row r="31" spans="1:5" ht="15" customHeight="1" x14ac:dyDescent="0.2">
      <c r="A31" s="6" t="s">
        <v>18</v>
      </c>
      <c r="B31" s="7">
        <v>48554</v>
      </c>
      <c r="C31" s="17">
        <v>37289</v>
      </c>
      <c r="D31" s="5">
        <f t="shared" si="2"/>
        <v>11265</v>
      </c>
      <c r="E31" s="5">
        <f t="shared" si="3"/>
        <v>1348718</v>
      </c>
    </row>
    <row r="32" spans="1:5" ht="15" customHeight="1" x14ac:dyDescent="0.2">
      <c r="A32" s="6" t="s">
        <v>19</v>
      </c>
      <c r="B32" s="7">
        <v>36660</v>
      </c>
      <c r="C32" s="17">
        <v>42992</v>
      </c>
      <c r="D32" s="5">
        <f t="shared" si="2"/>
        <v>-6332</v>
      </c>
      <c r="E32" s="5">
        <f t="shared" si="3"/>
        <v>1342386</v>
      </c>
    </row>
    <row r="33" spans="1:5" ht="15" customHeight="1" x14ac:dyDescent="0.2">
      <c r="A33" s="8" t="s">
        <v>22</v>
      </c>
      <c r="B33" s="9">
        <f>SUM(B21:B32)</f>
        <v>537619</v>
      </c>
      <c r="C33" s="9">
        <f>SUM(C21:C32)</f>
        <v>441955</v>
      </c>
      <c r="D33" s="10">
        <f>SUM(D21:D32)</f>
        <v>95664</v>
      </c>
      <c r="E33" s="10">
        <f>E32</f>
        <v>1342386</v>
      </c>
    </row>
    <row r="34" spans="1:5" ht="15" customHeight="1" x14ac:dyDescent="0.2">
      <c r="A34" s="2" t="s">
        <v>23</v>
      </c>
      <c r="B34" s="3">
        <v>47153</v>
      </c>
      <c r="C34" s="3">
        <v>43054</v>
      </c>
      <c r="D34" s="4">
        <f t="shared" ref="D34:D45" si="4">B34-C34</f>
        <v>4099</v>
      </c>
      <c r="E34" s="5">
        <f>E32+D34</f>
        <v>1346485</v>
      </c>
    </row>
    <row r="35" spans="1:5" ht="15" customHeight="1" x14ac:dyDescent="0.2">
      <c r="A35" s="6" t="s">
        <v>9</v>
      </c>
      <c r="B35" s="7">
        <v>47767</v>
      </c>
      <c r="C35" s="7">
        <v>44524</v>
      </c>
      <c r="D35" s="5">
        <f t="shared" si="4"/>
        <v>3243</v>
      </c>
      <c r="E35" s="5">
        <f t="shared" ref="E35:E45" si="5">E34+D35</f>
        <v>1349728</v>
      </c>
    </row>
    <row r="36" spans="1:5" ht="15" customHeight="1" x14ac:dyDescent="0.2">
      <c r="A36" s="6" t="s">
        <v>10</v>
      </c>
      <c r="B36" s="7">
        <v>45202</v>
      </c>
      <c r="C36" s="7">
        <v>52018</v>
      </c>
      <c r="D36" s="5">
        <f t="shared" si="4"/>
        <v>-6816</v>
      </c>
      <c r="E36" s="5">
        <f t="shared" si="5"/>
        <v>1342912</v>
      </c>
    </row>
    <row r="37" spans="1:5" ht="15" customHeight="1" x14ac:dyDescent="0.2">
      <c r="A37" s="6" t="s">
        <v>11</v>
      </c>
      <c r="B37" s="7">
        <v>41942</v>
      </c>
      <c r="C37" s="7">
        <v>42051</v>
      </c>
      <c r="D37" s="5">
        <f t="shared" si="4"/>
        <v>-109</v>
      </c>
      <c r="E37" s="5">
        <f t="shared" si="5"/>
        <v>1342803</v>
      </c>
    </row>
    <row r="38" spans="1:5" ht="15" customHeight="1" x14ac:dyDescent="0.2">
      <c r="A38" s="6" t="s">
        <v>12</v>
      </c>
      <c r="B38" s="7">
        <v>46114</v>
      </c>
      <c r="C38" s="7">
        <v>39579</v>
      </c>
      <c r="D38" s="5">
        <f t="shared" si="4"/>
        <v>6535</v>
      </c>
      <c r="E38" s="5">
        <f t="shared" si="5"/>
        <v>1349338</v>
      </c>
    </row>
    <row r="39" spans="1:5" ht="15" customHeight="1" x14ac:dyDescent="0.2">
      <c r="A39" s="6" t="s">
        <v>13</v>
      </c>
      <c r="B39" s="7">
        <v>44409</v>
      </c>
      <c r="C39" s="7">
        <v>37184</v>
      </c>
      <c r="D39" s="5">
        <f t="shared" si="4"/>
        <v>7225</v>
      </c>
      <c r="E39" s="5">
        <f t="shared" si="5"/>
        <v>1356563</v>
      </c>
    </row>
    <row r="40" spans="1:5" ht="15" customHeight="1" x14ac:dyDescent="0.2">
      <c r="A40" s="6" t="s">
        <v>14</v>
      </c>
      <c r="B40" s="7">
        <v>50667</v>
      </c>
      <c r="C40" s="7">
        <v>41276</v>
      </c>
      <c r="D40" s="5">
        <f t="shared" si="4"/>
        <v>9391</v>
      </c>
      <c r="E40" s="5">
        <f t="shared" si="5"/>
        <v>1365954</v>
      </c>
    </row>
    <row r="41" spans="1:5" ht="15" customHeight="1" x14ac:dyDescent="0.2">
      <c r="A41" s="6" t="s">
        <v>15</v>
      </c>
      <c r="B41" s="7">
        <v>59553</v>
      </c>
      <c r="C41" s="7">
        <v>44554</v>
      </c>
      <c r="D41" s="5">
        <f t="shared" si="4"/>
        <v>14999</v>
      </c>
      <c r="E41" s="5">
        <f t="shared" si="5"/>
        <v>1380953</v>
      </c>
    </row>
    <row r="42" spans="1:5" ht="15" customHeight="1" x14ac:dyDescent="0.2">
      <c r="A42" s="6" t="s">
        <v>16</v>
      </c>
      <c r="B42" s="7">
        <v>60534</v>
      </c>
      <c r="C42" s="7">
        <v>39153</v>
      </c>
      <c r="D42" s="5">
        <f t="shared" si="4"/>
        <v>21381</v>
      </c>
      <c r="E42" s="5">
        <f t="shared" si="5"/>
        <v>1402334</v>
      </c>
    </row>
    <row r="43" spans="1:5" ht="15" customHeight="1" x14ac:dyDescent="0.2">
      <c r="A43" s="6" t="s">
        <v>17</v>
      </c>
      <c r="B43" s="7">
        <v>47609</v>
      </c>
      <c r="C43" s="7">
        <v>40086</v>
      </c>
      <c r="D43" s="5">
        <f t="shared" si="4"/>
        <v>7523</v>
      </c>
      <c r="E43" s="5">
        <f t="shared" si="5"/>
        <v>1409857</v>
      </c>
    </row>
    <row r="44" spans="1:5" ht="15" customHeight="1" x14ac:dyDescent="0.2">
      <c r="A44" s="6" t="s">
        <v>18</v>
      </c>
      <c r="B44" s="7">
        <v>47120</v>
      </c>
      <c r="C44" s="7">
        <v>39193</v>
      </c>
      <c r="D44" s="5">
        <f t="shared" si="4"/>
        <v>7927</v>
      </c>
      <c r="E44" s="5">
        <f t="shared" si="5"/>
        <v>1417784</v>
      </c>
    </row>
    <row r="45" spans="1:5" ht="15" customHeight="1" x14ac:dyDescent="0.2">
      <c r="A45" s="6" t="s">
        <v>19</v>
      </c>
      <c r="B45" s="7">
        <v>35548</v>
      </c>
      <c r="C45" s="7">
        <v>47707</v>
      </c>
      <c r="D45" s="5">
        <f t="shared" si="4"/>
        <v>-12159</v>
      </c>
      <c r="E45" s="5">
        <f t="shared" si="5"/>
        <v>1405625</v>
      </c>
    </row>
    <row r="46" spans="1:5" ht="15" customHeight="1" x14ac:dyDescent="0.2">
      <c r="A46" s="8" t="s">
        <v>24</v>
      </c>
      <c r="B46" s="9">
        <f>SUM(B34:B45)</f>
        <v>573618</v>
      </c>
      <c r="C46" s="9">
        <f>SUM(C34:C45)</f>
        <v>510379</v>
      </c>
      <c r="D46" s="10">
        <f>SUM(D34:D45)</f>
        <v>63239</v>
      </c>
      <c r="E46" s="10">
        <f>E45</f>
        <v>1405625</v>
      </c>
    </row>
    <row r="47" spans="1:5" ht="15" customHeight="1" x14ac:dyDescent="0.2">
      <c r="A47" s="2" t="s">
        <v>25</v>
      </c>
      <c r="B47" s="3">
        <v>47906</v>
      </c>
      <c r="C47" s="3">
        <v>46794</v>
      </c>
      <c r="D47" s="4">
        <f t="shared" ref="D47:D58" si="6">B47-C47</f>
        <v>1112</v>
      </c>
      <c r="E47" s="5">
        <f>E45+D47</f>
        <v>1406737</v>
      </c>
    </row>
    <row r="48" spans="1:5" ht="15" customHeight="1" x14ac:dyDescent="0.2">
      <c r="A48" s="6" t="s">
        <v>9</v>
      </c>
      <c r="B48" s="7">
        <v>48638</v>
      </c>
      <c r="C48" s="7">
        <v>41670</v>
      </c>
      <c r="D48" s="5">
        <f t="shared" si="6"/>
        <v>6968</v>
      </c>
      <c r="E48" s="5">
        <f t="shared" ref="E48:E58" si="7">E47+D48</f>
        <v>1413705</v>
      </c>
    </row>
    <row r="49" spans="1:5" ht="15" customHeight="1" x14ac:dyDescent="0.2">
      <c r="A49" s="6" t="s">
        <v>10</v>
      </c>
      <c r="B49" s="7">
        <v>47404</v>
      </c>
      <c r="C49" s="7">
        <v>52932</v>
      </c>
      <c r="D49" s="5">
        <f t="shared" si="6"/>
        <v>-5528</v>
      </c>
      <c r="E49" s="5">
        <f t="shared" si="7"/>
        <v>1408177</v>
      </c>
    </row>
    <row r="50" spans="1:5" ht="15" customHeight="1" x14ac:dyDescent="0.2">
      <c r="A50" s="6" t="s">
        <v>11</v>
      </c>
      <c r="B50" s="7">
        <v>43352</v>
      </c>
      <c r="C50" s="7">
        <v>46067</v>
      </c>
      <c r="D50" s="5">
        <f t="shared" si="6"/>
        <v>-2715</v>
      </c>
      <c r="E50" s="5">
        <f t="shared" si="7"/>
        <v>1405462</v>
      </c>
    </row>
    <row r="51" spans="1:5" ht="15" customHeight="1" x14ac:dyDescent="0.2">
      <c r="A51" s="6" t="s">
        <v>12</v>
      </c>
      <c r="B51" s="7">
        <v>48069</v>
      </c>
      <c r="C51" s="7">
        <v>47521</v>
      </c>
      <c r="D51" s="5">
        <f t="shared" si="6"/>
        <v>548</v>
      </c>
      <c r="E51" s="5">
        <f t="shared" si="7"/>
        <v>1406010</v>
      </c>
    </row>
    <row r="52" spans="1:5" ht="15" customHeight="1" x14ac:dyDescent="0.2">
      <c r="A52" s="6" t="s">
        <v>13</v>
      </c>
      <c r="B52" s="7">
        <v>46882</v>
      </c>
      <c r="C52" s="7">
        <v>41360</v>
      </c>
      <c r="D52" s="5">
        <f t="shared" si="6"/>
        <v>5522</v>
      </c>
      <c r="E52" s="5">
        <f t="shared" si="7"/>
        <v>1411532</v>
      </c>
    </row>
    <row r="53" spans="1:5" ht="15" customHeight="1" x14ac:dyDescent="0.2">
      <c r="A53" s="6" t="s">
        <v>14</v>
      </c>
      <c r="B53" s="7">
        <v>46855</v>
      </c>
      <c r="C53" s="7">
        <v>42467</v>
      </c>
      <c r="D53" s="5">
        <f t="shared" si="6"/>
        <v>4388</v>
      </c>
      <c r="E53" s="5">
        <f t="shared" si="7"/>
        <v>1415920</v>
      </c>
    </row>
    <row r="54" spans="1:5" ht="15" customHeight="1" x14ac:dyDescent="0.2">
      <c r="A54" s="6" t="s">
        <v>15</v>
      </c>
      <c r="B54" s="7">
        <v>60201</v>
      </c>
      <c r="C54" s="7">
        <v>44576</v>
      </c>
      <c r="D54" s="5">
        <f t="shared" si="6"/>
        <v>15625</v>
      </c>
      <c r="E54" s="5">
        <f t="shared" si="7"/>
        <v>1431545</v>
      </c>
    </row>
    <row r="55" spans="1:5" ht="15" customHeight="1" x14ac:dyDescent="0.2">
      <c r="A55" s="6" t="s">
        <v>16</v>
      </c>
      <c r="B55" s="7">
        <v>59020</v>
      </c>
      <c r="C55" s="7">
        <v>40075</v>
      </c>
      <c r="D55" s="5">
        <f t="shared" si="6"/>
        <v>18945</v>
      </c>
      <c r="E55" s="5">
        <f t="shared" si="7"/>
        <v>1450490</v>
      </c>
    </row>
    <row r="56" spans="1:5" ht="15" customHeight="1" x14ac:dyDescent="0.2">
      <c r="A56" s="6" t="s">
        <v>17</v>
      </c>
      <c r="B56" s="7">
        <v>50529</v>
      </c>
      <c r="C56" s="7">
        <v>42350</v>
      </c>
      <c r="D56" s="5">
        <f t="shared" si="6"/>
        <v>8179</v>
      </c>
      <c r="E56" s="5">
        <f t="shared" si="7"/>
        <v>1458669</v>
      </c>
    </row>
    <row r="57" spans="1:5" ht="15" customHeight="1" x14ac:dyDescent="0.2">
      <c r="A57" s="6" t="s">
        <v>18</v>
      </c>
      <c r="B57" s="7">
        <v>51231</v>
      </c>
      <c r="C57" s="7">
        <v>43690</v>
      </c>
      <c r="D57" s="5">
        <f t="shared" si="6"/>
        <v>7541</v>
      </c>
      <c r="E57" s="5">
        <f t="shared" si="7"/>
        <v>1466210</v>
      </c>
    </row>
    <row r="58" spans="1:5" ht="15" customHeight="1" x14ac:dyDescent="0.2">
      <c r="A58" s="6" t="s">
        <v>19</v>
      </c>
      <c r="B58" s="7">
        <v>39873</v>
      </c>
      <c r="C58" s="7">
        <v>49116</v>
      </c>
      <c r="D58" s="5">
        <f t="shared" si="6"/>
        <v>-9243</v>
      </c>
      <c r="E58" s="5">
        <f t="shared" si="7"/>
        <v>1456967</v>
      </c>
    </row>
    <row r="59" spans="1:5" ht="15" customHeight="1" x14ac:dyDescent="0.2">
      <c r="A59" s="8" t="s">
        <v>37</v>
      </c>
      <c r="B59" s="9">
        <f>SUM(B47:B58)</f>
        <v>589960</v>
      </c>
      <c r="C59" s="9">
        <f>SUM(C47:C58)</f>
        <v>538618</v>
      </c>
      <c r="D59" s="10">
        <f>SUM(D47:D58)</f>
        <v>51342</v>
      </c>
      <c r="E59" s="10">
        <f>E58</f>
        <v>1456967</v>
      </c>
    </row>
    <row r="60" spans="1:5" ht="15" customHeight="1" x14ac:dyDescent="0.2">
      <c r="A60" s="2" t="s">
        <v>38</v>
      </c>
      <c r="B60" s="3">
        <v>50809</v>
      </c>
      <c r="C60" s="3">
        <v>49019</v>
      </c>
      <c r="D60" s="4">
        <f t="shared" ref="D60:D71" si="8">B60-C60</f>
        <v>1790</v>
      </c>
      <c r="E60" s="5">
        <f>E58+D60</f>
        <v>1458757</v>
      </c>
    </row>
    <row r="61" spans="1:5" ht="15" customHeight="1" x14ac:dyDescent="0.2">
      <c r="A61" s="6" t="s">
        <v>9</v>
      </c>
      <c r="B61" s="7">
        <v>51367</v>
      </c>
      <c r="C61" s="7">
        <v>48708</v>
      </c>
      <c r="D61" s="5">
        <f t="shared" si="8"/>
        <v>2659</v>
      </c>
      <c r="E61" s="5">
        <f t="shared" ref="E61:E71" si="9">E60+D61</f>
        <v>1461416</v>
      </c>
    </row>
    <row r="62" spans="1:5" ht="15" customHeight="1" x14ac:dyDescent="0.2">
      <c r="A62" s="6" t="s">
        <v>10</v>
      </c>
      <c r="B62" s="7">
        <v>52800</v>
      </c>
      <c r="C62" s="7">
        <v>51377</v>
      </c>
      <c r="D62" s="5">
        <f t="shared" si="8"/>
        <v>1423</v>
      </c>
      <c r="E62" s="5">
        <f t="shared" si="9"/>
        <v>1462839</v>
      </c>
    </row>
    <row r="63" spans="1:5" ht="15" customHeight="1" x14ac:dyDescent="0.2">
      <c r="A63" s="6" t="s">
        <v>11</v>
      </c>
      <c r="B63" s="7">
        <v>53411</v>
      </c>
      <c r="C63" s="7">
        <v>54400</v>
      </c>
      <c r="D63" s="5">
        <f t="shared" si="8"/>
        <v>-989</v>
      </c>
      <c r="E63" s="5">
        <f t="shared" si="9"/>
        <v>1461850</v>
      </c>
    </row>
    <row r="64" spans="1:5" ht="15" customHeight="1" x14ac:dyDescent="0.2">
      <c r="A64" s="6" t="s">
        <v>12</v>
      </c>
      <c r="B64" s="7">
        <v>52745</v>
      </c>
      <c r="C64" s="7">
        <v>48030</v>
      </c>
      <c r="D64" s="5">
        <f t="shared" si="8"/>
        <v>4715</v>
      </c>
      <c r="E64" s="5">
        <f t="shared" si="9"/>
        <v>1466565</v>
      </c>
    </row>
    <row r="65" spans="1:5" ht="15" customHeight="1" x14ac:dyDescent="0.2">
      <c r="A65" s="6" t="s">
        <v>13</v>
      </c>
      <c r="B65" s="7">
        <v>50984</v>
      </c>
      <c r="C65" s="7">
        <v>42909</v>
      </c>
      <c r="D65" s="5">
        <f t="shared" si="8"/>
        <v>8075</v>
      </c>
      <c r="E65" s="5">
        <f t="shared" si="9"/>
        <v>1474640</v>
      </c>
    </row>
    <row r="66" spans="1:5" ht="15" customHeight="1" x14ac:dyDescent="0.2">
      <c r="A66" s="6" t="s">
        <v>14</v>
      </c>
      <c r="B66" s="7">
        <v>54579</v>
      </c>
      <c r="C66" s="7">
        <v>46806</v>
      </c>
      <c r="D66" s="5">
        <f t="shared" si="8"/>
        <v>7773</v>
      </c>
      <c r="E66" s="5">
        <f t="shared" si="9"/>
        <v>1482413</v>
      </c>
    </row>
    <row r="67" spans="1:5" ht="15" customHeight="1" x14ac:dyDescent="0.2">
      <c r="A67" s="6" t="s">
        <v>15</v>
      </c>
      <c r="B67" s="7">
        <v>65409</v>
      </c>
      <c r="C67" s="7">
        <v>47024</v>
      </c>
      <c r="D67" s="5">
        <f t="shared" si="8"/>
        <v>18385</v>
      </c>
      <c r="E67" s="5">
        <f t="shared" si="9"/>
        <v>1500798</v>
      </c>
    </row>
    <row r="68" spans="1:5" ht="15" customHeight="1" x14ac:dyDescent="0.2">
      <c r="A68" s="6" t="s">
        <v>16</v>
      </c>
      <c r="B68" s="7">
        <v>61811</v>
      </c>
      <c r="C68" s="7">
        <v>43793</v>
      </c>
      <c r="D68" s="5">
        <f t="shared" si="8"/>
        <v>18018</v>
      </c>
      <c r="E68" s="5">
        <f t="shared" si="9"/>
        <v>1518816</v>
      </c>
    </row>
    <row r="69" spans="1:5" ht="15" customHeight="1" x14ac:dyDescent="0.2">
      <c r="A69" s="6" t="s">
        <v>17</v>
      </c>
      <c r="B69" s="7">
        <v>54647</v>
      </c>
      <c r="C69" s="7">
        <v>49571</v>
      </c>
      <c r="D69" s="5">
        <f t="shared" si="8"/>
        <v>5076</v>
      </c>
      <c r="E69" s="5">
        <f t="shared" si="9"/>
        <v>1523892</v>
      </c>
    </row>
    <row r="70" spans="1:5" ht="15" customHeight="1" x14ac:dyDescent="0.2">
      <c r="A70" s="6" t="s">
        <v>40</v>
      </c>
      <c r="B70" s="7">
        <v>50407</v>
      </c>
      <c r="C70" s="7">
        <v>44881</v>
      </c>
      <c r="D70" s="5">
        <f t="shared" si="8"/>
        <v>5526</v>
      </c>
      <c r="E70" s="5">
        <f t="shared" si="9"/>
        <v>1529418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1529418</v>
      </c>
    </row>
    <row r="72" spans="1:5" ht="15" customHeight="1" x14ac:dyDescent="0.2">
      <c r="A72" s="8" t="s">
        <v>36</v>
      </c>
      <c r="B72" s="9">
        <f>SUM(B60:B71)</f>
        <v>598969</v>
      </c>
      <c r="C72" s="9">
        <f>SUM(C60:C71)</f>
        <v>526518</v>
      </c>
      <c r="D72" s="10">
        <f>SUM(D60:D71)</f>
        <v>72451</v>
      </c>
      <c r="E72" s="10">
        <f>E71</f>
        <v>1529418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1.7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8"/>
  <sheetViews>
    <sheetView showGridLines="0" zoomScaleNormal="100" workbookViewId="0">
      <pane ySplit="7" topLeftCell="A8" activePane="bottomLeft" state="frozen"/>
      <selection pane="bottomLeft" activeCell="G10" sqref="G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33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9316</v>
      </c>
      <c r="C8" s="3">
        <v>14356</v>
      </c>
      <c r="D8" s="4">
        <f t="shared" ref="D8:D19" si="0">B8-C8</f>
        <v>-5040</v>
      </c>
      <c r="E8" s="5">
        <v>366846</v>
      </c>
    </row>
    <row r="9" spans="1:5" ht="15" customHeight="1" x14ac:dyDescent="0.2">
      <c r="A9" s="6" t="s">
        <v>9</v>
      </c>
      <c r="B9" s="7">
        <v>9746</v>
      </c>
      <c r="C9" s="7">
        <v>18242</v>
      </c>
      <c r="D9" s="5">
        <f t="shared" si="0"/>
        <v>-8496</v>
      </c>
      <c r="E9" s="5">
        <f t="shared" ref="E9:E19" si="1">E8+D9</f>
        <v>358350</v>
      </c>
    </row>
    <row r="10" spans="1:5" ht="15" customHeight="1" x14ac:dyDescent="0.2">
      <c r="A10" s="6" t="s">
        <v>10</v>
      </c>
      <c r="B10" s="7">
        <v>8615</v>
      </c>
      <c r="C10" s="7">
        <v>14804</v>
      </c>
      <c r="D10" s="5">
        <f t="shared" si="0"/>
        <v>-6189</v>
      </c>
      <c r="E10" s="5">
        <f t="shared" si="1"/>
        <v>352161</v>
      </c>
    </row>
    <row r="11" spans="1:5" ht="15" customHeight="1" x14ac:dyDescent="0.2">
      <c r="A11" s="6" t="s">
        <v>11</v>
      </c>
      <c r="B11" s="7">
        <v>3367</v>
      </c>
      <c r="C11" s="7">
        <v>12096</v>
      </c>
      <c r="D11" s="5">
        <f t="shared" si="0"/>
        <v>-8729</v>
      </c>
      <c r="E11" s="5">
        <f t="shared" si="1"/>
        <v>343432</v>
      </c>
    </row>
    <row r="12" spans="1:5" ht="15" customHeight="1" x14ac:dyDescent="0.2">
      <c r="A12" s="6" t="s">
        <v>12</v>
      </c>
      <c r="B12" s="7">
        <v>5650</v>
      </c>
      <c r="C12" s="7">
        <v>8758</v>
      </c>
      <c r="D12" s="5">
        <f t="shared" si="0"/>
        <v>-3108</v>
      </c>
      <c r="E12" s="5">
        <f t="shared" si="1"/>
        <v>340324</v>
      </c>
    </row>
    <row r="13" spans="1:5" ht="15" customHeight="1" x14ac:dyDescent="0.2">
      <c r="A13" s="6" t="s">
        <v>13</v>
      </c>
      <c r="B13" s="7">
        <v>6197</v>
      </c>
      <c r="C13" s="7">
        <v>5743</v>
      </c>
      <c r="D13" s="5">
        <f t="shared" si="0"/>
        <v>454</v>
      </c>
      <c r="E13" s="5">
        <f t="shared" si="1"/>
        <v>340778</v>
      </c>
    </row>
    <row r="14" spans="1:5" ht="15" customHeight="1" x14ac:dyDescent="0.2">
      <c r="A14" s="6" t="s">
        <v>14</v>
      </c>
      <c r="B14" s="7">
        <v>8089</v>
      </c>
      <c r="C14" s="7">
        <v>6657</v>
      </c>
      <c r="D14" s="5">
        <f t="shared" si="0"/>
        <v>1432</v>
      </c>
      <c r="E14" s="5">
        <f t="shared" si="1"/>
        <v>342210</v>
      </c>
    </row>
    <row r="15" spans="1:5" ht="15" customHeight="1" x14ac:dyDescent="0.2">
      <c r="A15" s="6" t="s">
        <v>15</v>
      </c>
      <c r="B15" s="7">
        <v>10537</v>
      </c>
      <c r="C15" s="7">
        <v>7156</v>
      </c>
      <c r="D15" s="5">
        <f t="shared" si="0"/>
        <v>3381</v>
      </c>
      <c r="E15" s="5">
        <f t="shared" si="1"/>
        <v>345591</v>
      </c>
    </row>
    <row r="16" spans="1:5" ht="15" customHeight="1" x14ac:dyDescent="0.2">
      <c r="A16" s="6" t="s">
        <v>16</v>
      </c>
      <c r="B16" s="7">
        <v>26324</v>
      </c>
      <c r="C16" s="7">
        <v>7443</v>
      </c>
      <c r="D16" s="5">
        <f t="shared" si="0"/>
        <v>18881</v>
      </c>
      <c r="E16" s="5">
        <f t="shared" si="1"/>
        <v>364472</v>
      </c>
    </row>
    <row r="17" spans="1:5" ht="15" customHeight="1" x14ac:dyDescent="0.2">
      <c r="A17" s="6" t="s">
        <v>17</v>
      </c>
      <c r="B17" s="7">
        <v>12198</v>
      </c>
      <c r="C17" s="7">
        <v>7457</v>
      </c>
      <c r="D17" s="5">
        <f t="shared" si="0"/>
        <v>4741</v>
      </c>
      <c r="E17" s="5">
        <f t="shared" si="1"/>
        <v>369213</v>
      </c>
    </row>
    <row r="18" spans="1:5" ht="15" customHeight="1" x14ac:dyDescent="0.2">
      <c r="A18" s="6" t="s">
        <v>18</v>
      </c>
      <c r="B18" s="7">
        <v>10819</v>
      </c>
      <c r="C18" s="7">
        <v>7207</v>
      </c>
      <c r="D18" s="5">
        <f t="shared" si="0"/>
        <v>3612</v>
      </c>
      <c r="E18" s="5">
        <f t="shared" si="1"/>
        <v>372825</v>
      </c>
    </row>
    <row r="19" spans="1:5" ht="15" customHeight="1" x14ac:dyDescent="0.2">
      <c r="A19" s="6" t="s">
        <v>19</v>
      </c>
      <c r="B19" s="7">
        <v>9223</v>
      </c>
      <c r="C19" s="7">
        <v>8436</v>
      </c>
      <c r="D19" s="5">
        <f t="shared" si="0"/>
        <v>787</v>
      </c>
      <c r="E19" s="5">
        <f t="shared" si="1"/>
        <v>373612</v>
      </c>
    </row>
    <row r="20" spans="1:5" ht="15" customHeight="1" x14ac:dyDescent="0.2">
      <c r="A20" s="8" t="s">
        <v>20</v>
      </c>
      <c r="B20" s="9">
        <f>SUM(B8:B19)</f>
        <v>120081</v>
      </c>
      <c r="C20" s="9">
        <f>SUM(C8:C19)</f>
        <v>118355</v>
      </c>
      <c r="D20" s="9">
        <f>SUM(D8:D19)</f>
        <v>1726</v>
      </c>
      <c r="E20" s="10">
        <f>E19</f>
        <v>373612</v>
      </c>
    </row>
    <row r="21" spans="1:5" ht="15" customHeight="1" x14ac:dyDescent="0.2">
      <c r="A21" s="2" t="s">
        <v>21</v>
      </c>
      <c r="B21" s="3">
        <v>11772</v>
      </c>
      <c r="C21" s="3">
        <v>12016</v>
      </c>
      <c r="D21" s="4">
        <f t="shared" ref="D21:D32" si="2">B21-C21</f>
        <v>-244</v>
      </c>
      <c r="E21" s="4">
        <f>E19+D21</f>
        <v>373368</v>
      </c>
    </row>
    <row r="22" spans="1:5" ht="15" customHeight="1" x14ac:dyDescent="0.2">
      <c r="A22" s="6" t="s">
        <v>9</v>
      </c>
      <c r="B22" s="7">
        <v>11020</v>
      </c>
      <c r="C22" s="7">
        <v>11450</v>
      </c>
      <c r="D22" s="5">
        <f t="shared" si="2"/>
        <v>-430</v>
      </c>
      <c r="E22" s="5">
        <f t="shared" ref="E22:E32" si="3">E21+D22</f>
        <v>372938</v>
      </c>
    </row>
    <row r="23" spans="1:5" ht="15" customHeight="1" x14ac:dyDescent="0.2">
      <c r="A23" s="6" t="s">
        <v>10</v>
      </c>
      <c r="B23" s="7">
        <v>11752</v>
      </c>
      <c r="C23" s="7">
        <v>20696</v>
      </c>
      <c r="D23" s="5">
        <f t="shared" si="2"/>
        <v>-8944</v>
      </c>
      <c r="E23" s="5">
        <f t="shared" si="3"/>
        <v>363994</v>
      </c>
    </row>
    <row r="24" spans="1:5" ht="15" customHeight="1" x14ac:dyDescent="0.2">
      <c r="A24" s="6" t="s">
        <v>11</v>
      </c>
      <c r="B24" s="7">
        <v>9976</v>
      </c>
      <c r="C24" s="7">
        <v>13539</v>
      </c>
      <c r="D24" s="5">
        <f t="shared" si="2"/>
        <v>-3563</v>
      </c>
      <c r="E24" s="5">
        <f t="shared" si="3"/>
        <v>360431</v>
      </c>
    </row>
    <row r="25" spans="1:5" ht="15" customHeight="1" x14ac:dyDescent="0.2">
      <c r="A25" s="6" t="s">
        <v>12</v>
      </c>
      <c r="B25" s="7">
        <v>11383</v>
      </c>
      <c r="C25" s="7">
        <v>8386</v>
      </c>
      <c r="D25" s="5">
        <f t="shared" si="2"/>
        <v>2997</v>
      </c>
      <c r="E25" s="5">
        <f t="shared" si="3"/>
        <v>363428</v>
      </c>
    </row>
    <row r="26" spans="1:5" ht="18.75" customHeight="1" x14ac:dyDescent="0.2">
      <c r="A26" s="6" t="s">
        <v>13</v>
      </c>
      <c r="B26" s="7">
        <v>13121</v>
      </c>
      <c r="C26" s="7">
        <v>7653</v>
      </c>
      <c r="D26" s="5">
        <f t="shared" si="2"/>
        <v>5468</v>
      </c>
      <c r="E26" s="5">
        <f t="shared" si="3"/>
        <v>368896</v>
      </c>
    </row>
    <row r="27" spans="1:5" ht="15" customHeight="1" x14ac:dyDescent="0.2">
      <c r="A27" s="6" t="s">
        <v>14</v>
      </c>
      <c r="B27" s="7">
        <v>13728</v>
      </c>
      <c r="C27" s="7">
        <v>9374</v>
      </c>
      <c r="D27" s="5">
        <f t="shared" si="2"/>
        <v>4354</v>
      </c>
      <c r="E27" s="5">
        <f t="shared" si="3"/>
        <v>373250</v>
      </c>
    </row>
    <row r="28" spans="1:5" ht="15" customHeight="1" x14ac:dyDescent="0.2">
      <c r="A28" s="6" t="s">
        <v>15</v>
      </c>
      <c r="B28" s="7">
        <v>15834</v>
      </c>
      <c r="C28" s="7">
        <v>9951</v>
      </c>
      <c r="D28" s="5">
        <f t="shared" si="2"/>
        <v>5883</v>
      </c>
      <c r="E28" s="5">
        <f t="shared" si="3"/>
        <v>379133</v>
      </c>
    </row>
    <row r="29" spans="1:5" ht="15" customHeight="1" x14ac:dyDescent="0.2">
      <c r="A29" s="6" t="s">
        <v>16</v>
      </c>
      <c r="B29" s="7">
        <v>27410</v>
      </c>
      <c r="C29" s="7">
        <v>9905</v>
      </c>
      <c r="D29" s="5">
        <f t="shared" si="2"/>
        <v>17505</v>
      </c>
      <c r="E29" s="5">
        <f t="shared" si="3"/>
        <v>396638</v>
      </c>
    </row>
    <row r="30" spans="1:5" ht="15" customHeight="1" x14ac:dyDescent="0.2">
      <c r="A30" s="6" t="s">
        <v>17</v>
      </c>
      <c r="B30" s="16">
        <v>13874</v>
      </c>
      <c r="C30" s="7">
        <v>9907</v>
      </c>
      <c r="D30" s="5">
        <f t="shared" si="2"/>
        <v>3967</v>
      </c>
      <c r="E30" s="5">
        <f t="shared" si="3"/>
        <v>400605</v>
      </c>
    </row>
    <row r="31" spans="1:5" ht="15" customHeight="1" x14ac:dyDescent="0.2">
      <c r="A31" s="6" t="s">
        <v>18</v>
      </c>
      <c r="B31" s="7">
        <v>13364</v>
      </c>
      <c r="C31" s="7">
        <v>9636</v>
      </c>
      <c r="D31" s="5">
        <f t="shared" si="2"/>
        <v>3728</v>
      </c>
      <c r="E31" s="5">
        <f t="shared" si="3"/>
        <v>404333</v>
      </c>
    </row>
    <row r="32" spans="1:5" ht="15" customHeight="1" x14ac:dyDescent="0.2">
      <c r="A32" s="6" t="s">
        <v>19</v>
      </c>
      <c r="B32" s="7">
        <v>10890</v>
      </c>
      <c r="C32" s="17">
        <v>10457</v>
      </c>
      <c r="D32" s="5">
        <f t="shared" si="2"/>
        <v>433</v>
      </c>
      <c r="E32" s="5">
        <f t="shared" si="3"/>
        <v>404766</v>
      </c>
    </row>
    <row r="33" spans="1:5" ht="15" customHeight="1" x14ac:dyDescent="0.2">
      <c r="A33" s="8" t="s">
        <v>22</v>
      </c>
      <c r="B33" s="9">
        <f>SUM(B21:B32)</f>
        <v>164124</v>
      </c>
      <c r="C33" s="9">
        <f>SUM(C21:C32)</f>
        <v>132970</v>
      </c>
      <c r="D33" s="10">
        <f>SUM(D21:D32)</f>
        <v>31154</v>
      </c>
      <c r="E33" s="10">
        <f>E32</f>
        <v>404766</v>
      </c>
    </row>
    <row r="34" spans="1:5" ht="15" customHeight="1" x14ac:dyDescent="0.2">
      <c r="A34" s="2" t="s">
        <v>23</v>
      </c>
      <c r="B34" s="3">
        <v>12620</v>
      </c>
      <c r="C34" s="3">
        <v>12669</v>
      </c>
      <c r="D34" s="4">
        <f t="shared" ref="D34:D45" si="4">B34-C34</f>
        <v>-49</v>
      </c>
      <c r="E34" s="5">
        <f>E32+D34</f>
        <v>404717</v>
      </c>
    </row>
    <row r="35" spans="1:5" ht="15" customHeight="1" x14ac:dyDescent="0.2">
      <c r="A35" s="6" t="s">
        <v>9</v>
      </c>
      <c r="B35" s="7">
        <v>13898</v>
      </c>
      <c r="C35" s="7">
        <v>13938</v>
      </c>
      <c r="D35" s="5">
        <f t="shared" si="4"/>
        <v>-40</v>
      </c>
      <c r="E35" s="5">
        <f t="shared" ref="E35:E45" si="5">E34+D35</f>
        <v>404677</v>
      </c>
    </row>
    <row r="36" spans="1:5" ht="15" customHeight="1" x14ac:dyDescent="0.2">
      <c r="A36" s="6" t="s">
        <v>10</v>
      </c>
      <c r="B36" s="7">
        <v>12643</v>
      </c>
      <c r="C36" s="7">
        <v>25512</v>
      </c>
      <c r="D36" s="5">
        <f t="shared" si="4"/>
        <v>-12869</v>
      </c>
      <c r="E36" s="5">
        <f t="shared" si="5"/>
        <v>391808</v>
      </c>
    </row>
    <row r="37" spans="1:5" ht="15" customHeight="1" x14ac:dyDescent="0.2">
      <c r="A37" s="6" t="s">
        <v>11</v>
      </c>
      <c r="B37" s="7">
        <v>13689</v>
      </c>
      <c r="C37" s="7">
        <v>13757</v>
      </c>
      <c r="D37" s="5">
        <f t="shared" si="4"/>
        <v>-68</v>
      </c>
      <c r="E37" s="5">
        <f t="shared" si="5"/>
        <v>391740</v>
      </c>
    </row>
    <row r="38" spans="1:5" ht="15" customHeight="1" x14ac:dyDescent="0.2">
      <c r="A38" s="6" t="s">
        <v>12</v>
      </c>
      <c r="B38" s="7">
        <v>15642</v>
      </c>
      <c r="C38" s="7">
        <v>12133</v>
      </c>
      <c r="D38" s="5">
        <f t="shared" si="4"/>
        <v>3509</v>
      </c>
      <c r="E38" s="5">
        <f t="shared" si="5"/>
        <v>395249</v>
      </c>
    </row>
    <row r="39" spans="1:5" ht="15" customHeight="1" x14ac:dyDescent="0.2">
      <c r="A39" s="6" t="s">
        <v>13</v>
      </c>
      <c r="B39" s="7">
        <v>13930</v>
      </c>
      <c r="C39" s="7">
        <v>10310</v>
      </c>
      <c r="D39" s="5">
        <f t="shared" si="4"/>
        <v>3620</v>
      </c>
      <c r="E39" s="5">
        <f t="shared" si="5"/>
        <v>398869</v>
      </c>
    </row>
    <row r="40" spans="1:5" ht="15" customHeight="1" x14ac:dyDescent="0.2">
      <c r="A40" s="6" t="s">
        <v>14</v>
      </c>
      <c r="B40" s="7">
        <v>13284</v>
      </c>
      <c r="C40" s="7">
        <v>11129</v>
      </c>
      <c r="D40" s="5">
        <f t="shared" si="4"/>
        <v>2155</v>
      </c>
      <c r="E40" s="5">
        <f t="shared" si="5"/>
        <v>401024</v>
      </c>
    </row>
    <row r="41" spans="1:5" ht="15" customHeight="1" x14ac:dyDescent="0.2">
      <c r="A41" s="6" t="s">
        <v>15</v>
      </c>
      <c r="B41" s="7">
        <v>16782</v>
      </c>
      <c r="C41" s="7">
        <v>12234</v>
      </c>
      <c r="D41" s="5">
        <f t="shared" si="4"/>
        <v>4548</v>
      </c>
      <c r="E41" s="5">
        <f t="shared" si="5"/>
        <v>405572</v>
      </c>
    </row>
    <row r="42" spans="1:5" ht="15" customHeight="1" x14ac:dyDescent="0.2">
      <c r="A42" s="6" t="s">
        <v>16</v>
      </c>
      <c r="B42" s="7">
        <v>27283</v>
      </c>
      <c r="C42" s="7">
        <v>11466</v>
      </c>
      <c r="D42" s="5">
        <f t="shared" si="4"/>
        <v>15817</v>
      </c>
      <c r="E42" s="5">
        <f t="shared" si="5"/>
        <v>421389</v>
      </c>
    </row>
    <row r="43" spans="1:5" ht="15" customHeight="1" x14ac:dyDescent="0.2">
      <c r="A43" s="6" t="s">
        <v>17</v>
      </c>
      <c r="B43" s="7">
        <v>16056</v>
      </c>
      <c r="C43" s="7">
        <v>11361</v>
      </c>
      <c r="D43" s="5">
        <f t="shared" si="4"/>
        <v>4695</v>
      </c>
      <c r="E43" s="5">
        <f t="shared" si="5"/>
        <v>426084</v>
      </c>
    </row>
    <row r="44" spans="1:5" ht="15" customHeight="1" x14ac:dyDescent="0.2">
      <c r="A44" s="6" t="s">
        <v>18</v>
      </c>
      <c r="B44" s="7">
        <v>14011</v>
      </c>
      <c r="C44" s="7">
        <v>11178</v>
      </c>
      <c r="D44" s="5">
        <f t="shared" si="4"/>
        <v>2833</v>
      </c>
      <c r="E44" s="5">
        <f t="shared" si="5"/>
        <v>428917</v>
      </c>
    </row>
    <row r="45" spans="1:5" ht="15" customHeight="1" x14ac:dyDescent="0.2">
      <c r="A45" s="6" t="s">
        <v>19</v>
      </c>
      <c r="B45" s="7">
        <v>10200</v>
      </c>
      <c r="C45" s="7">
        <v>14985</v>
      </c>
      <c r="D45" s="5">
        <f t="shared" si="4"/>
        <v>-4785</v>
      </c>
      <c r="E45" s="5">
        <f t="shared" si="5"/>
        <v>424132</v>
      </c>
    </row>
    <row r="46" spans="1:5" ht="15" customHeight="1" x14ac:dyDescent="0.2">
      <c r="A46" s="8" t="s">
        <v>24</v>
      </c>
      <c r="B46" s="9">
        <f>SUM(B34:B45)</f>
        <v>180038</v>
      </c>
      <c r="C46" s="9">
        <f>SUM(C34:C45)</f>
        <v>160672</v>
      </c>
      <c r="D46" s="10">
        <f>SUM(D34:D45)</f>
        <v>19366</v>
      </c>
      <c r="E46" s="10">
        <f>E45</f>
        <v>424132</v>
      </c>
    </row>
    <row r="47" spans="1:5" ht="15" customHeight="1" x14ac:dyDescent="0.2">
      <c r="A47" s="2" t="s">
        <v>25</v>
      </c>
      <c r="B47" s="3">
        <v>14825</v>
      </c>
      <c r="C47" s="3">
        <v>14877</v>
      </c>
      <c r="D47" s="4">
        <f t="shared" ref="D47:D58" si="6">B47-C47</f>
        <v>-52</v>
      </c>
      <c r="E47" s="5">
        <f>E45+D47</f>
        <v>424080</v>
      </c>
    </row>
    <row r="48" spans="1:5" ht="15" customHeight="1" x14ac:dyDescent="0.2">
      <c r="A48" s="6" t="s">
        <v>9</v>
      </c>
      <c r="B48" s="7">
        <v>13765</v>
      </c>
      <c r="C48" s="7">
        <v>12405</v>
      </c>
      <c r="D48" s="5">
        <f t="shared" si="6"/>
        <v>1360</v>
      </c>
      <c r="E48" s="5">
        <f t="shared" ref="E48:E58" si="7">E47+D48</f>
        <v>425440</v>
      </c>
    </row>
    <row r="49" spans="1:5" ht="15" customHeight="1" x14ac:dyDescent="0.2">
      <c r="A49" s="6" t="s">
        <v>10</v>
      </c>
      <c r="B49" s="7">
        <v>16933</v>
      </c>
      <c r="C49" s="7">
        <v>15461</v>
      </c>
      <c r="D49" s="5">
        <f t="shared" si="6"/>
        <v>1472</v>
      </c>
      <c r="E49" s="5">
        <f t="shared" si="7"/>
        <v>426912</v>
      </c>
    </row>
    <row r="50" spans="1:5" ht="15" customHeight="1" x14ac:dyDescent="0.2">
      <c r="A50" s="6" t="s">
        <v>11</v>
      </c>
      <c r="B50" s="7">
        <v>12797</v>
      </c>
      <c r="C50" s="7">
        <v>16778</v>
      </c>
      <c r="D50" s="5">
        <f t="shared" si="6"/>
        <v>-3981</v>
      </c>
      <c r="E50" s="5">
        <f t="shared" si="7"/>
        <v>422931</v>
      </c>
    </row>
    <row r="51" spans="1:5" ht="15" customHeight="1" x14ac:dyDescent="0.2">
      <c r="A51" s="6" t="s">
        <v>12</v>
      </c>
      <c r="B51" s="7">
        <v>14121</v>
      </c>
      <c r="C51" s="7">
        <v>21945</v>
      </c>
      <c r="D51" s="5">
        <f t="shared" si="6"/>
        <v>-7824</v>
      </c>
      <c r="E51" s="5">
        <f t="shared" si="7"/>
        <v>415107</v>
      </c>
    </row>
    <row r="52" spans="1:5" ht="15" customHeight="1" x14ac:dyDescent="0.2">
      <c r="A52" s="6" t="s">
        <v>13</v>
      </c>
      <c r="B52" s="7">
        <v>14162</v>
      </c>
      <c r="C52" s="7">
        <v>12401</v>
      </c>
      <c r="D52" s="5">
        <f t="shared" si="6"/>
        <v>1761</v>
      </c>
      <c r="E52" s="5">
        <f t="shared" si="7"/>
        <v>416868</v>
      </c>
    </row>
    <row r="53" spans="1:5" ht="15" customHeight="1" x14ac:dyDescent="0.2">
      <c r="A53" s="6" t="s">
        <v>14</v>
      </c>
      <c r="B53" s="7">
        <v>14169</v>
      </c>
      <c r="C53" s="7">
        <v>11791</v>
      </c>
      <c r="D53" s="5">
        <f t="shared" si="6"/>
        <v>2378</v>
      </c>
      <c r="E53" s="5">
        <f t="shared" si="7"/>
        <v>419246</v>
      </c>
    </row>
    <row r="54" spans="1:5" ht="15" customHeight="1" x14ac:dyDescent="0.2">
      <c r="A54" s="6" t="s">
        <v>15</v>
      </c>
      <c r="B54" s="7">
        <v>17279</v>
      </c>
      <c r="C54" s="7">
        <v>13616</v>
      </c>
      <c r="D54" s="5">
        <f t="shared" si="6"/>
        <v>3663</v>
      </c>
      <c r="E54" s="5">
        <f t="shared" si="7"/>
        <v>422909</v>
      </c>
    </row>
    <row r="55" spans="1:5" ht="15" customHeight="1" x14ac:dyDescent="0.2">
      <c r="A55" s="6" t="s">
        <v>16</v>
      </c>
      <c r="B55" s="7">
        <v>27884</v>
      </c>
      <c r="C55" s="7">
        <v>11741</v>
      </c>
      <c r="D55" s="5">
        <f t="shared" si="6"/>
        <v>16143</v>
      </c>
      <c r="E55" s="5">
        <f t="shared" si="7"/>
        <v>439052</v>
      </c>
    </row>
    <row r="56" spans="1:5" ht="15" customHeight="1" x14ac:dyDescent="0.2">
      <c r="A56" s="6" t="s">
        <v>17</v>
      </c>
      <c r="B56" s="7">
        <v>16237</v>
      </c>
      <c r="C56" s="7">
        <v>11729</v>
      </c>
      <c r="D56" s="5">
        <f t="shared" si="6"/>
        <v>4508</v>
      </c>
      <c r="E56" s="5">
        <f t="shared" si="7"/>
        <v>443560</v>
      </c>
    </row>
    <row r="57" spans="1:5" ht="15" customHeight="1" x14ac:dyDescent="0.2">
      <c r="A57" s="6" t="s">
        <v>18</v>
      </c>
      <c r="B57" s="7">
        <v>14864</v>
      </c>
      <c r="C57" s="7">
        <v>12142</v>
      </c>
      <c r="D57" s="5">
        <f t="shared" si="6"/>
        <v>2722</v>
      </c>
      <c r="E57" s="5">
        <f t="shared" si="7"/>
        <v>446282</v>
      </c>
    </row>
    <row r="58" spans="1:5" ht="15" customHeight="1" x14ac:dyDescent="0.2">
      <c r="A58" s="6" t="s">
        <v>19</v>
      </c>
      <c r="B58" s="7">
        <v>11180</v>
      </c>
      <c r="C58" s="7">
        <v>11260</v>
      </c>
      <c r="D58" s="5">
        <f t="shared" si="6"/>
        <v>-80</v>
      </c>
      <c r="E58" s="5">
        <f t="shared" si="7"/>
        <v>446202</v>
      </c>
    </row>
    <row r="59" spans="1:5" ht="15" customHeight="1" x14ac:dyDescent="0.2">
      <c r="A59" s="8" t="s">
        <v>37</v>
      </c>
      <c r="B59" s="9">
        <f>SUM(B47:B58)</f>
        <v>188216</v>
      </c>
      <c r="C59" s="9">
        <f>SUM(C47:C58)</f>
        <v>166146</v>
      </c>
      <c r="D59" s="10">
        <f>SUM(D47:D58)</f>
        <v>22070</v>
      </c>
      <c r="E59" s="10">
        <f>E58</f>
        <v>446202</v>
      </c>
    </row>
    <row r="60" spans="1:5" ht="15" customHeight="1" x14ac:dyDescent="0.2">
      <c r="A60" s="2" t="s">
        <v>38</v>
      </c>
      <c r="B60" s="3">
        <v>14905</v>
      </c>
      <c r="C60" s="3">
        <v>14014</v>
      </c>
      <c r="D60" s="4">
        <f t="shared" ref="D60:D71" si="8">B60-C60</f>
        <v>891</v>
      </c>
      <c r="E60" s="5">
        <f>E58+D60</f>
        <v>447093</v>
      </c>
    </row>
    <row r="61" spans="1:5" ht="15" customHeight="1" x14ac:dyDescent="0.2">
      <c r="A61" s="6" t="s">
        <v>9</v>
      </c>
      <c r="B61" s="7">
        <v>13399</v>
      </c>
      <c r="C61" s="7">
        <v>16339</v>
      </c>
      <c r="D61" s="5">
        <f t="shared" si="8"/>
        <v>-2940</v>
      </c>
      <c r="E61" s="5">
        <f t="shared" ref="E61:E71" si="9">E60+D61</f>
        <v>444153</v>
      </c>
    </row>
    <row r="62" spans="1:5" ht="15" customHeight="1" x14ac:dyDescent="0.2">
      <c r="A62" s="6" t="s">
        <v>10</v>
      </c>
      <c r="B62" s="7">
        <v>15170</v>
      </c>
      <c r="C62" s="7">
        <v>24708</v>
      </c>
      <c r="D62" s="5">
        <f t="shared" si="8"/>
        <v>-9538</v>
      </c>
      <c r="E62" s="5">
        <f t="shared" si="9"/>
        <v>434615</v>
      </c>
    </row>
    <row r="63" spans="1:5" ht="15" customHeight="1" x14ac:dyDescent="0.2">
      <c r="A63" s="6" t="s">
        <v>11</v>
      </c>
      <c r="B63" s="7">
        <v>16020</v>
      </c>
      <c r="C63" s="7">
        <v>17532</v>
      </c>
      <c r="D63" s="5">
        <f t="shared" si="8"/>
        <v>-1512</v>
      </c>
      <c r="E63" s="5">
        <f t="shared" si="9"/>
        <v>433103</v>
      </c>
    </row>
    <row r="64" spans="1:5" ht="15" customHeight="1" x14ac:dyDescent="0.2">
      <c r="A64" s="6" t="s">
        <v>12</v>
      </c>
      <c r="B64" s="7">
        <v>15762</v>
      </c>
      <c r="C64" s="7">
        <v>13379</v>
      </c>
      <c r="D64" s="5">
        <f t="shared" si="8"/>
        <v>2383</v>
      </c>
      <c r="E64" s="5">
        <f t="shared" si="9"/>
        <v>435486</v>
      </c>
    </row>
    <row r="65" spans="1:5" ht="15" customHeight="1" x14ac:dyDescent="0.2">
      <c r="A65" s="6" t="s">
        <v>13</v>
      </c>
      <c r="B65" s="7">
        <v>16464</v>
      </c>
      <c r="C65" s="7">
        <v>12070</v>
      </c>
      <c r="D65" s="5">
        <f t="shared" si="8"/>
        <v>4394</v>
      </c>
      <c r="E65" s="5">
        <f t="shared" si="9"/>
        <v>439880</v>
      </c>
    </row>
    <row r="66" spans="1:5" ht="15" customHeight="1" x14ac:dyDescent="0.2">
      <c r="A66" s="6" t="s">
        <v>14</v>
      </c>
      <c r="B66" s="7">
        <v>16919</v>
      </c>
      <c r="C66" s="7">
        <v>13819</v>
      </c>
      <c r="D66" s="5">
        <f t="shared" si="8"/>
        <v>3100</v>
      </c>
      <c r="E66" s="5">
        <f t="shared" si="9"/>
        <v>442980</v>
      </c>
    </row>
    <row r="67" spans="1:5" ht="15" customHeight="1" x14ac:dyDescent="0.2">
      <c r="A67" s="6" t="s">
        <v>15</v>
      </c>
      <c r="B67" s="7">
        <v>21074</v>
      </c>
      <c r="C67" s="7">
        <v>15458</v>
      </c>
      <c r="D67" s="5">
        <f t="shared" si="8"/>
        <v>5616</v>
      </c>
      <c r="E67" s="5">
        <f t="shared" si="9"/>
        <v>448596</v>
      </c>
    </row>
    <row r="68" spans="1:5" ht="15" customHeight="1" x14ac:dyDescent="0.2">
      <c r="A68" s="6" t="s">
        <v>16</v>
      </c>
      <c r="B68" s="7">
        <v>29701</v>
      </c>
      <c r="C68" s="7">
        <v>13765</v>
      </c>
      <c r="D68" s="5">
        <f t="shared" si="8"/>
        <v>15936</v>
      </c>
      <c r="E68" s="5">
        <f t="shared" si="9"/>
        <v>464532</v>
      </c>
    </row>
    <row r="69" spans="1:5" ht="15" customHeight="1" x14ac:dyDescent="0.2">
      <c r="A69" s="6" t="s">
        <v>17</v>
      </c>
      <c r="B69" s="7">
        <v>18543</v>
      </c>
      <c r="C69" s="7">
        <v>14517</v>
      </c>
      <c r="D69" s="5">
        <f t="shared" si="8"/>
        <v>4026</v>
      </c>
      <c r="E69" s="5">
        <f t="shared" si="9"/>
        <v>468558</v>
      </c>
    </row>
    <row r="70" spans="1:5" ht="15" customHeight="1" x14ac:dyDescent="0.2">
      <c r="A70" s="6" t="s">
        <v>40</v>
      </c>
      <c r="B70" s="7">
        <v>15216</v>
      </c>
      <c r="C70" s="7">
        <v>13443</v>
      </c>
      <c r="D70" s="5">
        <f t="shared" si="8"/>
        <v>1773</v>
      </c>
      <c r="E70" s="5">
        <f t="shared" si="9"/>
        <v>470331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470331</v>
      </c>
    </row>
    <row r="72" spans="1:5" ht="15" customHeight="1" x14ac:dyDescent="0.2">
      <c r="A72" s="8" t="s">
        <v>36</v>
      </c>
      <c r="B72" s="9">
        <f>SUM(B60:B71)</f>
        <v>193173</v>
      </c>
      <c r="C72" s="9">
        <f>SUM(C60:C71)</f>
        <v>169044</v>
      </c>
      <c r="D72" s="10">
        <f>SUM(D60:D71)</f>
        <v>24129</v>
      </c>
      <c r="E72" s="10">
        <f>E71</f>
        <v>470331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1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8"/>
  <sheetViews>
    <sheetView showGridLines="0" zoomScaleNormal="100" workbookViewId="0">
      <pane ySplit="7" topLeftCell="A8" activePane="bottomLeft" state="frozen"/>
      <selection pane="bottomLeft" activeCell="J7" sqref="J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34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8068</v>
      </c>
      <c r="C8" s="3">
        <v>7895</v>
      </c>
      <c r="D8" s="4">
        <f t="shared" ref="D8:D19" si="0">B8-C8</f>
        <v>173</v>
      </c>
      <c r="E8" s="5">
        <v>291294</v>
      </c>
    </row>
    <row r="9" spans="1:5" ht="15" customHeight="1" x14ac:dyDescent="0.2">
      <c r="A9" s="6" t="s">
        <v>9</v>
      </c>
      <c r="B9" s="7">
        <v>7529</v>
      </c>
      <c r="C9" s="7">
        <v>9447</v>
      </c>
      <c r="D9" s="5">
        <f t="shared" si="0"/>
        <v>-1918</v>
      </c>
      <c r="E9" s="5">
        <f t="shared" ref="E9:E19" si="1">E8+D9</f>
        <v>289376</v>
      </c>
    </row>
    <row r="10" spans="1:5" ht="15" customHeight="1" x14ac:dyDescent="0.2">
      <c r="A10" s="6" t="s">
        <v>10</v>
      </c>
      <c r="B10" s="7">
        <v>6250</v>
      </c>
      <c r="C10" s="7">
        <v>9233</v>
      </c>
      <c r="D10" s="5">
        <f t="shared" si="0"/>
        <v>-2983</v>
      </c>
      <c r="E10" s="5">
        <f t="shared" si="1"/>
        <v>286393</v>
      </c>
    </row>
    <row r="11" spans="1:5" ht="15" customHeight="1" x14ac:dyDescent="0.2">
      <c r="A11" s="6" t="s">
        <v>11</v>
      </c>
      <c r="B11" s="7">
        <v>2800</v>
      </c>
      <c r="C11" s="7">
        <v>8245</v>
      </c>
      <c r="D11" s="5">
        <f t="shared" si="0"/>
        <v>-5445</v>
      </c>
      <c r="E11" s="5">
        <f t="shared" si="1"/>
        <v>280948</v>
      </c>
    </row>
    <row r="12" spans="1:5" ht="15" customHeight="1" x14ac:dyDescent="0.2">
      <c r="A12" s="6" t="s">
        <v>12</v>
      </c>
      <c r="B12" s="7">
        <v>2912</v>
      </c>
      <c r="C12" s="7">
        <v>6855</v>
      </c>
      <c r="D12" s="5">
        <f t="shared" si="0"/>
        <v>-3943</v>
      </c>
      <c r="E12" s="5">
        <f t="shared" si="1"/>
        <v>277005</v>
      </c>
    </row>
    <row r="13" spans="1:5" ht="15" customHeight="1" x14ac:dyDescent="0.2">
      <c r="A13" s="6" t="s">
        <v>13</v>
      </c>
      <c r="B13" s="7">
        <v>4553</v>
      </c>
      <c r="C13" s="7">
        <v>5589</v>
      </c>
      <c r="D13" s="5">
        <f t="shared" si="0"/>
        <v>-1036</v>
      </c>
      <c r="E13" s="5">
        <f t="shared" si="1"/>
        <v>275969</v>
      </c>
    </row>
    <row r="14" spans="1:5" ht="15" customHeight="1" x14ac:dyDescent="0.2">
      <c r="A14" s="6" t="s">
        <v>14</v>
      </c>
      <c r="B14" s="7">
        <v>5048</v>
      </c>
      <c r="C14" s="7">
        <v>6083</v>
      </c>
      <c r="D14" s="5">
        <f t="shared" si="0"/>
        <v>-1035</v>
      </c>
      <c r="E14" s="5">
        <f t="shared" si="1"/>
        <v>274934</v>
      </c>
    </row>
    <row r="15" spans="1:5" ht="15" customHeight="1" x14ac:dyDescent="0.2">
      <c r="A15" s="6" t="s">
        <v>15</v>
      </c>
      <c r="B15" s="7">
        <v>6105</v>
      </c>
      <c r="C15" s="7">
        <v>5473</v>
      </c>
      <c r="D15" s="5">
        <f t="shared" si="0"/>
        <v>632</v>
      </c>
      <c r="E15" s="5">
        <f t="shared" si="1"/>
        <v>275566</v>
      </c>
    </row>
    <row r="16" spans="1:5" ht="15" customHeight="1" x14ac:dyDescent="0.2">
      <c r="A16" s="6" t="s">
        <v>16</v>
      </c>
      <c r="B16" s="7">
        <v>9558</v>
      </c>
      <c r="C16" s="7">
        <v>5953</v>
      </c>
      <c r="D16" s="5">
        <f t="shared" si="0"/>
        <v>3605</v>
      </c>
      <c r="E16" s="5">
        <f t="shared" si="1"/>
        <v>279171</v>
      </c>
    </row>
    <row r="17" spans="1:5" ht="15" customHeight="1" x14ac:dyDescent="0.2">
      <c r="A17" s="6" t="s">
        <v>17</v>
      </c>
      <c r="B17" s="7">
        <v>9756</v>
      </c>
      <c r="C17" s="7">
        <v>6005</v>
      </c>
      <c r="D17" s="5">
        <f t="shared" si="0"/>
        <v>3751</v>
      </c>
      <c r="E17" s="5">
        <f t="shared" si="1"/>
        <v>282922</v>
      </c>
    </row>
    <row r="18" spans="1:5" ht="15" customHeight="1" x14ac:dyDescent="0.2">
      <c r="A18" s="6" t="s">
        <v>18</v>
      </c>
      <c r="B18" s="7">
        <v>8418</v>
      </c>
      <c r="C18" s="7">
        <v>5633</v>
      </c>
      <c r="D18" s="5">
        <f t="shared" si="0"/>
        <v>2785</v>
      </c>
      <c r="E18" s="5">
        <f t="shared" si="1"/>
        <v>285707</v>
      </c>
    </row>
    <row r="19" spans="1:5" ht="15" customHeight="1" x14ac:dyDescent="0.2">
      <c r="A19" s="6" t="s">
        <v>19</v>
      </c>
      <c r="B19" s="7">
        <v>7352</v>
      </c>
      <c r="C19" s="7">
        <v>6850</v>
      </c>
      <c r="D19" s="5">
        <f t="shared" si="0"/>
        <v>502</v>
      </c>
      <c r="E19" s="5">
        <f t="shared" si="1"/>
        <v>286209</v>
      </c>
    </row>
    <row r="20" spans="1:5" ht="15" customHeight="1" x14ac:dyDescent="0.2">
      <c r="A20" s="8" t="s">
        <v>20</v>
      </c>
      <c r="B20" s="9">
        <f>SUM(B8:B19)</f>
        <v>78349</v>
      </c>
      <c r="C20" s="9">
        <f>SUM(C8:C19)</f>
        <v>83261</v>
      </c>
      <c r="D20" s="9">
        <f>SUM(D8:D19)</f>
        <v>-4912</v>
      </c>
      <c r="E20" s="10">
        <f>E19</f>
        <v>286209</v>
      </c>
    </row>
    <row r="21" spans="1:5" ht="15" customHeight="1" x14ac:dyDescent="0.2">
      <c r="A21" s="2" t="s">
        <v>21</v>
      </c>
      <c r="B21" s="3">
        <v>8981</v>
      </c>
      <c r="C21" s="3">
        <v>8323</v>
      </c>
      <c r="D21" s="4">
        <f t="shared" ref="D21:D32" si="2">B21-C21</f>
        <v>658</v>
      </c>
      <c r="E21" s="4">
        <f>E19+D21</f>
        <v>286867</v>
      </c>
    </row>
    <row r="22" spans="1:5" ht="15" customHeight="1" x14ac:dyDescent="0.2">
      <c r="A22" s="6" t="s">
        <v>9</v>
      </c>
      <c r="B22" s="7">
        <v>8817</v>
      </c>
      <c r="C22" s="7">
        <v>8301</v>
      </c>
      <c r="D22" s="5">
        <f t="shared" si="2"/>
        <v>516</v>
      </c>
      <c r="E22" s="5">
        <f t="shared" ref="E22:E32" si="3">E21+D22</f>
        <v>287383</v>
      </c>
    </row>
    <row r="23" spans="1:5" ht="15" customHeight="1" x14ac:dyDescent="0.2">
      <c r="A23" s="6" t="s">
        <v>10</v>
      </c>
      <c r="B23" s="7">
        <v>8841</v>
      </c>
      <c r="C23" s="7">
        <v>10286</v>
      </c>
      <c r="D23" s="5">
        <f t="shared" si="2"/>
        <v>-1445</v>
      </c>
      <c r="E23" s="5">
        <f t="shared" si="3"/>
        <v>285938</v>
      </c>
    </row>
    <row r="24" spans="1:5" ht="15" customHeight="1" x14ac:dyDescent="0.2">
      <c r="A24" s="6" t="s">
        <v>11</v>
      </c>
      <c r="B24" s="7">
        <v>7237</v>
      </c>
      <c r="C24" s="7">
        <v>7441</v>
      </c>
      <c r="D24" s="5">
        <f t="shared" si="2"/>
        <v>-204</v>
      </c>
      <c r="E24" s="5">
        <f t="shared" si="3"/>
        <v>285734</v>
      </c>
    </row>
    <row r="25" spans="1:5" ht="15" customHeight="1" x14ac:dyDescent="0.2">
      <c r="A25" s="6" t="s">
        <v>12</v>
      </c>
      <c r="B25" s="7">
        <v>7360</v>
      </c>
      <c r="C25" s="7">
        <v>6878</v>
      </c>
      <c r="D25" s="5">
        <f t="shared" si="2"/>
        <v>482</v>
      </c>
      <c r="E25" s="5">
        <f t="shared" si="3"/>
        <v>286216</v>
      </c>
    </row>
    <row r="26" spans="1:5" ht="15" customHeight="1" x14ac:dyDescent="0.2">
      <c r="A26" s="6" t="s">
        <v>13</v>
      </c>
      <c r="B26" s="7">
        <v>8124</v>
      </c>
      <c r="C26" s="7">
        <v>6501</v>
      </c>
      <c r="D26" s="5">
        <f t="shared" si="2"/>
        <v>1623</v>
      </c>
      <c r="E26" s="5">
        <f t="shared" si="3"/>
        <v>287839</v>
      </c>
    </row>
    <row r="27" spans="1:5" ht="15" customHeight="1" x14ac:dyDescent="0.2">
      <c r="A27" s="6" t="s">
        <v>14</v>
      </c>
      <c r="B27" s="7">
        <v>7986</v>
      </c>
      <c r="C27" s="7">
        <v>6400</v>
      </c>
      <c r="D27" s="5">
        <f t="shared" si="2"/>
        <v>1586</v>
      </c>
      <c r="E27" s="5">
        <f t="shared" si="3"/>
        <v>289425</v>
      </c>
    </row>
    <row r="28" spans="1:5" ht="15" customHeight="1" x14ac:dyDescent="0.2">
      <c r="A28" s="6" t="s">
        <v>15</v>
      </c>
      <c r="B28" s="7">
        <v>9320</v>
      </c>
      <c r="C28" s="7">
        <v>7279</v>
      </c>
      <c r="D28" s="5">
        <f t="shared" si="2"/>
        <v>2041</v>
      </c>
      <c r="E28" s="5">
        <f t="shared" si="3"/>
        <v>291466</v>
      </c>
    </row>
    <row r="29" spans="1:5" ht="15" customHeight="1" x14ac:dyDescent="0.2">
      <c r="A29" s="6" t="s">
        <v>16</v>
      </c>
      <c r="B29" s="7">
        <v>15055</v>
      </c>
      <c r="C29" s="7">
        <v>8147</v>
      </c>
      <c r="D29" s="5">
        <f t="shared" si="2"/>
        <v>6908</v>
      </c>
      <c r="E29" s="5">
        <f t="shared" si="3"/>
        <v>298374</v>
      </c>
    </row>
    <row r="30" spans="1:5" ht="15" customHeight="1" x14ac:dyDescent="0.2">
      <c r="A30" s="6" t="s">
        <v>17</v>
      </c>
      <c r="B30" s="7">
        <v>9803</v>
      </c>
      <c r="C30" s="7">
        <v>7336</v>
      </c>
      <c r="D30" s="5">
        <f t="shared" si="2"/>
        <v>2467</v>
      </c>
      <c r="E30" s="5">
        <f t="shared" si="3"/>
        <v>300841</v>
      </c>
    </row>
    <row r="31" spans="1:5" ht="15" customHeight="1" x14ac:dyDescent="0.2">
      <c r="A31" s="6" t="s">
        <v>18</v>
      </c>
      <c r="B31" s="7">
        <v>9076</v>
      </c>
      <c r="C31" s="7">
        <v>7272</v>
      </c>
      <c r="D31" s="5">
        <f t="shared" si="2"/>
        <v>1804</v>
      </c>
      <c r="E31" s="5">
        <f t="shared" si="3"/>
        <v>302645</v>
      </c>
    </row>
    <row r="32" spans="1:5" ht="15" customHeight="1" x14ac:dyDescent="0.2">
      <c r="A32" s="6" t="s">
        <v>19</v>
      </c>
      <c r="B32" s="7">
        <v>7914</v>
      </c>
      <c r="C32" s="7">
        <v>8552</v>
      </c>
      <c r="D32" s="5">
        <f t="shared" si="2"/>
        <v>-638</v>
      </c>
      <c r="E32" s="5">
        <f t="shared" si="3"/>
        <v>302007</v>
      </c>
    </row>
    <row r="33" spans="1:5" ht="15" customHeight="1" x14ac:dyDescent="0.2">
      <c r="A33" s="8" t="s">
        <v>22</v>
      </c>
      <c r="B33" s="9">
        <f>SUM(B21:B32)</f>
        <v>108514</v>
      </c>
      <c r="C33" s="9">
        <f>SUM(C21:C32)</f>
        <v>92716</v>
      </c>
      <c r="D33" s="10">
        <f>SUM(D21:D32)</f>
        <v>15798</v>
      </c>
      <c r="E33" s="10">
        <f>E32</f>
        <v>302007</v>
      </c>
    </row>
    <row r="34" spans="1:5" ht="15" customHeight="1" x14ac:dyDescent="0.2">
      <c r="A34" s="2" t="s">
        <v>23</v>
      </c>
      <c r="B34" s="3">
        <v>9324</v>
      </c>
      <c r="C34" s="3">
        <v>10013</v>
      </c>
      <c r="D34" s="4">
        <f t="shared" ref="D34:D45" si="4">B34-C34</f>
        <v>-689</v>
      </c>
      <c r="E34" s="5">
        <f>E32+D34</f>
        <v>301318</v>
      </c>
    </row>
    <row r="35" spans="1:5" ht="15" customHeight="1" x14ac:dyDescent="0.2">
      <c r="A35" s="6" t="s">
        <v>9</v>
      </c>
      <c r="B35" s="7">
        <v>10722</v>
      </c>
      <c r="C35" s="7">
        <v>8715</v>
      </c>
      <c r="D35" s="5">
        <f t="shared" si="4"/>
        <v>2007</v>
      </c>
      <c r="E35" s="5">
        <f t="shared" ref="E35:E45" si="5">E34+D35</f>
        <v>303325</v>
      </c>
    </row>
    <row r="36" spans="1:5" ht="15" customHeight="1" x14ac:dyDescent="0.2">
      <c r="A36" s="6" t="s">
        <v>10</v>
      </c>
      <c r="B36" s="7">
        <v>9669</v>
      </c>
      <c r="C36" s="7">
        <v>12198</v>
      </c>
      <c r="D36" s="5">
        <f t="shared" si="4"/>
        <v>-2529</v>
      </c>
      <c r="E36" s="5">
        <f t="shared" si="5"/>
        <v>300796</v>
      </c>
    </row>
    <row r="37" spans="1:5" ht="15" customHeight="1" x14ac:dyDescent="0.2">
      <c r="A37" s="6" t="s">
        <v>11</v>
      </c>
      <c r="B37" s="7">
        <v>9411</v>
      </c>
      <c r="C37" s="7">
        <v>7571</v>
      </c>
      <c r="D37" s="5">
        <f t="shared" si="4"/>
        <v>1840</v>
      </c>
      <c r="E37" s="5">
        <f t="shared" si="5"/>
        <v>302636</v>
      </c>
    </row>
    <row r="38" spans="1:5" ht="15" customHeight="1" x14ac:dyDescent="0.2">
      <c r="A38" s="6" t="s">
        <v>12</v>
      </c>
      <c r="B38" s="7">
        <v>9360</v>
      </c>
      <c r="C38" s="7">
        <v>8387</v>
      </c>
      <c r="D38" s="5">
        <f t="shared" si="4"/>
        <v>973</v>
      </c>
      <c r="E38" s="5">
        <f t="shared" si="5"/>
        <v>303609</v>
      </c>
    </row>
    <row r="39" spans="1:5" ht="15" customHeight="1" x14ac:dyDescent="0.2">
      <c r="A39" s="6" t="s">
        <v>13</v>
      </c>
      <c r="B39" s="7">
        <v>8834</v>
      </c>
      <c r="C39" s="7">
        <v>7893</v>
      </c>
      <c r="D39" s="5">
        <f t="shared" si="4"/>
        <v>941</v>
      </c>
      <c r="E39" s="5">
        <f t="shared" si="5"/>
        <v>304550</v>
      </c>
    </row>
    <row r="40" spans="1:5" ht="15" customHeight="1" x14ac:dyDescent="0.2">
      <c r="A40" s="6" t="s">
        <v>14</v>
      </c>
      <c r="B40" s="7">
        <v>9629</v>
      </c>
      <c r="C40" s="7">
        <v>8767</v>
      </c>
      <c r="D40" s="5">
        <f t="shared" si="4"/>
        <v>862</v>
      </c>
      <c r="E40" s="5">
        <f t="shared" si="5"/>
        <v>305412</v>
      </c>
    </row>
    <row r="41" spans="1:5" ht="15" customHeight="1" x14ac:dyDescent="0.2">
      <c r="A41" s="6" t="s">
        <v>15</v>
      </c>
      <c r="B41" s="7">
        <v>10184</v>
      </c>
      <c r="C41" s="7">
        <v>8206</v>
      </c>
      <c r="D41" s="5">
        <f t="shared" si="4"/>
        <v>1978</v>
      </c>
      <c r="E41" s="5">
        <f t="shared" si="5"/>
        <v>307390</v>
      </c>
    </row>
    <row r="42" spans="1:5" ht="15" customHeight="1" x14ac:dyDescent="0.2">
      <c r="A42" s="6" t="s">
        <v>16</v>
      </c>
      <c r="B42" s="7">
        <v>13500</v>
      </c>
      <c r="C42" s="7">
        <v>8086</v>
      </c>
      <c r="D42" s="5">
        <f t="shared" si="4"/>
        <v>5414</v>
      </c>
      <c r="E42" s="5">
        <f t="shared" si="5"/>
        <v>312804</v>
      </c>
    </row>
    <row r="43" spans="1:5" ht="15" customHeight="1" x14ac:dyDescent="0.2">
      <c r="A43" s="6" t="s">
        <v>17</v>
      </c>
      <c r="B43" s="7">
        <v>9312</v>
      </c>
      <c r="C43" s="7">
        <v>8238</v>
      </c>
      <c r="D43" s="5">
        <f t="shared" si="4"/>
        <v>1074</v>
      </c>
      <c r="E43" s="5">
        <f t="shared" si="5"/>
        <v>313878</v>
      </c>
    </row>
    <row r="44" spans="1:5" ht="15" customHeight="1" x14ac:dyDescent="0.2">
      <c r="A44" s="6" t="s">
        <v>18</v>
      </c>
      <c r="B44" s="7">
        <v>8808</v>
      </c>
      <c r="C44" s="7">
        <v>7535</v>
      </c>
      <c r="D44" s="5">
        <f t="shared" si="4"/>
        <v>1273</v>
      </c>
      <c r="E44" s="5">
        <f t="shared" si="5"/>
        <v>315151</v>
      </c>
    </row>
    <row r="45" spans="1:5" ht="15" customHeight="1" x14ac:dyDescent="0.2">
      <c r="A45" s="6" t="s">
        <v>19</v>
      </c>
      <c r="B45" s="7">
        <v>7422</v>
      </c>
      <c r="C45" s="7">
        <v>8751</v>
      </c>
      <c r="D45" s="5">
        <f t="shared" si="4"/>
        <v>-1329</v>
      </c>
      <c r="E45" s="5">
        <f t="shared" si="5"/>
        <v>313822</v>
      </c>
    </row>
    <row r="46" spans="1:5" ht="15" customHeight="1" x14ac:dyDescent="0.2">
      <c r="A46" s="8" t="s">
        <v>24</v>
      </c>
      <c r="B46" s="9">
        <f>SUM(B34:B45)</f>
        <v>116175</v>
      </c>
      <c r="C46" s="9">
        <f>SUM(C34:C45)</f>
        <v>104360</v>
      </c>
      <c r="D46" s="10">
        <f>SUM(D34:D45)</f>
        <v>11815</v>
      </c>
      <c r="E46" s="10">
        <f>E45</f>
        <v>313822</v>
      </c>
    </row>
    <row r="47" spans="1:5" ht="15" customHeight="1" x14ac:dyDescent="0.2">
      <c r="A47" s="2" t="s">
        <v>25</v>
      </c>
      <c r="B47" s="3">
        <v>9976</v>
      </c>
      <c r="C47" s="3">
        <v>10579</v>
      </c>
      <c r="D47" s="4">
        <f t="shared" ref="D47:D58" si="6">B47-C47</f>
        <v>-603</v>
      </c>
      <c r="E47" s="5">
        <f>E45+D47</f>
        <v>313219</v>
      </c>
    </row>
    <row r="48" spans="1:5" ht="15" customHeight="1" x14ac:dyDescent="0.2">
      <c r="A48" s="6" t="s">
        <v>9</v>
      </c>
      <c r="B48" s="7">
        <v>9583</v>
      </c>
      <c r="C48" s="7">
        <v>8220</v>
      </c>
      <c r="D48" s="5">
        <f t="shared" si="6"/>
        <v>1363</v>
      </c>
      <c r="E48" s="5">
        <f t="shared" ref="E48:E58" si="7">E47+D48</f>
        <v>314582</v>
      </c>
    </row>
    <row r="49" spans="1:5" ht="15" customHeight="1" x14ac:dyDescent="0.2">
      <c r="A49" s="6" t="s">
        <v>10</v>
      </c>
      <c r="B49" s="7">
        <v>11025</v>
      </c>
      <c r="C49" s="7">
        <v>9609</v>
      </c>
      <c r="D49" s="5">
        <f t="shared" si="6"/>
        <v>1416</v>
      </c>
      <c r="E49" s="5">
        <f t="shared" si="7"/>
        <v>315998</v>
      </c>
    </row>
    <row r="50" spans="1:5" ht="15" customHeight="1" x14ac:dyDescent="0.2">
      <c r="A50" s="6" t="s">
        <v>11</v>
      </c>
      <c r="B50" s="7">
        <v>9684</v>
      </c>
      <c r="C50" s="7">
        <v>10220</v>
      </c>
      <c r="D50" s="5">
        <f t="shared" si="6"/>
        <v>-536</v>
      </c>
      <c r="E50" s="5">
        <f t="shared" si="7"/>
        <v>315462</v>
      </c>
    </row>
    <row r="51" spans="1:5" ht="15" customHeight="1" x14ac:dyDescent="0.2">
      <c r="A51" s="6" t="s">
        <v>12</v>
      </c>
      <c r="B51" s="7">
        <v>9765</v>
      </c>
      <c r="C51" s="7">
        <v>9959</v>
      </c>
      <c r="D51" s="5">
        <f t="shared" si="6"/>
        <v>-194</v>
      </c>
      <c r="E51" s="5">
        <f t="shared" si="7"/>
        <v>315268</v>
      </c>
    </row>
    <row r="52" spans="1:5" ht="15" customHeight="1" x14ac:dyDescent="0.2">
      <c r="A52" s="6" t="s">
        <v>13</v>
      </c>
      <c r="B52" s="7">
        <v>9132</v>
      </c>
      <c r="C52" s="7">
        <v>8494</v>
      </c>
      <c r="D52" s="5">
        <f t="shared" si="6"/>
        <v>638</v>
      </c>
      <c r="E52" s="5">
        <f t="shared" si="7"/>
        <v>315906</v>
      </c>
    </row>
    <row r="53" spans="1:5" ht="15" customHeight="1" x14ac:dyDescent="0.2">
      <c r="A53" s="6" t="s">
        <v>14</v>
      </c>
      <c r="B53" s="7">
        <v>9489</v>
      </c>
      <c r="C53" s="7">
        <v>8976</v>
      </c>
      <c r="D53" s="5">
        <f t="shared" si="6"/>
        <v>513</v>
      </c>
      <c r="E53" s="5">
        <f t="shared" si="7"/>
        <v>316419</v>
      </c>
    </row>
    <row r="54" spans="1:5" ht="15" customHeight="1" x14ac:dyDescent="0.2">
      <c r="A54" s="6" t="s">
        <v>15</v>
      </c>
      <c r="B54" s="7">
        <v>11373</v>
      </c>
      <c r="C54" s="7">
        <v>8969</v>
      </c>
      <c r="D54" s="5">
        <f t="shared" si="6"/>
        <v>2404</v>
      </c>
      <c r="E54" s="5">
        <f t="shared" si="7"/>
        <v>318823</v>
      </c>
    </row>
    <row r="55" spans="1:5" ht="15" customHeight="1" x14ac:dyDescent="0.2">
      <c r="A55" s="6" t="s">
        <v>16</v>
      </c>
      <c r="B55" s="7">
        <v>14096</v>
      </c>
      <c r="C55" s="7">
        <v>8214</v>
      </c>
      <c r="D55" s="5">
        <f t="shared" si="6"/>
        <v>5882</v>
      </c>
      <c r="E55" s="5">
        <f t="shared" si="7"/>
        <v>324705</v>
      </c>
    </row>
    <row r="56" spans="1:5" ht="15" customHeight="1" x14ac:dyDescent="0.2">
      <c r="A56" s="6" t="s">
        <v>17</v>
      </c>
      <c r="B56" s="7">
        <v>10238</v>
      </c>
      <c r="C56" s="7">
        <v>8625</v>
      </c>
      <c r="D56" s="5">
        <f t="shared" si="6"/>
        <v>1613</v>
      </c>
      <c r="E56" s="5">
        <f t="shared" si="7"/>
        <v>326318</v>
      </c>
    </row>
    <row r="57" spans="1:5" ht="15" customHeight="1" x14ac:dyDescent="0.2">
      <c r="A57" s="6" t="s">
        <v>18</v>
      </c>
      <c r="B57" s="7">
        <v>9599</v>
      </c>
      <c r="C57" s="7">
        <v>7914</v>
      </c>
      <c r="D57" s="5">
        <f t="shared" si="6"/>
        <v>1685</v>
      </c>
      <c r="E57" s="5">
        <f t="shared" si="7"/>
        <v>328003</v>
      </c>
    </row>
    <row r="58" spans="1:5" ht="15" customHeight="1" x14ac:dyDescent="0.2">
      <c r="A58" s="6" t="s">
        <v>19</v>
      </c>
      <c r="B58" s="7">
        <v>7854</v>
      </c>
      <c r="C58" s="7">
        <v>8718</v>
      </c>
      <c r="D58" s="5">
        <f t="shared" si="6"/>
        <v>-864</v>
      </c>
      <c r="E58" s="5">
        <f t="shared" si="7"/>
        <v>327139</v>
      </c>
    </row>
    <row r="59" spans="1:5" ht="15" customHeight="1" x14ac:dyDescent="0.2">
      <c r="A59" s="8" t="s">
        <v>37</v>
      </c>
      <c r="B59" s="9">
        <f>SUM(B47:B58)</f>
        <v>121814</v>
      </c>
      <c r="C59" s="9">
        <f>SUM(C47:C58)</f>
        <v>108497</v>
      </c>
      <c r="D59" s="10">
        <f>SUM(D47:D58)</f>
        <v>13317</v>
      </c>
      <c r="E59" s="10">
        <f>E58</f>
        <v>327139</v>
      </c>
    </row>
    <row r="60" spans="1:5" ht="15" customHeight="1" x14ac:dyDescent="0.2">
      <c r="A60" s="2" t="s">
        <v>38</v>
      </c>
      <c r="B60" s="3">
        <v>10911</v>
      </c>
      <c r="C60" s="3">
        <v>9885</v>
      </c>
      <c r="D60" s="4">
        <f t="shared" ref="D60:D71" si="8">B60-C60</f>
        <v>1026</v>
      </c>
      <c r="E60" s="5">
        <f>E58+D60</f>
        <v>328165</v>
      </c>
    </row>
    <row r="61" spans="1:5" ht="15" customHeight="1" x14ac:dyDescent="0.2">
      <c r="A61" s="6" t="s">
        <v>9</v>
      </c>
      <c r="B61" s="7">
        <v>11496</v>
      </c>
      <c r="C61" s="7">
        <v>9879</v>
      </c>
      <c r="D61" s="5">
        <f t="shared" si="8"/>
        <v>1617</v>
      </c>
      <c r="E61" s="5">
        <f t="shared" ref="E61:E71" si="9">E60+D61</f>
        <v>329782</v>
      </c>
    </row>
    <row r="62" spans="1:5" ht="15" customHeight="1" x14ac:dyDescent="0.2">
      <c r="A62" s="6" t="s">
        <v>10</v>
      </c>
      <c r="B62" s="7">
        <v>11563</v>
      </c>
      <c r="C62" s="7">
        <v>13411</v>
      </c>
      <c r="D62" s="5">
        <f t="shared" si="8"/>
        <v>-1848</v>
      </c>
      <c r="E62" s="5">
        <f t="shared" si="9"/>
        <v>327934</v>
      </c>
    </row>
    <row r="63" spans="1:5" ht="15" customHeight="1" x14ac:dyDescent="0.2">
      <c r="A63" s="6" t="s">
        <v>11</v>
      </c>
      <c r="B63" s="7">
        <v>11656</v>
      </c>
      <c r="C63" s="7">
        <v>10087</v>
      </c>
      <c r="D63" s="5">
        <f t="shared" si="8"/>
        <v>1569</v>
      </c>
      <c r="E63" s="5">
        <f t="shared" si="9"/>
        <v>329503</v>
      </c>
    </row>
    <row r="64" spans="1:5" ht="15" customHeight="1" x14ac:dyDescent="0.2">
      <c r="A64" s="6" t="s">
        <v>12</v>
      </c>
      <c r="B64" s="7">
        <v>10326</v>
      </c>
      <c r="C64" s="7">
        <v>9554</v>
      </c>
      <c r="D64" s="5">
        <f t="shared" si="8"/>
        <v>772</v>
      </c>
      <c r="E64" s="5">
        <f t="shared" si="9"/>
        <v>330275</v>
      </c>
    </row>
    <row r="65" spans="1:5" ht="15" customHeight="1" x14ac:dyDescent="0.2">
      <c r="A65" s="6" t="s">
        <v>13</v>
      </c>
      <c r="B65" s="7">
        <v>10668</v>
      </c>
      <c r="C65" s="7">
        <v>8813</v>
      </c>
      <c r="D65" s="5">
        <f t="shared" si="8"/>
        <v>1855</v>
      </c>
      <c r="E65" s="5">
        <f t="shared" si="9"/>
        <v>332130</v>
      </c>
    </row>
    <row r="66" spans="1:5" ht="15" customHeight="1" x14ac:dyDescent="0.2">
      <c r="A66" s="6" t="s">
        <v>14</v>
      </c>
      <c r="B66" s="7">
        <v>10823</v>
      </c>
      <c r="C66" s="7">
        <v>9576</v>
      </c>
      <c r="D66" s="5">
        <f t="shared" si="8"/>
        <v>1247</v>
      </c>
      <c r="E66" s="5">
        <f t="shared" si="9"/>
        <v>333377</v>
      </c>
    </row>
    <row r="67" spans="1:5" ht="15" customHeight="1" x14ac:dyDescent="0.2">
      <c r="A67" s="6" t="s">
        <v>15</v>
      </c>
      <c r="B67" s="7">
        <v>12552</v>
      </c>
      <c r="C67" s="7">
        <v>9716</v>
      </c>
      <c r="D67" s="5">
        <f t="shared" si="8"/>
        <v>2836</v>
      </c>
      <c r="E67" s="5">
        <f t="shared" si="9"/>
        <v>336213</v>
      </c>
    </row>
    <row r="68" spans="1:5" ht="15" customHeight="1" x14ac:dyDescent="0.2">
      <c r="A68" s="6" t="s">
        <v>16</v>
      </c>
      <c r="B68" s="7">
        <v>14953</v>
      </c>
      <c r="C68" s="7">
        <v>9274</v>
      </c>
      <c r="D68" s="5">
        <f t="shared" si="8"/>
        <v>5679</v>
      </c>
      <c r="E68" s="5">
        <f t="shared" si="9"/>
        <v>341892</v>
      </c>
    </row>
    <row r="69" spans="1:5" ht="15" customHeight="1" x14ac:dyDescent="0.2">
      <c r="A69" s="6" t="s">
        <v>17</v>
      </c>
      <c r="B69" s="7">
        <v>12050</v>
      </c>
      <c r="C69" s="7">
        <v>10920</v>
      </c>
      <c r="D69" s="5">
        <f t="shared" si="8"/>
        <v>1130</v>
      </c>
      <c r="E69" s="5">
        <f t="shared" si="9"/>
        <v>343022</v>
      </c>
    </row>
    <row r="70" spans="1:5" ht="15" customHeight="1" x14ac:dyDescent="0.2">
      <c r="A70" s="6" t="s">
        <v>40</v>
      </c>
      <c r="B70" s="7">
        <v>11089</v>
      </c>
      <c r="C70" s="7">
        <v>9587</v>
      </c>
      <c r="D70" s="5">
        <f t="shared" si="8"/>
        <v>1502</v>
      </c>
      <c r="E70" s="5">
        <f t="shared" si="9"/>
        <v>344524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344524</v>
      </c>
    </row>
    <row r="72" spans="1:5" ht="15" customHeight="1" x14ac:dyDescent="0.2">
      <c r="A72" s="8" t="s">
        <v>36</v>
      </c>
      <c r="B72" s="9">
        <f>SUM(B60:B71)</f>
        <v>128087</v>
      </c>
      <c r="C72" s="9">
        <f>SUM(C60:C71)</f>
        <v>110702</v>
      </c>
      <c r="D72" s="10">
        <f>SUM(D60:D71)</f>
        <v>17385</v>
      </c>
      <c r="E72" s="10">
        <f>E71</f>
        <v>344524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4.75" customHeight="1" x14ac:dyDescent="0.2">
      <c r="A75" s="21" t="s">
        <v>39</v>
      </c>
      <c r="B75" s="21"/>
      <c r="C75" s="21"/>
      <c r="D75" s="21"/>
      <c r="E75" s="21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showGridLines="0" tabSelected="1" zoomScaleNormal="100" workbookViewId="0">
      <pane ySplit="7" topLeftCell="A66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35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54023</v>
      </c>
      <c r="C8" s="3">
        <v>50937</v>
      </c>
      <c r="D8" s="4">
        <f t="shared" ref="D8:D19" si="0">B8-C8</f>
        <v>3086</v>
      </c>
      <c r="E8" s="5">
        <v>1738606</v>
      </c>
    </row>
    <row r="9" spans="1:5" ht="15" customHeight="1" x14ac:dyDescent="0.2">
      <c r="A9" s="6" t="s">
        <v>9</v>
      </c>
      <c r="B9" s="7">
        <v>55626</v>
      </c>
      <c r="C9" s="7">
        <v>47261</v>
      </c>
      <c r="D9" s="5">
        <f t="shared" si="0"/>
        <v>8365</v>
      </c>
      <c r="E9" s="5">
        <f t="shared" ref="E9:E19" si="1">E8+D9</f>
        <v>1746971</v>
      </c>
    </row>
    <row r="10" spans="1:5" ht="15" customHeight="1" x14ac:dyDescent="0.2">
      <c r="A10" s="6" t="s">
        <v>10</v>
      </c>
      <c r="B10" s="7">
        <v>52662</v>
      </c>
      <c r="C10" s="7">
        <v>68837</v>
      </c>
      <c r="D10" s="5">
        <f t="shared" si="0"/>
        <v>-16175</v>
      </c>
      <c r="E10" s="5">
        <f t="shared" si="1"/>
        <v>1730796</v>
      </c>
    </row>
    <row r="11" spans="1:5" ht="15" customHeight="1" x14ac:dyDescent="0.2">
      <c r="A11" s="6" t="s">
        <v>11</v>
      </c>
      <c r="B11" s="7">
        <v>26458</v>
      </c>
      <c r="C11" s="7">
        <v>66161</v>
      </c>
      <c r="D11" s="5">
        <f t="shared" si="0"/>
        <v>-39703</v>
      </c>
      <c r="E11" s="5">
        <f t="shared" si="1"/>
        <v>1691093</v>
      </c>
    </row>
    <row r="12" spans="1:5" ht="15" customHeight="1" x14ac:dyDescent="0.2">
      <c r="A12" s="6" t="s">
        <v>12</v>
      </c>
      <c r="B12" s="7">
        <v>28310</v>
      </c>
      <c r="C12" s="7">
        <v>48882</v>
      </c>
      <c r="D12" s="5">
        <f t="shared" si="0"/>
        <v>-20572</v>
      </c>
      <c r="E12" s="5">
        <f t="shared" si="1"/>
        <v>1670521</v>
      </c>
    </row>
    <row r="13" spans="1:5" ht="15" customHeight="1" x14ac:dyDescent="0.2">
      <c r="A13" s="6" t="s">
        <v>13</v>
      </c>
      <c r="B13" s="7">
        <v>33379</v>
      </c>
      <c r="C13" s="7">
        <v>37935</v>
      </c>
      <c r="D13" s="5">
        <f t="shared" si="0"/>
        <v>-4556</v>
      </c>
      <c r="E13" s="5">
        <f t="shared" si="1"/>
        <v>1665965</v>
      </c>
    </row>
    <row r="14" spans="1:5" ht="15" customHeight="1" x14ac:dyDescent="0.2">
      <c r="A14" s="6" t="s">
        <v>14</v>
      </c>
      <c r="B14" s="7">
        <v>40442</v>
      </c>
      <c r="C14" s="7">
        <v>38045</v>
      </c>
      <c r="D14" s="5">
        <f t="shared" si="0"/>
        <v>2397</v>
      </c>
      <c r="E14" s="5">
        <f t="shared" si="1"/>
        <v>1668362</v>
      </c>
    </row>
    <row r="15" spans="1:5" ht="15" customHeight="1" x14ac:dyDescent="0.2">
      <c r="A15" s="6" t="s">
        <v>15</v>
      </c>
      <c r="B15" s="7">
        <v>48524</v>
      </c>
      <c r="C15" s="7">
        <v>41503</v>
      </c>
      <c r="D15" s="5">
        <f t="shared" si="0"/>
        <v>7021</v>
      </c>
      <c r="E15" s="5">
        <f t="shared" si="1"/>
        <v>1675383</v>
      </c>
    </row>
    <row r="16" spans="1:5" ht="15" customHeight="1" x14ac:dyDescent="0.2">
      <c r="A16" s="6" t="s">
        <v>16</v>
      </c>
      <c r="B16" s="7">
        <v>56358</v>
      </c>
      <c r="C16" s="7">
        <v>40043</v>
      </c>
      <c r="D16" s="5">
        <f t="shared" si="0"/>
        <v>16315</v>
      </c>
      <c r="E16" s="5">
        <f t="shared" si="1"/>
        <v>1691698</v>
      </c>
    </row>
    <row r="17" spans="1:5" ht="15" customHeight="1" x14ac:dyDescent="0.2">
      <c r="A17" s="6" t="s">
        <v>17</v>
      </c>
      <c r="B17" s="7">
        <v>60831</v>
      </c>
      <c r="C17" s="7">
        <v>46422</v>
      </c>
      <c r="D17" s="5">
        <f t="shared" si="0"/>
        <v>14409</v>
      </c>
      <c r="E17" s="5">
        <f t="shared" si="1"/>
        <v>1706107</v>
      </c>
    </row>
    <row r="18" spans="1:5" ht="15" customHeight="1" x14ac:dyDescent="0.2">
      <c r="A18" s="6" t="s">
        <v>18</v>
      </c>
      <c r="B18" s="7">
        <v>60549</v>
      </c>
      <c r="C18" s="7">
        <v>48314</v>
      </c>
      <c r="D18" s="5">
        <f t="shared" si="0"/>
        <v>12235</v>
      </c>
      <c r="E18" s="5">
        <f t="shared" si="1"/>
        <v>1718342</v>
      </c>
    </row>
    <row r="19" spans="1:5" ht="15" customHeight="1" x14ac:dyDescent="0.2">
      <c r="A19" s="6" t="s">
        <v>19</v>
      </c>
      <c r="B19" s="7">
        <v>54633</v>
      </c>
      <c r="C19" s="7">
        <v>59195</v>
      </c>
      <c r="D19" s="5">
        <f t="shared" si="0"/>
        <v>-4562</v>
      </c>
      <c r="E19" s="5">
        <f t="shared" si="1"/>
        <v>1713780</v>
      </c>
    </row>
    <row r="20" spans="1:5" ht="15" customHeight="1" x14ac:dyDescent="0.2">
      <c r="A20" s="8" t="s">
        <v>20</v>
      </c>
      <c r="B20" s="9">
        <f>SUM(B8:B19)</f>
        <v>571795</v>
      </c>
      <c r="C20" s="9">
        <f>SUM(C8:C19)</f>
        <v>593535</v>
      </c>
      <c r="D20" s="9">
        <f>SUM(D8:D19)</f>
        <v>-21740</v>
      </c>
      <c r="E20" s="10">
        <f>E19</f>
        <v>1713780</v>
      </c>
    </row>
    <row r="21" spans="1:5" ht="15" customHeight="1" x14ac:dyDescent="0.2">
      <c r="A21" s="2" t="s">
        <v>21</v>
      </c>
      <c r="B21" s="3">
        <v>68240</v>
      </c>
      <c r="C21" s="3">
        <v>52178</v>
      </c>
      <c r="D21" s="4">
        <f t="shared" ref="D21:D32" si="2">B21-C21</f>
        <v>16062</v>
      </c>
      <c r="E21" s="4">
        <f>E19+D21</f>
        <v>1729842</v>
      </c>
    </row>
    <row r="22" spans="1:5" ht="15" customHeight="1" x14ac:dyDescent="0.2">
      <c r="A22" s="6" t="s">
        <v>9</v>
      </c>
      <c r="B22" s="7">
        <v>70978</v>
      </c>
      <c r="C22" s="7">
        <v>50901</v>
      </c>
      <c r="D22" s="5">
        <f t="shared" si="2"/>
        <v>20077</v>
      </c>
      <c r="E22" s="5">
        <f t="shared" ref="E22:E32" si="3">E21+D22</f>
        <v>1749919</v>
      </c>
    </row>
    <row r="23" spans="1:5" ht="15" customHeight="1" x14ac:dyDescent="0.2">
      <c r="A23" s="6" t="s">
        <v>10</v>
      </c>
      <c r="B23" s="7">
        <v>68295</v>
      </c>
      <c r="C23" s="7">
        <v>58116</v>
      </c>
      <c r="D23" s="5">
        <f t="shared" si="2"/>
        <v>10179</v>
      </c>
      <c r="E23" s="5">
        <f t="shared" si="3"/>
        <v>1760098</v>
      </c>
    </row>
    <row r="24" spans="1:5" ht="15" customHeight="1" x14ac:dyDescent="0.2">
      <c r="A24" s="6" t="s">
        <v>11</v>
      </c>
      <c r="B24" s="7">
        <v>61873</v>
      </c>
      <c r="C24" s="16">
        <v>52169</v>
      </c>
      <c r="D24" s="5">
        <f t="shared" si="2"/>
        <v>9704</v>
      </c>
      <c r="E24" s="5">
        <f t="shared" si="3"/>
        <v>1769802</v>
      </c>
    </row>
    <row r="25" spans="1:5" ht="15" customHeight="1" x14ac:dyDescent="0.2">
      <c r="A25" s="6" t="s">
        <v>12</v>
      </c>
      <c r="B25" s="7">
        <v>64198</v>
      </c>
      <c r="C25" s="7">
        <v>52717</v>
      </c>
      <c r="D25" s="5">
        <f t="shared" si="2"/>
        <v>11481</v>
      </c>
      <c r="E25" s="5">
        <f t="shared" si="3"/>
        <v>1781283</v>
      </c>
    </row>
    <row r="26" spans="1:5" ht="15" customHeight="1" x14ac:dyDescent="0.2">
      <c r="A26" s="6" t="s">
        <v>13</v>
      </c>
      <c r="B26" s="7">
        <v>62820</v>
      </c>
      <c r="C26" s="7">
        <v>52388</v>
      </c>
      <c r="D26" s="5">
        <f t="shared" si="2"/>
        <v>10432</v>
      </c>
      <c r="E26" s="5">
        <f t="shared" si="3"/>
        <v>1791715</v>
      </c>
    </row>
    <row r="27" spans="1:5" ht="15" customHeight="1" x14ac:dyDescent="0.2">
      <c r="A27" s="6" t="s">
        <v>14</v>
      </c>
      <c r="B27" s="7">
        <v>65046</v>
      </c>
      <c r="C27" s="7">
        <v>53328</v>
      </c>
      <c r="D27" s="5">
        <f t="shared" si="2"/>
        <v>11718</v>
      </c>
      <c r="E27" s="5">
        <f t="shared" si="3"/>
        <v>1803433</v>
      </c>
    </row>
    <row r="28" spans="1:5" ht="15" customHeight="1" x14ac:dyDescent="0.2">
      <c r="A28" s="6" t="s">
        <v>15</v>
      </c>
      <c r="B28" s="7">
        <v>70577</v>
      </c>
      <c r="C28" s="7">
        <v>50928</v>
      </c>
      <c r="D28" s="5">
        <f t="shared" si="2"/>
        <v>19649</v>
      </c>
      <c r="E28" s="5">
        <f t="shared" si="3"/>
        <v>1823082</v>
      </c>
    </row>
    <row r="29" spans="1:5" ht="15" customHeight="1" x14ac:dyDescent="0.2">
      <c r="A29" s="6" t="s">
        <v>16</v>
      </c>
      <c r="B29" s="7">
        <v>70086</v>
      </c>
      <c r="C29" s="7">
        <v>56742</v>
      </c>
      <c r="D29" s="5">
        <f t="shared" si="2"/>
        <v>13344</v>
      </c>
      <c r="E29" s="5">
        <f t="shared" si="3"/>
        <v>1836426</v>
      </c>
    </row>
    <row r="30" spans="1:5" ht="15" customHeight="1" x14ac:dyDescent="0.2">
      <c r="A30" s="6" t="s">
        <v>17</v>
      </c>
      <c r="B30" s="7">
        <v>71456</v>
      </c>
      <c r="C30" s="7">
        <v>58525</v>
      </c>
      <c r="D30" s="5">
        <f t="shared" si="2"/>
        <v>12931</v>
      </c>
      <c r="E30" s="5">
        <f t="shared" si="3"/>
        <v>1849357</v>
      </c>
    </row>
    <row r="31" spans="1:5" ht="15" customHeight="1" x14ac:dyDescent="0.2">
      <c r="A31" s="6" t="s">
        <v>18</v>
      </c>
      <c r="B31" s="7">
        <v>71915</v>
      </c>
      <c r="C31" s="7">
        <v>55570</v>
      </c>
      <c r="D31" s="5">
        <f t="shared" si="2"/>
        <v>16345</v>
      </c>
      <c r="E31" s="5">
        <f t="shared" si="3"/>
        <v>1865702</v>
      </c>
    </row>
    <row r="32" spans="1:5" ht="15" customHeight="1" x14ac:dyDescent="0.2">
      <c r="A32" s="6" t="s">
        <v>19</v>
      </c>
      <c r="B32" s="7">
        <v>59548</v>
      </c>
      <c r="C32" s="7">
        <v>65833</v>
      </c>
      <c r="D32" s="5">
        <f t="shared" si="2"/>
        <v>-6285</v>
      </c>
      <c r="E32" s="5">
        <f t="shared" si="3"/>
        <v>1859417</v>
      </c>
    </row>
    <row r="33" spans="1:5" ht="15" customHeight="1" x14ac:dyDescent="0.2">
      <c r="A33" s="8" t="s">
        <v>22</v>
      </c>
      <c r="B33" s="9">
        <f>SUM(B21:B32)</f>
        <v>805032</v>
      </c>
      <c r="C33" s="9">
        <f>SUM(C21:C32)</f>
        <v>659395</v>
      </c>
      <c r="D33" s="10">
        <f>SUM(D21:D32)</f>
        <v>145637</v>
      </c>
      <c r="E33" s="10">
        <f>E32</f>
        <v>1859417</v>
      </c>
    </row>
    <row r="34" spans="1:5" ht="15" customHeight="1" x14ac:dyDescent="0.2">
      <c r="A34" s="2" t="s">
        <v>23</v>
      </c>
      <c r="B34" s="3">
        <v>71536</v>
      </c>
      <c r="C34" s="3">
        <v>58758</v>
      </c>
      <c r="D34" s="4">
        <f t="shared" ref="D34:D45" si="4">B34-C34</f>
        <v>12778</v>
      </c>
      <c r="E34" s="5">
        <f>E32+D34</f>
        <v>1872195</v>
      </c>
    </row>
    <row r="35" spans="1:5" ht="15" customHeight="1" x14ac:dyDescent="0.2">
      <c r="A35" s="6" t="s">
        <v>9</v>
      </c>
      <c r="B35" s="7">
        <v>76078</v>
      </c>
      <c r="C35" s="7">
        <v>63277</v>
      </c>
      <c r="D35" s="5">
        <f t="shared" si="4"/>
        <v>12801</v>
      </c>
      <c r="E35" s="5">
        <f t="shared" ref="E35:E45" si="5">E34+D35</f>
        <v>1884996</v>
      </c>
    </row>
    <row r="36" spans="1:5" ht="15" customHeight="1" x14ac:dyDescent="0.2">
      <c r="A36" s="6" t="s">
        <v>10</v>
      </c>
      <c r="B36" s="7">
        <v>77146</v>
      </c>
      <c r="C36" s="7">
        <v>68985</v>
      </c>
      <c r="D36" s="5">
        <f t="shared" si="4"/>
        <v>8161</v>
      </c>
      <c r="E36" s="5">
        <f t="shared" si="5"/>
        <v>1893157</v>
      </c>
    </row>
    <row r="37" spans="1:5" ht="15" customHeight="1" x14ac:dyDescent="0.2">
      <c r="A37" s="6" t="s">
        <v>11</v>
      </c>
      <c r="B37" s="7">
        <v>76896</v>
      </c>
      <c r="C37" s="7">
        <v>59840</v>
      </c>
      <c r="D37" s="5">
        <f t="shared" si="4"/>
        <v>17056</v>
      </c>
      <c r="E37" s="5">
        <f t="shared" si="5"/>
        <v>1910213</v>
      </c>
    </row>
    <row r="38" spans="1:5" ht="15" customHeight="1" x14ac:dyDescent="0.2">
      <c r="A38" s="6" t="s">
        <v>12</v>
      </c>
      <c r="B38" s="7">
        <v>80005</v>
      </c>
      <c r="C38" s="7">
        <v>62816</v>
      </c>
      <c r="D38" s="5">
        <f t="shared" si="4"/>
        <v>17189</v>
      </c>
      <c r="E38" s="5">
        <f t="shared" si="5"/>
        <v>1927402</v>
      </c>
    </row>
    <row r="39" spans="1:5" ht="15" customHeight="1" x14ac:dyDescent="0.2">
      <c r="A39" s="6" t="s">
        <v>13</v>
      </c>
      <c r="B39" s="7">
        <v>71700</v>
      </c>
      <c r="C39" s="7">
        <v>58726</v>
      </c>
      <c r="D39" s="5">
        <f t="shared" si="4"/>
        <v>12974</v>
      </c>
      <c r="E39" s="5">
        <f t="shared" si="5"/>
        <v>1940376</v>
      </c>
    </row>
    <row r="40" spans="1:5" ht="15" customHeight="1" x14ac:dyDescent="0.2">
      <c r="A40" s="6" t="s">
        <v>14</v>
      </c>
      <c r="B40" s="7">
        <v>75186</v>
      </c>
      <c r="C40" s="7">
        <v>61961</v>
      </c>
      <c r="D40" s="5">
        <f t="shared" si="4"/>
        <v>13225</v>
      </c>
      <c r="E40" s="5">
        <f t="shared" si="5"/>
        <v>1953601</v>
      </c>
    </row>
    <row r="41" spans="1:5" ht="15" customHeight="1" x14ac:dyDescent="0.2">
      <c r="A41" s="6" t="s">
        <v>15</v>
      </c>
      <c r="B41" s="7">
        <v>83672</v>
      </c>
      <c r="C41" s="7">
        <v>65961</v>
      </c>
      <c r="D41" s="5">
        <f t="shared" si="4"/>
        <v>17711</v>
      </c>
      <c r="E41" s="5">
        <f t="shared" si="5"/>
        <v>1971312</v>
      </c>
    </row>
    <row r="42" spans="1:5" ht="15" customHeight="1" x14ac:dyDescent="0.2">
      <c r="A42" s="6" t="s">
        <v>16</v>
      </c>
      <c r="B42" s="7">
        <v>76261</v>
      </c>
      <c r="C42" s="7">
        <v>60623</v>
      </c>
      <c r="D42" s="5">
        <f t="shared" si="4"/>
        <v>15638</v>
      </c>
      <c r="E42" s="5">
        <f t="shared" si="5"/>
        <v>1986950</v>
      </c>
    </row>
    <row r="43" spans="1:5" ht="15" customHeight="1" x14ac:dyDescent="0.2">
      <c r="A43" s="6" t="s">
        <v>17</v>
      </c>
      <c r="B43" s="7">
        <v>72150</v>
      </c>
      <c r="C43" s="7">
        <v>65248</v>
      </c>
      <c r="D43" s="5">
        <f t="shared" si="4"/>
        <v>6902</v>
      </c>
      <c r="E43" s="5">
        <f t="shared" si="5"/>
        <v>1993852</v>
      </c>
    </row>
    <row r="44" spans="1:5" ht="15" customHeight="1" x14ac:dyDescent="0.2">
      <c r="A44" s="6" t="s">
        <v>18</v>
      </c>
      <c r="B44" s="7">
        <v>66381</v>
      </c>
      <c r="C44" s="7">
        <v>62476</v>
      </c>
      <c r="D44" s="5">
        <f t="shared" si="4"/>
        <v>3905</v>
      </c>
      <c r="E44" s="5">
        <f t="shared" si="5"/>
        <v>1997757</v>
      </c>
    </row>
    <row r="45" spans="1:5" ht="15" customHeight="1" x14ac:dyDescent="0.2">
      <c r="A45" s="6" t="s">
        <v>19</v>
      </c>
      <c r="B45" s="7">
        <v>56170</v>
      </c>
      <c r="C45" s="7">
        <v>72758</v>
      </c>
      <c r="D45" s="5">
        <f t="shared" si="4"/>
        <v>-16588</v>
      </c>
      <c r="E45" s="5">
        <f t="shared" si="5"/>
        <v>1981169</v>
      </c>
    </row>
    <row r="46" spans="1:5" ht="15" customHeight="1" x14ac:dyDescent="0.2">
      <c r="A46" s="8" t="s">
        <v>24</v>
      </c>
      <c r="B46" s="9">
        <f>SUM(B34:B45)</f>
        <v>883181</v>
      </c>
      <c r="C46" s="9">
        <f>SUM(C34:C45)</f>
        <v>761429</v>
      </c>
      <c r="D46" s="10">
        <f>SUM(D34:D45)</f>
        <v>121752</v>
      </c>
      <c r="E46" s="10">
        <f>E45</f>
        <v>1981169</v>
      </c>
    </row>
    <row r="47" spans="1:5" ht="15" customHeight="1" x14ac:dyDescent="0.2">
      <c r="A47" s="2" t="s">
        <v>25</v>
      </c>
      <c r="B47" s="3">
        <v>71841</v>
      </c>
      <c r="C47" s="3">
        <v>67694</v>
      </c>
      <c r="D47" s="4">
        <f t="shared" ref="D47:D58" si="6">B47-C47</f>
        <v>4147</v>
      </c>
      <c r="E47" s="5">
        <f>E45+D47</f>
        <v>1985316</v>
      </c>
    </row>
    <row r="48" spans="1:5" ht="15" customHeight="1" x14ac:dyDescent="0.2">
      <c r="A48" s="6" t="s">
        <v>9</v>
      </c>
      <c r="B48" s="7">
        <v>70896</v>
      </c>
      <c r="C48" s="7">
        <v>62370</v>
      </c>
      <c r="D48" s="5">
        <f t="shared" si="6"/>
        <v>8526</v>
      </c>
      <c r="E48" s="5">
        <f t="shared" ref="E48:E58" si="7">E47+D48</f>
        <v>1993842</v>
      </c>
    </row>
    <row r="49" spans="1:5" ht="15" customHeight="1" x14ac:dyDescent="0.2">
      <c r="A49" s="6" t="s">
        <v>10</v>
      </c>
      <c r="B49" s="7">
        <v>83767</v>
      </c>
      <c r="C49" s="7">
        <v>74426</v>
      </c>
      <c r="D49" s="5">
        <f t="shared" si="6"/>
        <v>9341</v>
      </c>
      <c r="E49" s="5">
        <f t="shared" si="7"/>
        <v>2003183</v>
      </c>
    </row>
    <row r="50" spans="1:5" ht="15" customHeight="1" x14ac:dyDescent="0.2">
      <c r="A50" s="6" t="s">
        <v>11</v>
      </c>
      <c r="B50" s="7">
        <v>75924</v>
      </c>
      <c r="C50" s="7">
        <v>64244</v>
      </c>
      <c r="D50" s="5">
        <f t="shared" si="6"/>
        <v>11680</v>
      </c>
      <c r="E50" s="5">
        <f t="shared" si="7"/>
        <v>2014863</v>
      </c>
    </row>
    <row r="51" spans="1:5" ht="15" customHeight="1" x14ac:dyDescent="0.2">
      <c r="A51" s="6" t="s">
        <v>12</v>
      </c>
      <c r="B51" s="7">
        <v>77212</v>
      </c>
      <c r="C51" s="7">
        <v>67919</v>
      </c>
      <c r="D51" s="5">
        <f t="shared" si="6"/>
        <v>9293</v>
      </c>
      <c r="E51" s="5">
        <f t="shared" si="7"/>
        <v>2024156</v>
      </c>
    </row>
    <row r="52" spans="1:5" ht="15" customHeight="1" x14ac:dyDescent="0.2">
      <c r="A52" s="6" t="s">
        <v>13</v>
      </c>
      <c r="B52" s="7">
        <v>72202</v>
      </c>
      <c r="C52" s="7">
        <v>63937</v>
      </c>
      <c r="D52" s="5">
        <f t="shared" si="6"/>
        <v>8265</v>
      </c>
      <c r="E52" s="5">
        <f t="shared" si="7"/>
        <v>2032421</v>
      </c>
    </row>
    <row r="53" spans="1:5" ht="15" customHeight="1" x14ac:dyDescent="0.2">
      <c r="A53" s="6" t="s">
        <v>14</v>
      </c>
      <c r="B53" s="7">
        <v>73533</v>
      </c>
      <c r="C53" s="7">
        <v>68545</v>
      </c>
      <c r="D53" s="5">
        <f t="shared" si="6"/>
        <v>4988</v>
      </c>
      <c r="E53" s="5">
        <f t="shared" si="7"/>
        <v>2037409</v>
      </c>
    </row>
    <row r="54" spans="1:5" ht="15" customHeight="1" x14ac:dyDescent="0.2">
      <c r="A54" s="6" t="s">
        <v>15</v>
      </c>
      <c r="B54" s="7">
        <v>83111</v>
      </c>
      <c r="C54" s="7">
        <v>71443</v>
      </c>
      <c r="D54" s="5">
        <f t="shared" si="6"/>
        <v>11668</v>
      </c>
      <c r="E54" s="5">
        <f t="shared" si="7"/>
        <v>2049077</v>
      </c>
    </row>
    <row r="55" spans="1:5" ht="15" customHeight="1" x14ac:dyDescent="0.2">
      <c r="A55" s="6" t="s">
        <v>16</v>
      </c>
      <c r="B55" s="7">
        <v>73598</v>
      </c>
      <c r="C55" s="7">
        <v>64685</v>
      </c>
      <c r="D55" s="5">
        <f t="shared" si="6"/>
        <v>8913</v>
      </c>
      <c r="E55" s="5">
        <f t="shared" si="7"/>
        <v>2057990</v>
      </c>
    </row>
    <row r="56" spans="1:5" ht="15" customHeight="1" x14ac:dyDescent="0.2">
      <c r="A56" s="6" t="s">
        <v>17</v>
      </c>
      <c r="B56" s="7">
        <v>72849</v>
      </c>
      <c r="C56" s="7">
        <v>67053</v>
      </c>
      <c r="D56" s="5">
        <f t="shared" si="6"/>
        <v>5796</v>
      </c>
      <c r="E56" s="5">
        <f t="shared" si="7"/>
        <v>2063786</v>
      </c>
    </row>
    <row r="57" spans="1:5" ht="15" customHeight="1" x14ac:dyDescent="0.2">
      <c r="A57" s="6" t="s">
        <v>18</v>
      </c>
      <c r="B57" s="7">
        <v>71699</v>
      </c>
      <c r="C57" s="7">
        <v>65229</v>
      </c>
      <c r="D57" s="5">
        <f t="shared" si="6"/>
        <v>6470</v>
      </c>
      <c r="E57" s="5">
        <f t="shared" si="7"/>
        <v>2070256</v>
      </c>
    </row>
    <row r="58" spans="1:5" ht="15" customHeight="1" x14ac:dyDescent="0.2">
      <c r="A58" s="6" t="s">
        <v>19</v>
      </c>
      <c r="B58" s="7">
        <v>59008</v>
      </c>
      <c r="C58" s="7">
        <v>76969</v>
      </c>
      <c r="D58" s="5">
        <f t="shared" si="6"/>
        <v>-17961</v>
      </c>
      <c r="E58" s="5">
        <f t="shared" si="7"/>
        <v>2052295</v>
      </c>
    </row>
    <row r="59" spans="1:5" ht="15" customHeight="1" x14ac:dyDescent="0.2">
      <c r="A59" s="8" t="s">
        <v>37</v>
      </c>
      <c r="B59" s="9">
        <f>SUM(B47:B58)</f>
        <v>885640</v>
      </c>
      <c r="C59" s="9">
        <f>SUM(C47:C58)</f>
        <v>814514</v>
      </c>
      <c r="D59" s="10">
        <f>SUM(D47:D58)</f>
        <v>71126</v>
      </c>
      <c r="E59" s="10">
        <f>E58</f>
        <v>2052295</v>
      </c>
    </row>
    <row r="60" spans="1:5" ht="15" customHeight="1" x14ac:dyDescent="0.2">
      <c r="A60" s="2" t="s">
        <v>38</v>
      </c>
      <c r="B60" s="3">
        <v>78813</v>
      </c>
      <c r="C60" s="3">
        <v>75367</v>
      </c>
      <c r="D60" s="4">
        <f t="shared" ref="D60:D71" si="8">B60-C60</f>
        <v>3446</v>
      </c>
      <c r="E60" s="5">
        <f>E58+D60</f>
        <v>2055741</v>
      </c>
    </row>
    <row r="61" spans="1:5" ht="15" customHeight="1" x14ac:dyDescent="0.2">
      <c r="A61" s="6" t="s">
        <v>9</v>
      </c>
      <c r="B61" s="7">
        <v>83908</v>
      </c>
      <c r="C61" s="7">
        <v>74561</v>
      </c>
      <c r="D61" s="5">
        <f t="shared" si="8"/>
        <v>9347</v>
      </c>
      <c r="E61" s="5">
        <f t="shared" ref="E61:E71" si="9">E60+D61</f>
        <v>2065088</v>
      </c>
    </row>
    <row r="62" spans="1:5" ht="15" customHeight="1" x14ac:dyDescent="0.2">
      <c r="A62" s="6" t="s">
        <v>10</v>
      </c>
      <c r="B62" s="7">
        <v>87906</v>
      </c>
      <c r="C62" s="7">
        <v>75264</v>
      </c>
      <c r="D62" s="5">
        <f t="shared" si="8"/>
        <v>12642</v>
      </c>
      <c r="E62" s="5">
        <f t="shared" si="9"/>
        <v>2077730</v>
      </c>
    </row>
    <row r="63" spans="1:5" ht="15" customHeight="1" x14ac:dyDescent="0.2">
      <c r="A63" s="6" t="s">
        <v>11</v>
      </c>
      <c r="B63" s="7">
        <v>85188</v>
      </c>
      <c r="C63" s="7">
        <v>74398</v>
      </c>
      <c r="D63" s="5">
        <f>B63-C63</f>
        <v>10790</v>
      </c>
      <c r="E63" s="5">
        <f t="shared" si="9"/>
        <v>2088520</v>
      </c>
    </row>
    <row r="64" spans="1:5" ht="15" customHeight="1" x14ac:dyDescent="0.2">
      <c r="A64" s="6" t="s">
        <v>12</v>
      </c>
      <c r="B64" s="7">
        <v>84035</v>
      </c>
      <c r="C64" s="7">
        <v>74758</v>
      </c>
      <c r="D64" s="5">
        <f>B64-C64</f>
        <v>9277</v>
      </c>
      <c r="E64" s="5">
        <f t="shared" si="9"/>
        <v>2097797</v>
      </c>
    </row>
    <row r="65" spans="1:7" ht="15" customHeight="1" x14ac:dyDescent="0.2">
      <c r="A65" s="6" t="s">
        <v>13</v>
      </c>
      <c r="B65" s="7">
        <v>78324</v>
      </c>
      <c r="C65" s="7">
        <v>68712</v>
      </c>
      <c r="D65" s="5">
        <f>B65-C65</f>
        <v>9612</v>
      </c>
      <c r="E65" s="5">
        <f t="shared" si="9"/>
        <v>2107409</v>
      </c>
    </row>
    <row r="66" spans="1:7" ht="15" customHeight="1" x14ac:dyDescent="0.2">
      <c r="A66" s="6" t="s">
        <v>14</v>
      </c>
      <c r="B66" s="7">
        <v>84563</v>
      </c>
      <c r="C66" s="7">
        <v>74603</v>
      </c>
      <c r="D66" s="5">
        <f t="shared" si="8"/>
        <v>9960</v>
      </c>
      <c r="E66" s="5">
        <f t="shared" si="9"/>
        <v>2117369</v>
      </c>
    </row>
    <row r="67" spans="1:7" ht="15" customHeight="1" x14ac:dyDescent="0.2">
      <c r="A67" s="6" t="s">
        <v>15</v>
      </c>
      <c r="B67" s="7">
        <v>90637</v>
      </c>
      <c r="C67" s="7">
        <v>74123</v>
      </c>
      <c r="D67" s="5">
        <f t="shared" si="8"/>
        <v>16514</v>
      </c>
      <c r="E67" s="5">
        <f t="shared" si="9"/>
        <v>2133883</v>
      </c>
    </row>
    <row r="68" spans="1:7" ht="15" customHeight="1" x14ac:dyDescent="0.2">
      <c r="A68" s="6" t="s">
        <v>16</v>
      </c>
      <c r="B68" s="7">
        <v>84034</v>
      </c>
      <c r="C68" s="7">
        <v>68856</v>
      </c>
      <c r="D68" s="5">
        <f t="shared" si="8"/>
        <v>15178</v>
      </c>
      <c r="E68" s="5">
        <f t="shared" si="9"/>
        <v>2149061</v>
      </c>
    </row>
    <row r="69" spans="1:7" ht="15" customHeight="1" x14ac:dyDescent="0.2">
      <c r="A69" s="6" t="s">
        <v>17</v>
      </c>
      <c r="B69" s="7">
        <v>82607</v>
      </c>
      <c r="C69" s="7">
        <v>83319</v>
      </c>
      <c r="D69" s="5">
        <f t="shared" si="8"/>
        <v>-712</v>
      </c>
      <c r="E69" s="5">
        <f t="shared" si="9"/>
        <v>2148349</v>
      </c>
    </row>
    <row r="70" spans="1:7" ht="15" customHeight="1" x14ac:dyDescent="0.2">
      <c r="A70" s="6" t="s">
        <v>40</v>
      </c>
      <c r="B70" s="7">
        <v>76694</v>
      </c>
      <c r="C70" s="7">
        <v>69503</v>
      </c>
      <c r="D70" s="5">
        <f t="shared" si="8"/>
        <v>7191</v>
      </c>
      <c r="E70" s="5">
        <f t="shared" si="9"/>
        <v>2155540</v>
      </c>
    </row>
    <row r="71" spans="1:7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2155540</v>
      </c>
    </row>
    <row r="72" spans="1:7" ht="15" customHeight="1" x14ac:dyDescent="0.2">
      <c r="A72" s="8" t="s">
        <v>36</v>
      </c>
      <c r="B72" s="9">
        <f>SUM(B60:B71)</f>
        <v>916709</v>
      </c>
      <c r="C72" s="9">
        <f>SUM(C60:C71)</f>
        <v>813464</v>
      </c>
      <c r="D72" s="10">
        <f>SUM(D60:D71)</f>
        <v>103245</v>
      </c>
      <c r="E72" s="10">
        <f>E71</f>
        <v>2155540</v>
      </c>
    </row>
    <row r="73" spans="1:7" x14ac:dyDescent="0.2">
      <c r="A73" s="12" t="s">
        <v>26</v>
      </c>
    </row>
    <row r="74" spans="1:7" x14ac:dyDescent="0.2">
      <c r="A74" s="13" t="s">
        <v>27</v>
      </c>
    </row>
    <row r="75" spans="1:7" ht="27.75" customHeight="1" x14ac:dyDescent="0.2">
      <c r="A75" s="21" t="s">
        <v>39</v>
      </c>
      <c r="B75" s="21"/>
      <c r="C75" s="21"/>
      <c r="D75" s="21"/>
      <c r="E75" s="21"/>
    </row>
    <row r="76" spans="1:7" x14ac:dyDescent="0.2">
      <c r="C76" s="18"/>
      <c r="D76" s="18"/>
      <c r="E76" s="18"/>
      <c r="F76" s="18"/>
      <c r="G76" s="18"/>
    </row>
    <row r="77" spans="1:7" x14ac:dyDescent="0.2">
      <c r="E77" s="14"/>
    </row>
    <row r="78" spans="1:7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33</cp:revision>
  <cp:lastPrinted>2020-07-02T18:33:06Z</cp:lastPrinted>
  <dcterms:created xsi:type="dcterms:W3CDTF">2011-05-23T12:14:35Z</dcterms:created>
  <dcterms:modified xsi:type="dcterms:W3CDTF">2025-01-17T14:41:40Z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