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4\"/>
    </mc:Choice>
  </mc:AlternateContent>
  <xr:revisionPtr revIDLastSave="0" documentId="13_ncr:1_{63803BCB-15DE-4188-A20B-F4A26A3BCFED}" xr6:coauthVersionLast="47" xr6:coauthVersionMax="47" xr10:uidLastSave="{00000000-0000-0000-0000-000000000000}"/>
  <bookViews>
    <workbookView xWindow="-120" yWindow="-120" windowWidth="20730" windowHeight="11160" tabRatio="722" activeTab="8" xr2:uid="{00000000-000D-0000-FFFF-FFFF00000000}"/>
  </bookViews>
  <sheets>
    <sheet name="Maranhão" sheetId="1" r:id="rId1"/>
    <sheet name="Piauí" sheetId="2" r:id="rId2"/>
    <sheet name="Ceará" sheetId="3" r:id="rId3"/>
    <sheet name="Rio Grande do Norte" sheetId="4" r:id="rId4"/>
    <sheet name="Paraíba" sheetId="5" r:id="rId5"/>
    <sheet name="Pernambuco" sheetId="6" r:id="rId6"/>
    <sheet name="Alagoas" sheetId="7" r:id="rId7"/>
    <sheet name="Sergipe" sheetId="8" r:id="rId8"/>
    <sheet name="Bahia" sheetId="9" r:id="rId9"/>
  </sheets>
  <definedNames>
    <definedName name="_xlnm.Print_Area" localSheetId="6">Alagoas!$A$1:$E$76</definedName>
    <definedName name="_xlnm.Print_Area" localSheetId="8">Bahia!$A$1:$E$76</definedName>
    <definedName name="_xlnm.Print_Area" localSheetId="2">Ceará!$A$1:$E$75</definedName>
    <definedName name="_xlnm.Print_Area" localSheetId="0">Maranhão!$A$1:$E$75</definedName>
    <definedName name="_xlnm.Print_Area" localSheetId="4">Paraíba!$A$1:$E$75</definedName>
    <definedName name="_xlnm.Print_Area" localSheetId="5">Pernambuco!$A$1:$E$75</definedName>
    <definedName name="_xlnm.Print_Area" localSheetId="1">Piauí!$A$1:$E$75</definedName>
    <definedName name="_xlnm.Print_Area" localSheetId="3">'Rio Grande do Norte'!$A$1:$E$75</definedName>
    <definedName name="_xlnm.Print_Area" localSheetId="7">Sergipe!$A$1:$E$75</definedName>
    <definedName name="_xlnm.Print_Titles" localSheetId="6">Alagoas!$1:$7</definedName>
    <definedName name="_xlnm.Print_Titles" localSheetId="8">Bahia!$1:$7</definedName>
    <definedName name="_xlnm.Print_Titles" localSheetId="2">Ceará!$1:$7</definedName>
    <definedName name="_xlnm.Print_Titles" localSheetId="0">Maranhão!$1:$7</definedName>
    <definedName name="_xlnm.Print_Titles" localSheetId="4">Paraíba!$1:$7</definedName>
    <definedName name="_xlnm.Print_Titles" localSheetId="5">Pernambuco!$1:$7</definedName>
    <definedName name="_xlnm.Print_Titles" localSheetId="1">Piauí!$1:$7</definedName>
    <definedName name="_xlnm.Print_Titles" localSheetId="3">'Rio Grande do Norte'!$1:$7</definedName>
    <definedName name="_xlnm.Print_Titles" localSheetId="7">Sergipe!$1:$7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5" l="1"/>
  <c r="D34" i="3"/>
  <c r="D60" i="4"/>
  <c r="D9" i="5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D10" i="5"/>
  <c r="D11" i="5"/>
  <c r="D12" i="5"/>
  <c r="D13" i="5"/>
  <c r="D14" i="5"/>
  <c r="D15" i="5"/>
  <c r="D16" i="5"/>
  <c r="D17" i="5"/>
  <c r="D18" i="5"/>
  <c r="D19" i="5"/>
  <c r="D65" i="9"/>
  <c r="D64" i="9"/>
  <c r="D63" i="9"/>
  <c r="D47" i="8"/>
  <c r="D47" i="1"/>
  <c r="D34" i="6"/>
  <c r="D58" i="9" l="1"/>
  <c r="D57" i="9"/>
  <c r="D56" i="9"/>
  <c r="D55" i="9"/>
  <c r="D54" i="9"/>
  <c r="D53" i="9"/>
  <c r="D52" i="9"/>
  <c r="D51" i="9"/>
  <c r="D50" i="9"/>
  <c r="D49" i="9"/>
  <c r="D48" i="9"/>
  <c r="D47" i="9"/>
  <c r="D58" i="8"/>
  <c r="D57" i="8"/>
  <c r="D56" i="8"/>
  <c r="D55" i="8"/>
  <c r="D54" i="8"/>
  <c r="D53" i="8"/>
  <c r="D52" i="8"/>
  <c r="D51" i="8"/>
  <c r="D50" i="8"/>
  <c r="D49" i="8"/>
  <c r="D48" i="8"/>
  <c r="D58" i="7"/>
  <c r="D57" i="7"/>
  <c r="D56" i="7"/>
  <c r="D55" i="7"/>
  <c r="D54" i="7"/>
  <c r="D53" i="7"/>
  <c r="D52" i="7"/>
  <c r="D51" i="7"/>
  <c r="D50" i="7"/>
  <c r="D49" i="7"/>
  <c r="D48" i="7"/>
  <c r="D47" i="7"/>
  <c r="D71" i="6"/>
  <c r="D70" i="6"/>
  <c r="D69" i="6"/>
  <c r="D68" i="6"/>
  <c r="D67" i="6"/>
  <c r="D66" i="6"/>
  <c r="D65" i="6"/>
  <c r="D64" i="6"/>
  <c r="D63" i="6"/>
  <c r="D62" i="6"/>
  <c r="D61" i="6"/>
  <c r="D60" i="6"/>
  <c r="D58" i="5"/>
  <c r="D57" i="5"/>
  <c r="D56" i="5"/>
  <c r="D55" i="5"/>
  <c r="D54" i="5"/>
  <c r="D53" i="5"/>
  <c r="D52" i="5"/>
  <c r="D51" i="5"/>
  <c r="D50" i="5"/>
  <c r="D49" i="5"/>
  <c r="D48" i="5"/>
  <c r="D47" i="5"/>
  <c r="D58" i="4"/>
  <c r="D57" i="4"/>
  <c r="D56" i="4"/>
  <c r="D55" i="4"/>
  <c r="D54" i="4"/>
  <c r="D53" i="4"/>
  <c r="D52" i="4"/>
  <c r="D51" i="4"/>
  <c r="D50" i="4"/>
  <c r="D49" i="4"/>
  <c r="D48" i="4"/>
  <c r="D47" i="4"/>
  <c r="D58" i="3"/>
  <c r="D57" i="3"/>
  <c r="D56" i="3"/>
  <c r="D55" i="3"/>
  <c r="D54" i="3"/>
  <c r="D53" i="3"/>
  <c r="D52" i="3"/>
  <c r="D51" i="3"/>
  <c r="D50" i="3"/>
  <c r="D49" i="3"/>
  <c r="D48" i="3"/>
  <c r="D47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59" i="9" l="1"/>
  <c r="D59" i="8"/>
  <c r="D59" i="7"/>
  <c r="D59" i="5"/>
  <c r="D59" i="4"/>
  <c r="D59" i="3"/>
  <c r="D72" i="6"/>
  <c r="D72" i="2"/>
  <c r="D72" i="1"/>
  <c r="D21" i="9"/>
  <c r="D21" i="8"/>
  <c r="D8" i="2" l="1"/>
  <c r="D34" i="5"/>
  <c r="D71" i="9"/>
  <c r="D70" i="9"/>
  <c r="D69" i="9"/>
  <c r="D68" i="9"/>
  <c r="D67" i="9"/>
  <c r="D66" i="9"/>
  <c r="D62" i="9"/>
  <c r="D61" i="9"/>
  <c r="D60" i="9"/>
  <c r="D45" i="9"/>
  <c r="D44" i="9"/>
  <c r="D43" i="9"/>
  <c r="D42" i="9"/>
  <c r="D41" i="9"/>
  <c r="D40" i="9"/>
  <c r="D39" i="9"/>
  <c r="D38" i="9"/>
  <c r="D37" i="9"/>
  <c r="D36" i="9"/>
  <c r="D35" i="9"/>
  <c r="D34" i="9"/>
  <c r="D32" i="9"/>
  <c r="D31" i="9"/>
  <c r="D30" i="9"/>
  <c r="D29" i="9"/>
  <c r="D28" i="9"/>
  <c r="D27" i="9"/>
  <c r="D26" i="9"/>
  <c r="D25" i="9"/>
  <c r="D24" i="9"/>
  <c r="D23" i="9"/>
  <c r="D22" i="9"/>
  <c r="D19" i="9"/>
  <c r="D18" i="9"/>
  <c r="D17" i="9"/>
  <c r="D16" i="9"/>
  <c r="D15" i="9"/>
  <c r="D14" i="9"/>
  <c r="D13" i="9"/>
  <c r="D12" i="9"/>
  <c r="D11" i="9"/>
  <c r="D10" i="9"/>
  <c r="D9" i="9"/>
  <c r="E9" i="9" s="1"/>
  <c r="D8" i="9"/>
  <c r="D71" i="8"/>
  <c r="D70" i="8"/>
  <c r="D69" i="8"/>
  <c r="D68" i="8"/>
  <c r="D67" i="8"/>
  <c r="D66" i="8"/>
  <c r="D65" i="8"/>
  <c r="D64" i="8"/>
  <c r="D63" i="8"/>
  <c r="D62" i="8"/>
  <c r="D61" i="8"/>
  <c r="D60" i="8"/>
  <c r="D45" i="8"/>
  <c r="D44" i="8"/>
  <c r="D43" i="8"/>
  <c r="D42" i="8"/>
  <c r="D41" i="8"/>
  <c r="D40" i="8"/>
  <c r="D39" i="8"/>
  <c r="D38" i="8"/>
  <c r="D37" i="8"/>
  <c r="D36" i="8"/>
  <c r="D35" i="8"/>
  <c r="D34" i="8"/>
  <c r="D32" i="8"/>
  <c r="D31" i="8"/>
  <c r="D30" i="8"/>
  <c r="D29" i="8"/>
  <c r="D28" i="8"/>
  <c r="D27" i="8"/>
  <c r="D26" i="8"/>
  <c r="D25" i="8"/>
  <c r="D24" i="8"/>
  <c r="D23" i="8"/>
  <c r="D22" i="8"/>
  <c r="D19" i="8"/>
  <c r="D18" i="8"/>
  <c r="D17" i="8"/>
  <c r="D16" i="8"/>
  <c r="D15" i="8"/>
  <c r="D14" i="8"/>
  <c r="D13" i="8"/>
  <c r="D12" i="8"/>
  <c r="D11" i="8"/>
  <c r="D10" i="8"/>
  <c r="D9" i="8"/>
  <c r="E9" i="8" s="1"/>
  <c r="D8" i="8"/>
  <c r="D71" i="7"/>
  <c r="D70" i="7"/>
  <c r="D69" i="7"/>
  <c r="D68" i="7"/>
  <c r="D67" i="7"/>
  <c r="D66" i="7"/>
  <c r="D65" i="7"/>
  <c r="D64" i="7"/>
  <c r="D63" i="7"/>
  <c r="D62" i="7"/>
  <c r="D61" i="7"/>
  <c r="D60" i="7"/>
  <c r="D45" i="7"/>
  <c r="D44" i="7"/>
  <c r="D43" i="7"/>
  <c r="D42" i="7"/>
  <c r="D41" i="7"/>
  <c r="D40" i="7"/>
  <c r="D39" i="7"/>
  <c r="D38" i="7"/>
  <c r="D37" i="7"/>
  <c r="D36" i="7"/>
  <c r="D35" i="7"/>
  <c r="D34" i="7"/>
  <c r="D32" i="7"/>
  <c r="D31" i="7"/>
  <c r="D30" i="7"/>
  <c r="D29" i="7"/>
  <c r="D28" i="7"/>
  <c r="D27" i="7"/>
  <c r="D26" i="7"/>
  <c r="D25" i="7"/>
  <c r="D24" i="7"/>
  <c r="D23" i="7"/>
  <c r="D22" i="7"/>
  <c r="D21" i="7"/>
  <c r="D19" i="7"/>
  <c r="D18" i="7"/>
  <c r="D17" i="7"/>
  <c r="D16" i="7"/>
  <c r="D15" i="7"/>
  <c r="D14" i="7"/>
  <c r="D13" i="7"/>
  <c r="D12" i="7"/>
  <c r="D11" i="7"/>
  <c r="D10" i="7"/>
  <c r="D9" i="7"/>
  <c r="E9" i="7" s="1"/>
  <c r="D8" i="7"/>
  <c r="D58" i="6"/>
  <c r="D57" i="6"/>
  <c r="D56" i="6"/>
  <c r="D55" i="6"/>
  <c r="D54" i="6"/>
  <c r="D53" i="6"/>
  <c r="D52" i="6"/>
  <c r="D51" i="6"/>
  <c r="D50" i="6"/>
  <c r="D49" i="6"/>
  <c r="D48" i="6"/>
  <c r="D47" i="6"/>
  <c r="D45" i="6"/>
  <c r="D44" i="6"/>
  <c r="D43" i="6"/>
  <c r="D42" i="6"/>
  <c r="D41" i="6"/>
  <c r="D40" i="6"/>
  <c r="D39" i="6"/>
  <c r="D38" i="6"/>
  <c r="D37" i="6"/>
  <c r="D36" i="6"/>
  <c r="D35" i="6"/>
  <c r="D32" i="6"/>
  <c r="D31" i="6"/>
  <c r="D30" i="6"/>
  <c r="D29" i="6"/>
  <c r="D28" i="6"/>
  <c r="D27" i="6"/>
  <c r="D26" i="6"/>
  <c r="D25" i="6"/>
  <c r="D24" i="6"/>
  <c r="D23" i="6"/>
  <c r="D22" i="6"/>
  <c r="D21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D71" i="5"/>
  <c r="D70" i="5"/>
  <c r="D69" i="5"/>
  <c r="D68" i="5"/>
  <c r="D67" i="5"/>
  <c r="D66" i="5"/>
  <c r="D65" i="5"/>
  <c r="D64" i="5"/>
  <c r="D63" i="5"/>
  <c r="D62" i="5"/>
  <c r="D61" i="5"/>
  <c r="D60" i="5"/>
  <c r="D45" i="5"/>
  <c r="D44" i="5"/>
  <c r="D43" i="5"/>
  <c r="D42" i="5"/>
  <c r="D41" i="5"/>
  <c r="D40" i="5"/>
  <c r="D39" i="5"/>
  <c r="D38" i="5"/>
  <c r="D37" i="5"/>
  <c r="D36" i="5"/>
  <c r="D35" i="5"/>
  <c r="D32" i="5"/>
  <c r="D31" i="5"/>
  <c r="D30" i="5"/>
  <c r="D29" i="5"/>
  <c r="D28" i="5"/>
  <c r="D27" i="5"/>
  <c r="D26" i="5"/>
  <c r="D25" i="5"/>
  <c r="D24" i="5"/>
  <c r="D23" i="5"/>
  <c r="D22" i="5"/>
  <c r="D21" i="5"/>
  <c r="D71" i="4"/>
  <c r="D70" i="4"/>
  <c r="D69" i="4"/>
  <c r="D68" i="4"/>
  <c r="D67" i="4"/>
  <c r="D66" i="4"/>
  <c r="D65" i="4"/>
  <c r="D64" i="4"/>
  <c r="D63" i="4"/>
  <c r="D62" i="4"/>
  <c r="D61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71" i="3"/>
  <c r="D70" i="3"/>
  <c r="D69" i="3"/>
  <c r="D68" i="3"/>
  <c r="D67" i="3"/>
  <c r="D66" i="3"/>
  <c r="D65" i="3"/>
  <c r="D64" i="3"/>
  <c r="D63" i="3"/>
  <c r="D62" i="3"/>
  <c r="D61" i="3"/>
  <c r="D60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E9" i="2" s="1"/>
  <c r="D58" i="1"/>
  <c r="D57" i="1"/>
  <c r="D56" i="1"/>
  <c r="D55" i="1"/>
  <c r="D54" i="1"/>
  <c r="D53" i="1"/>
  <c r="D52" i="1"/>
  <c r="D51" i="1"/>
  <c r="D50" i="1"/>
  <c r="D49" i="1"/>
  <c r="D48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72" i="9" l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33" i="6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10" i="9"/>
  <c r="E11" i="9" s="1"/>
  <c r="E12" i="9" s="1"/>
  <c r="E13" i="9" s="1"/>
  <c r="E14" i="9" s="1"/>
  <c r="E15" i="9" s="1"/>
  <c r="E16" i="9" s="1"/>
  <c r="E17" i="9" s="1"/>
  <c r="E18" i="9" s="1"/>
  <c r="E19" i="9" s="1"/>
  <c r="D46" i="1"/>
  <c r="D33" i="1"/>
  <c r="D20" i="1"/>
  <c r="D59" i="1"/>
  <c r="D33" i="9"/>
  <c r="D20" i="9"/>
  <c r="D46" i="7"/>
  <c r="E10" i="7"/>
  <c r="D20" i="7"/>
  <c r="D59" i="6"/>
  <c r="D20" i="6"/>
  <c r="D33" i="5"/>
  <c r="D20" i="5"/>
  <c r="D33" i="4"/>
  <c r="D20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D20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D20" i="2"/>
  <c r="D72" i="4"/>
  <c r="D33" i="2"/>
  <c r="D20" i="8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2"/>
  <c r="D46" i="6"/>
  <c r="D72" i="8"/>
  <c r="D59" i="2"/>
  <c r="D33" i="3"/>
  <c r="D46" i="3"/>
  <c r="D72" i="3"/>
  <c r="D33" i="7"/>
  <c r="D72" i="7"/>
  <c r="D46" i="9"/>
  <c r="D46" i="5"/>
  <c r="D72" i="5"/>
  <c r="D33" i="8"/>
  <c r="D46" i="4"/>
  <c r="E10" i="8"/>
  <c r="E11" i="8" s="1"/>
  <c r="E12" i="8" s="1"/>
  <c r="E13" i="8" s="1"/>
  <c r="E14" i="8" s="1"/>
  <c r="E15" i="8" s="1"/>
  <c r="E16" i="8" s="1"/>
  <c r="E17" i="8" s="1"/>
  <c r="E18" i="8" s="1"/>
  <c r="E19" i="8" s="1"/>
  <c r="E21" i="8" s="1"/>
  <c r="D46" i="8"/>
  <c r="E11" i="7" l="1"/>
  <c r="E12" i="7" s="1"/>
  <c r="E13" i="7" s="1"/>
  <c r="E14" i="7" s="1"/>
  <c r="E15" i="7" s="1"/>
  <c r="E16" i="7" s="1"/>
  <c r="E17" i="7" s="1"/>
  <c r="E18" i="7" s="1"/>
  <c r="E19" i="7" s="1"/>
  <c r="E21" i="9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20" i="1"/>
  <c r="E20" i="9"/>
  <c r="E21" i="6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20" i="5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20" i="8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33" i="1"/>
  <c r="E20" i="7" l="1"/>
  <c r="E21" i="7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3" i="6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33" i="4"/>
  <c r="E33" i="3"/>
  <c r="E33" i="9"/>
  <c r="E34" i="9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60" i="4" s="1"/>
  <c r="E33" i="5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34" i="8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33" i="8"/>
  <c r="E34" i="7" l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47" i="8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47" i="9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46" i="6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60" i="6" s="1"/>
  <c r="E59" i="5"/>
  <c r="E60" i="5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59" i="4"/>
  <c r="E61" i="4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46" i="9"/>
  <c r="E46" i="4"/>
  <c r="E46" i="3"/>
  <c r="E46" i="5"/>
  <c r="E46" i="8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46" i="7" l="1"/>
  <c r="E59" i="7"/>
  <c r="E60" i="8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72" i="8" s="1"/>
  <c r="E59" i="8"/>
  <c r="E60" i="9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72" i="9" s="1"/>
  <c r="E59" i="9"/>
  <c r="E59" i="6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</calcChain>
</file>

<file path=xl/sharedStrings.xml><?xml version="1.0" encoding="utf-8"?>
<sst xmlns="http://schemas.openxmlformats.org/spreadsheetml/2006/main" count="684" uniqueCount="41">
  <si>
    <t>ADMISSÕES, DESLIGAMENTOS E SALDOS DO EMPREGO FORMAL EM TODAS AS ATIVIDADES</t>
  </si>
  <si>
    <t>DADOS NOVO CAGED/MTP</t>
  </si>
  <si>
    <t>MARANHÃO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</si>
  <si>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</si>
  <si>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</si>
  <si>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</si>
  <si>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</si>
  <si>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</si>
  <si>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</si>
  <si>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</si>
  <si>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</si>
  <si>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</si>
  <si>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</si>
  <si>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</si>
  <si>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</si>
  <si>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</si>
  <si>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</si>
  <si>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</si>
  <si>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</si>
  <si>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</si>
  <si>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</si>
  <si>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</si>
  <si>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</si>
  <si>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</si>
  <si>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</si>
  <si>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</si>
  <si>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</si>
  <si>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</si>
  <si>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</si>
  <si>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</si>
  <si>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</si>
  <si>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</si>
  <si>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</si>
  <si>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</si>
  <si>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</si>
  <si>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</si>
  <si>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2024*</t>
  </si>
  <si>
    <t>2023</t>
  </si>
  <si>
    <t>24 JAN</t>
  </si>
  <si>
    <t>(*) Os totais de admissões, desligamentos e saldos referem-se ao valores de janeiro a novembro com ajustes somados aos valores de admissões, desligamentos e saldos de dezembro sem ajustes.</t>
  </si>
  <si>
    <t>DEZ*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</si>
</sst>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4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64" fontId="4" fillId="5" borderId="5" xfId="0" applyNumberFormat="1" applyFont="1" applyFill="1" applyBorder="1" applyAlignment="1">
      <alignment horizontal="center" vertical="center"/>
    </xf>
    <xf numFmtId="164" fontId="4" fillId="5" borderId="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8" activePane="bottomLeft" state="frozen"/>
      <selection pane="bottomLeft" activeCell="C78" sqref="C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13766</v>
      </c>
      <c r="C8" s="3">
        <v>13278</v>
      </c>
      <c r="D8" s="4">
        <f t="shared" ref="D8:D19" si="0">B8-C8</f>
        <v>488</v>
      </c>
      <c r="E8" s="5">
        <v>518658</v>
      </c>
    </row>
    <row r="9" spans="1:5" ht="15" customHeight="1" x14ac:dyDescent="0.2">
      <c r="A9" s="6" t="s">
        <v>9</v>
      </c>
      <c r="B9" s="7">
        <v>13956</v>
      </c>
      <c r="C9" s="7">
        <v>11625</v>
      </c>
      <c r="D9" s="5">
        <f t="shared" si="0"/>
        <v>2331</v>
      </c>
      <c r="E9" s="5">
        <f t="shared" ref="E9:E19" si="1">E8+D9</f>
        <v>520989</v>
      </c>
    </row>
    <row r="10" spans="1:5" ht="15" customHeight="1" x14ac:dyDescent="0.2">
      <c r="A10" s="6" t="s">
        <v>10</v>
      </c>
      <c r="B10" s="7">
        <v>12906</v>
      </c>
      <c r="C10" s="7">
        <v>14786</v>
      </c>
      <c r="D10" s="5">
        <f t="shared" si="0"/>
        <v>-1880</v>
      </c>
      <c r="E10" s="5">
        <f t="shared" si="1"/>
        <v>519109</v>
      </c>
    </row>
    <row r="11" spans="1:5" ht="15" customHeight="1" x14ac:dyDescent="0.2">
      <c r="A11" s="6" t="s">
        <v>11</v>
      </c>
      <c r="B11" s="7">
        <v>8098</v>
      </c>
      <c r="C11" s="7">
        <v>15024</v>
      </c>
      <c r="D11" s="5">
        <f t="shared" si="0"/>
        <v>-6926</v>
      </c>
      <c r="E11" s="5">
        <f t="shared" si="1"/>
        <v>512183</v>
      </c>
    </row>
    <row r="12" spans="1:5" ht="15" customHeight="1" x14ac:dyDescent="0.2">
      <c r="A12" s="6" t="s">
        <v>12</v>
      </c>
      <c r="B12" s="7">
        <v>10365</v>
      </c>
      <c r="C12" s="7">
        <v>12101</v>
      </c>
      <c r="D12" s="5">
        <f t="shared" si="0"/>
        <v>-1736</v>
      </c>
      <c r="E12" s="5">
        <f t="shared" si="1"/>
        <v>510447</v>
      </c>
    </row>
    <row r="13" spans="1:5" ht="15" customHeight="1" x14ac:dyDescent="0.2">
      <c r="A13" s="6" t="s">
        <v>13</v>
      </c>
      <c r="B13" s="7">
        <v>13367</v>
      </c>
      <c r="C13" s="7">
        <v>10105</v>
      </c>
      <c r="D13" s="5">
        <f t="shared" si="0"/>
        <v>3262</v>
      </c>
      <c r="E13" s="5">
        <f t="shared" si="1"/>
        <v>513709</v>
      </c>
    </row>
    <row r="14" spans="1:5" ht="15" customHeight="1" x14ac:dyDescent="0.2">
      <c r="A14" s="6" t="s">
        <v>14</v>
      </c>
      <c r="B14" s="7">
        <v>15856</v>
      </c>
      <c r="C14" s="7">
        <v>10605</v>
      </c>
      <c r="D14" s="5">
        <f t="shared" si="0"/>
        <v>5251</v>
      </c>
      <c r="E14" s="5">
        <f t="shared" si="1"/>
        <v>518960</v>
      </c>
    </row>
    <row r="15" spans="1:5" ht="15" customHeight="1" x14ac:dyDescent="0.2">
      <c r="A15" s="6" t="s">
        <v>15</v>
      </c>
      <c r="B15" s="7">
        <v>17412</v>
      </c>
      <c r="C15" s="7">
        <v>11504</v>
      </c>
      <c r="D15" s="5">
        <f t="shared" si="0"/>
        <v>5908</v>
      </c>
      <c r="E15" s="5">
        <f t="shared" si="1"/>
        <v>524868</v>
      </c>
    </row>
    <row r="16" spans="1:5" ht="15" customHeight="1" x14ac:dyDescent="0.2">
      <c r="A16" s="6" t="s">
        <v>16</v>
      </c>
      <c r="B16" s="7">
        <v>17318</v>
      </c>
      <c r="C16" s="7">
        <v>11894</v>
      </c>
      <c r="D16" s="5">
        <f t="shared" si="0"/>
        <v>5424</v>
      </c>
      <c r="E16" s="5">
        <f t="shared" si="1"/>
        <v>530292</v>
      </c>
    </row>
    <row r="17" spans="1:5" ht="15" customHeight="1" x14ac:dyDescent="0.2">
      <c r="A17" s="6" t="s">
        <v>17</v>
      </c>
      <c r="B17" s="7">
        <v>18647</v>
      </c>
      <c r="C17" s="7">
        <v>12820</v>
      </c>
      <c r="D17" s="5">
        <f t="shared" si="0"/>
        <v>5827</v>
      </c>
      <c r="E17" s="5">
        <f t="shared" si="1"/>
        <v>536119</v>
      </c>
    </row>
    <row r="18" spans="1:5" ht="15" customHeight="1" x14ac:dyDescent="0.2">
      <c r="A18" s="6" t="s">
        <v>18</v>
      </c>
      <c r="B18" s="7">
        <v>16885</v>
      </c>
      <c r="C18" s="7">
        <v>12960</v>
      </c>
      <c r="D18" s="5">
        <f t="shared" si="0"/>
        <v>3925</v>
      </c>
      <c r="E18" s="5">
        <f t="shared" si="1"/>
        <v>540044</v>
      </c>
    </row>
    <row r="19" spans="1:5" ht="15" customHeight="1" x14ac:dyDescent="0.2">
      <c r="A19" s="6" t="s">
        <v>19</v>
      </c>
      <c r="B19" s="7">
        <v>12416</v>
      </c>
      <c r="C19" s="7">
        <v>16829</v>
      </c>
      <c r="D19" s="5">
        <f t="shared" si="0"/>
        <v>-4413</v>
      </c>
      <c r="E19" s="5">
        <f t="shared" si="1"/>
        <v>535631</v>
      </c>
    </row>
    <row r="20" spans="1:5" ht="15" customHeight="1" x14ac:dyDescent="0.2">
      <c r="A20" s="8" t="s">
        <v>20</v>
      </c>
      <c r="B20" s="9">
        <v>170992</v>
      </c>
      <c r="C20" s="9">
        <v>153531</v>
      </c>
      <c r="D20" s="9">
        <f>SUM(D8:D19)</f>
        <v>17461</v>
      </c>
      <c r="E20" s="10">
        <f>E19</f>
        <v>535631</v>
      </c>
    </row>
    <row r="21" spans="1:5" ht="15" customHeight="1" x14ac:dyDescent="0.2">
      <c r="A21" s="2" t="s">
        <v>21</v>
      </c>
      <c r="B21" s="11">
        <v>18522</v>
      </c>
      <c r="C21" s="11">
        <v>18371</v>
      </c>
      <c r="D21" s="4">
        <f t="shared" ref="D21:D32" si="2">B21-C21</f>
        <v>151</v>
      </c>
      <c r="E21" s="5">
        <f>E19+D21</f>
        <v>535782</v>
      </c>
    </row>
    <row r="22" spans="1:5" ht="15" customHeight="1" x14ac:dyDescent="0.2">
      <c r="A22" s="6" t="s">
        <v>9</v>
      </c>
      <c r="B22" s="7">
        <v>18998</v>
      </c>
      <c r="C22" s="7">
        <v>14962</v>
      </c>
      <c r="D22" s="5">
        <f t="shared" si="2"/>
        <v>4036</v>
      </c>
      <c r="E22" s="5">
        <f t="shared" ref="E22:E32" si="3">E21+D22</f>
        <v>539818</v>
      </c>
    </row>
    <row r="23" spans="1:5" ht="15" customHeight="1" x14ac:dyDescent="0.2">
      <c r="A23" s="6" t="s">
        <v>10</v>
      </c>
      <c r="B23" s="7">
        <v>18921</v>
      </c>
      <c r="C23" s="7">
        <v>14917</v>
      </c>
      <c r="D23" s="5">
        <f t="shared" si="2"/>
        <v>4004</v>
      </c>
      <c r="E23" s="5">
        <f t="shared" si="3"/>
        <v>543822</v>
      </c>
    </row>
    <row r="24" spans="1:5" ht="15" customHeight="1" x14ac:dyDescent="0.2">
      <c r="A24" s="6" t="s">
        <v>11</v>
      </c>
      <c r="B24" s="7">
        <v>17491</v>
      </c>
      <c r="C24" s="7">
        <v>14473</v>
      </c>
      <c r="D24" s="5">
        <f t="shared" si="2"/>
        <v>3018</v>
      </c>
      <c r="E24" s="5">
        <f t="shared" si="3"/>
        <v>546840</v>
      </c>
    </row>
    <row r="25" spans="1:5" ht="15" customHeight="1" x14ac:dyDescent="0.2">
      <c r="A25" s="6" t="s">
        <v>12</v>
      </c>
      <c r="B25" s="7">
        <v>18089</v>
      </c>
      <c r="C25" s="7">
        <v>13935</v>
      </c>
      <c r="D25" s="5">
        <f t="shared" si="2"/>
        <v>4154</v>
      </c>
      <c r="E25" s="5">
        <f t="shared" si="3"/>
        <v>550994</v>
      </c>
    </row>
    <row r="26" spans="1:5" ht="15" customHeight="1" x14ac:dyDescent="0.2">
      <c r="A26" s="6" t="s">
        <v>13</v>
      </c>
      <c r="B26" s="7">
        <v>20860</v>
      </c>
      <c r="C26" s="7">
        <v>13323</v>
      </c>
      <c r="D26" s="5">
        <f t="shared" si="2"/>
        <v>7537</v>
      </c>
      <c r="E26" s="5">
        <f t="shared" si="3"/>
        <v>558531</v>
      </c>
    </row>
    <row r="27" spans="1:5" ht="15" customHeight="1" x14ac:dyDescent="0.2">
      <c r="A27" s="6" t="s">
        <v>14</v>
      </c>
      <c r="B27" s="7">
        <v>20799</v>
      </c>
      <c r="C27" s="7">
        <v>15095</v>
      </c>
      <c r="D27" s="5">
        <f t="shared" si="2"/>
        <v>5704</v>
      </c>
      <c r="E27" s="5">
        <f t="shared" si="3"/>
        <v>564235</v>
      </c>
    </row>
    <row r="28" spans="1:5" ht="15" customHeight="1" x14ac:dyDescent="0.2">
      <c r="A28" s="6" t="s">
        <v>15</v>
      </c>
      <c r="B28" s="7">
        <v>20593</v>
      </c>
      <c r="C28" s="7">
        <v>15158</v>
      </c>
      <c r="D28" s="5">
        <f t="shared" si="2"/>
        <v>5435</v>
      </c>
      <c r="E28" s="5">
        <f t="shared" si="3"/>
        <v>569670</v>
      </c>
    </row>
    <row r="29" spans="1:5" ht="15" customHeight="1" x14ac:dyDescent="0.2">
      <c r="A29" s="6" t="s">
        <v>16</v>
      </c>
      <c r="B29" s="7">
        <v>19850</v>
      </c>
      <c r="C29" s="7">
        <v>15971</v>
      </c>
      <c r="D29" s="5">
        <f t="shared" si="2"/>
        <v>3879</v>
      </c>
      <c r="E29" s="5">
        <f t="shared" si="3"/>
        <v>573549</v>
      </c>
    </row>
    <row r="30" spans="1:5" ht="15" customHeight="1" x14ac:dyDescent="0.2">
      <c r="A30" s="6" t="s">
        <v>17</v>
      </c>
      <c r="B30" s="7">
        <v>20657</v>
      </c>
      <c r="C30" s="7">
        <v>14811</v>
      </c>
      <c r="D30" s="5">
        <f t="shared" si="2"/>
        <v>5846</v>
      </c>
      <c r="E30" s="5">
        <f t="shared" si="3"/>
        <v>579395</v>
      </c>
    </row>
    <row r="31" spans="1:5" ht="15" customHeight="1" x14ac:dyDescent="0.2">
      <c r="A31" s="6" t="s">
        <v>18</v>
      </c>
      <c r="B31" s="7">
        <v>18883</v>
      </c>
      <c r="C31" s="7">
        <v>16086</v>
      </c>
      <c r="D31" s="5">
        <f t="shared" si="2"/>
        <v>2797</v>
      </c>
      <c r="E31" s="5">
        <f t="shared" si="3"/>
        <v>582192</v>
      </c>
    </row>
    <row r="32" spans="1:5" ht="15" customHeight="1" x14ac:dyDescent="0.2">
      <c r="A32" s="6" t="s">
        <v>19</v>
      </c>
      <c r="B32" s="7">
        <v>16011</v>
      </c>
      <c r="C32" s="7">
        <v>17635</v>
      </c>
      <c r="D32" s="5">
        <f t="shared" si="2"/>
        <v>-1624</v>
      </c>
      <c r="E32" s="5">
        <f t="shared" si="3"/>
        <v>580568</v>
      </c>
    </row>
    <row r="33" spans="1:5" ht="15" customHeight="1" x14ac:dyDescent="0.2">
      <c r="A33" s="8" t="s">
        <v>22</v>
      </c>
      <c r="B33" s="9">
        <v>229674</v>
      </c>
      <c r="C33" s="9">
        <v>184737</v>
      </c>
      <c r="D33" s="10">
        <f>SUM(D21:D32)</f>
        <v>44937</v>
      </c>
      <c r="E33" s="10">
        <f>E32</f>
        <v>580568</v>
      </c>
    </row>
    <row r="34" spans="1:5" ht="15" customHeight="1" x14ac:dyDescent="0.2">
      <c r="A34" s="2" t="s">
        <v>23</v>
      </c>
      <c r="B34" s="3">
        <v>19439</v>
      </c>
      <c r="C34" s="3">
        <v>18469</v>
      </c>
      <c r="D34" s="4">
        <f t="shared" ref="D34:D45" si="4">B34-C34</f>
        <v>970</v>
      </c>
      <c r="E34" s="5">
        <f>E32+D34</f>
        <v>581538</v>
      </c>
    </row>
    <row r="35" spans="1:5" ht="15" customHeight="1" x14ac:dyDescent="0.2">
      <c r="A35" s="6" t="s">
        <v>9</v>
      </c>
      <c r="B35" s="7">
        <v>21664</v>
      </c>
      <c r="C35" s="7">
        <v>17149</v>
      </c>
      <c r="D35" s="5">
        <f t="shared" si="4"/>
        <v>4515</v>
      </c>
      <c r="E35" s="5">
        <f t="shared" ref="E35:E45" si="5">E34+D35</f>
        <v>586053</v>
      </c>
    </row>
    <row r="36" spans="1:5" ht="15" customHeight="1" x14ac:dyDescent="0.2">
      <c r="A36" s="6" t="s">
        <v>10</v>
      </c>
      <c r="B36" s="7">
        <v>20110</v>
      </c>
      <c r="C36" s="7">
        <v>18659</v>
      </c>
      <c r="D36" s="5">
        <f t="shared" si="4"/>
        <v>1451</v>
      </c>
      <c r="E36" s="5">
        <f t="shared" si="5"/>
        <v>587504</v>
      </c>
    </row>
    <row r="37" spans="1:5" ht="15" customHeight="1" x14ac:dyDescent="0.2">
      <c r="A37" s="6" t="s">
        <v>11</v>
      </c>
      <c r="B37" s="7">
        <v>20845</v>
      </c>
      <c r="C37" s="7">
        <v>17240</v>
      </c>
      <c r="D37" s="5">
        <f t="shared" si="4"/>
        <v>3605</v>
      </c>
      <c r="E37" s="5">
        <f t="shared" si="5"/>
        <v>591109</v>
      </c>
    </row>
    <row r="38" spans="1:5" ht="18.75" customHeight="1" x14ac:dyDescent="0.2">
      <c r="A38" s="6" t="s">
        <v>12</v>
      </c>
      <c r="B38" s="7">
        <v>23146</v>
      </c>
      <c r="C38" s="7">
        <v>18072</v>
      </c>
      <c r="D38" s="5">
        <f t="shared" si="4"/>
        <v>5074</v>
      </c>
      <c r="E38" s="5">
        <f t="shared" si="5"/>
        <v>596183</v>
      </c>
    </row>
    <row r="39" spans="1:5" ht="15" customHeight="1" x14ac:dyDescent="0.2">
      <c r="A39" s="6" t="s">
        <v>13</v>
      </c>
      <c r="B39" s="7">
        <v>24020</v>
      </c>
      <c r="C39" s="7">
        <v>17283</v>
      </c>
      <c r="D39" s="5">
        <f t="shared" si="4"/>
        <v>6737</v>
      </c>
      <c r="E39" s="5">
        <f t="shared" si="5"/>
        <v>602920</v>
      </c>
    </row>
    <row r="40" spans="1:5" ht="15" customHeight="1" x14ac:dyDescent="0.2">
      <c r="A40" s="6" t="s">
        <v>14</v>
      </c>
      <c r="B40" s="7">
        <v>23970</v>
      </c>
      <c r="C40" s="7">
        <v>18213</v>
      </c>
      <c r="D40" s="5">
        <f t="shared" si="4"/>
        <v>5757</v>
      </c>
      <c r="E40" s="5">
        <f t="shared" si="5"/>
        <v>608677</v>
      </c>
    </row>
    <row r="41" spans="1:5" ht="15" customHeight="1" x14ac:dyDescent="0.2">
      <c r="A41" s="6" t="s">
        <v>15</v>
      </c>
      <c r="B41" s="7">
        <v>25486</v>
      </c>
      <c r="C41" s="7">
        <v>19931</v>
      </c>
      <c r="D41" s="5">
        <f t="shared" si="4"/>
        <v>5555</v>
      </c>
      <c r="E41" s="5">
        <f t="shared" si="5"/>
        <v>614232</v>
      </c>
    </row>
    <row r="42" spans="1:5" ht="15" customHeight="1" x14ac:dyDescent="0.2">
      <c r="A42" s="6" t="s">
        <v>16</v>
      </c>
      <c r="B42" s="7">
        <v>24114</v>
      </c>
      <c r="C42" s="7">
        <v>17057</v>
      </c>
      <c r="D42" s="5">
        <f t="shared" si="4"/>
        <v>7057</v>
      </c>
      <c r="E42" s="5">
        <f t="shared" si="5"/>
        <v>621289</v>
      </c>
    </row>
    <row r="43" spans="1:5" ht="15" customHeight="1" x14ac:dyDescent="0.2">
      <c r="A43" s="6" t="s">
        <v>17</v>
      </c>
      <c r="B43" s="7">
        <v>20703</v>
      </c>
      <c r="C43" s="7">
        <v>17549</v>
      </c>
      <c r="D43" s="5">
        <f t="shared" si="4"/>
        <v>3154</v>
      </c>
      <c r="E43" s="5">
        <f t="shared" si="5"/>
        <v>624443</v>
      </c>
    </row>
    <row r="44" spans="1:5" ht="15" customHeight="1" x14ac:dyDescent="0.2">
      <c r="A44" s="6" t="s">
        <v>18</v>
      </c>
      <c r="B44" s="7">
        <v>20274</v>
      </c>
      <c r="C44" s="7">
        <v>18546</v>
      </c>
      <c r="D44" s="5">
        <f t="shared" si="4"/>
        <v>1728</v>
      </c>
      <c r="E44" s="5">
        <f t="shared" si="5"/>
        <v>626171</v>
      </c>
    </row>
    <row r="45" spans="1:5" ht="15" customHeight="1" x14ac:dyDescent="0.2">
      <c r="A45" s="6" t="s">
        <v>19</v>
      </c>
      <c r="B45" s="7">
        <v>15464</v>
      </c>
      <c r="C45" s="7">
        <v>20764</v>
      </c>
      <c r="D45" s="5">
        <f t="shared" si="4"/>
        <v>-5300</v>
      </c>
      <c r="E45" s="5">
        <f t="shared" si="5"/>
        <v>620871</v>
      </c>
    </row>
    <row r="46" spans="1:5" ht="15" customHeight="1" x14ac:dyDescent="0.2">
      <c r="A46" s="8" t="s">
        <v>24</v>
      </c>
      <c r="B46" s="9">
        <v>259235</v>
      </c>
      <c r="C46" s="9">
        <v>218932</v>
      </c>
      <c r="D46" s="10">
        <f>SUM(D34:D45)</f>
        <v>40303</v>
      </c>
      <c r="E46" s="10">
        <f>E45</f>
        <v>620871</v>
      </c>
    </row>
    <row r="47" spans="1:5" ht="15" customHeight="1" x14ac:dyDescent="0.2">
      <c r="A47" s="2" t="s">
        <v>25</v>
      </c>
      <c r="B47" s="3">
        <v>20589</v>
      </c>
      <c r="C47" s="3">
        <v>19123</v>
      </c>
      <c r="D47" s="4">
        <f t="shared" ref="D47:D58" si="6">B47-C47</f>
        <v>1466</v>
      </c>
      <c r="E47" s="5">
        <f>E45+D47</f>
        <v>622337</v>
      </c>
    </row>
    <row r="48" spans="1:5" ht="15" customHeight="1" x14ac:dyDescent="0.2">
      <c r="A48" s="6" t="s">
        <v>9</v>
      </c>
      <c r="B48" s="7">
        <v>18610</v>
      </c>
      <c r="C48" s="7">
        <v>17656</v>
      </c>
      <c r="D48" s="5">
        <f t="shared" si="6"/>
        <v>954</v>
      </c>
      <c r="E48" s="5">
        <f t="shared" ref="E48:E58" si="7">E47+D48</f>
        <v>623291</v>
      </c>
    </row>
    <row r="49" spans="1:5" ht="15" customHeight="1" x14ac:dyDescent="0.2">
      <c r="A49" s="6" t="s">
        <v>10</v>
      </c>
      <c r="B49" s="7">
        <v>22114</v>
      </c>
      <c r="C49" s="7">
        <v>19445</v>
      </c>
      <c r="D49" s="5">
        <f t="shared" si="6"/>
        <v>2669</v>
      </c>
      <c r="E49" s="5">
        <f t="shared" si="7"/>
        <v>625960</v>
      </c>
    </row>
    <row r="50" spans="1:5" ht="15" customHeight="1" x14ac:dyDescent="0.2">
      <c r="A50" s="6" t="s">
        <v>11</v>
      </c>
      <c r="B50" s="7">
        <v>19063</v>
      </c>
      <c r="C50" s="7">
        <v>17094</v>
      </c>
      <c r="D50" s="5">
        <f t="shared" si="6"/>
        <v>1969</v>
      </c>
      <c r="E50" s="5">
        <f t="shared" si="7"/>
        <v>627929</v>
      </c>
    </row>
    <row r="51" spans="1:5" ht="18.75" customHeight="1" x14ac:dyDescent="0.2">
      <c r="A51" s="6" t="s">
        <v>12</v>
      </c>
      <c r="B51" s="7">
        <v>20721</v>
      </c>
      <c r="C51" s="7">
        <v>18344</v>
      </c>
      <c r="D51" s="5">
        <f t="shared" si="6"/>
        <v>2377</v>
      </c>
      <c r="E51" s="5">
        <f t="shared" si="7"/>
        <v>630306</v>
      </c>
    </row>
    <row r="52" spans="1:5" ht="15" customHeight="1" x14ac:dyDescent="0.2">
      <c r="A52" s="6" t="s">
        <v>13</v>
      </c>
      <c r="B52" s="7">
        <v>23942</v>
      </c>
      <c r="C52" s="7">
        <v>19277</v>
      </c>
      <c r="D52" s="5">
        <f t="shared" si="6"/>
        <v>4665</v>
      </c>
      <c r="E52" s="5">
        <f t="shared" si="7"/>
        <v>634971</v>
      </c>
    </row>
    <row r="53" spans="1:5" ht="15" customHeight="1" x14ac:dyDescent="0.2">
      <c r="A53" s="6" t="s">
        <v>14</v>
      </c>
      <c r="B53" s="7">
        <v>21431</v>
      </c>
      <c r="C53" s="7">
        <v>18713</v>
      </c>
      <c r="D53" s="5">
        <f t="shared" si="6"/>
        <v>2718</v>
      </c>
      <c r="E53" s="5">
        <f t="shared" si="7"/>
        <v>637689</v>
      </c>
    </row>
    <row r="54" spans="1:5" ht="15" customHeight="1" x14ac:dyDescent="0.2">
      <c r="A54" s="6" t="s">
        <v>15</v>
      </c>
      <c r="B54" s="7">
        <v>23330</v>
      </c>
      <c r="C54" s="7">
        <v>20855</v>
      </c>
      <c r="D54" s="5">
        <f t="shared" si="6"/>
        <v>2475</v>
      </c>
      <c r="E54" s="5">
        <f t="shared" si="7"/>
        <v>640164</v>
      </c>
    </row>
    <row r="55" spans="1:5" ht="15" customHeight="1" x14ac:dyDescent="0.2">
      <c r="A55" s="6" t="s">
        <v>16</v>
      </c>
      <c r="B55" s="7">
        <v>22020</v>
      </c>
      <c r="C55" s="7">
        <v>19087</v>
      </c>
      <c r="D55" s="5">
        <f t="shared" si="6"/>
        <v>2933</v>
      </c>
      <c r="E55" s="5">
        <f t="shared" si="7"/>
        <v>643097</v>
      </c>
    </row>
    <row r="56" spans="1:5" ht="15" customHeight="1" x14ac:dyDescent="0.2">
      <c r="A56" s="6" t="s">
        <v>17</v>
      </c>
      <c r="B56" s="7">
        <v>21389</v>
      </c>
      <c r="C56" s="7">
        <v>19086</v>
      </c>
      <c r="D56" s="5">
        <f t="shared" si="6"/>
        <v>2303</v>
      </c>
      <c r="E56" s="5">
        <f t="shared" si="7"/>
        <v>645400</v>
      </c>
    </row>
    <row r="57" spans="1:5" ht="15" customHeight="1" x14ac:dyDescent="0.2">
      <c r="A57" s="6" t="s">
        <v>18</v>
      </c>
      <c r="B57" s="7">
        <v>20189</v>
      </c>
      <c r="C57" s="7">
        <v>18831</v>
      </c>
      <c r="D57" s="5">
        <f t="shared" si="6"/>
        <v>1358</v>
      </c>
      <c r="E57" s="5">
        <f t="shared" si="7"/>
        <v>646758</v>
      </c>
    </row>
    <row r="58" spans="1:5" ht="15" customHeight="1" x14ac:dyDescent="0.2">
      <c r="A58" s="6" t="s">
        <v>19</v>
      </c>
      <c r="B58" s="7">
        <v>15031</v>
      </c>
      <c r="C58" s="7">
        <v>19055</v>
      </c>
      <c r="D58" s="5">
        <f t="shared" si="6"/>
        <v>-4024</v>
      </c>
      <c r="E58" s="5">
        <f t="shared" si="7"/>
        <v>642734</v>
      </c>
    </row>
    <row r="59" spans="1:5" ht="15" customHeight="1" x14ac:dyDescent="0.2">
      <c r="A59" s="8" t="s">
        <v>37</v>
      </c>
      <c r="B59" s="9">
        <v>248429</v>
      </c>
      <c r="C59" s="9">
        <v>226566</v>
      </c>
      <c r="D59" s="10">
        <f>SUM(D47:D58)</f>
        <v>21863</v>
      </c>
      <c r="E59" s="10">
        <f>E58</f>
        <v>642734</v>
      </c>
    </row>
    <row r="60" spans="1:5" ht="15" customHeight="1" x14ac:dyDescent="0.2">
      <c r="A60" s="2" t="s">
        <v>38</v>
      </c>
      <c r="B60" s="3">
        <v>20817</v>
      </c>
      <c r="C60" s="3">
        <v>21579</v>
      </c>
      <c r="D60" s="4">
        <f t="shared" ref="D60:D71" si="8">B60-C60</f>
        <v>-762</v>
      </c>
      <c r="E60" s="5">
        <f>E58+D60</f>
        <v>641972</v>
      </c>
    </row>
    <row r="61" spans="1:5" ht="15" customHeight="1" x14ac:dyDescent="0.2">
      <c r="A61" s="6" t="s">
        <v>9</v>
      </c>
      <c r="B61" s="7">
        <v>19803</v>
      </c>
      <c r="C61" s="7">
        <v>22524</v>
      </c>
      <c r="D61" s="5">
        <f t="shared" si="8"/>
        <v>-2721</v>
      </c>
      <c r="E61" s="5">
        <f t="shared" ref="E61:E71" si="9">E60+D61</f>
        <v>639251</v>
      </c>
    </row>
    <row r="62" spans="1:5" ht="15" customHeight="1" x14ac:dyDescent="0.2">
      <c r="A62" s="6" t="s">
        <v>10</v>
      </c>
      <c r="B62" s="7">
        <v>22579</v>
      </c>
      <c r="C62" s="7">
        <v>19803</v>
      </c>
      <c r="D62" s="5">
        <f t="shared" si="8"/>
        <v>2776</v>
      </c>
      <c r="E62" s="5">
        <f t="shared" si="9"/>
        <v>642027</v>
      </c>
    </row>
    <row r="63" spans="1:5" ht="15" customHeight="1" x14ac:dyDescent="0.2">
      <c r="A63" s="6" t="s">
        <v>11</v>
      </c>
      <c r="B63" s="7">
        <v>22593</v>
      </c>
      <c r="C63" s="7">
        <v>19762</v>
      </c>
      <c r="D63" s="5">
        <f t="shared" si="8"/>
        <v>2831</v>
      </c>
      <c r="E63" s="5">
        <f t="shared" si="9"/>
        <v>644858</v>
      </c>
    </row>
    <row r="64" spans="1:5" ht="18.75" customHeight="1" x14ac:dyDescent="0.2">
      <c r="A64" s="6" t="s">
        <v>12</v>
      </c>
      <c r="B64" s="7">
        <v>23336</v>
      </c>
      <c r="C64" s="7">
        <v>20455</v>
      </c>
      <c r="D64" s="5">
        <f t="shared" si="8"/>
        <v>2881</v>
      </c>
      <c r="E64" s="5">
        <f t="shared" si="9"/>
        <v>647739</v>
      </c>
    </row>
    <row r="65" spans="1:5" ht="15" customHeight="1" x14ac:dyDescent="0.2">
      <c r="A65" s="6" t="s">
        <v>13</v>
      </c>
      <c r="B65" s="7">
        <v>25263</v>
      </c>
      <c r="C65" s="7">
        <v>19071</v>
      </c>
      <c r="D65" s="5">
        <f t="shared" si="8"/>
        <v>6192</v>
      </c>
      <c r="E65" s="5">
        <f t="shared" si="9"/>
        <v>653931</v>
      </c>
    </row>
    <row r="66" spans="1:5" ht="15" customHeight="1" x14ac:dyDescent="0.2">
      <c r="A66" s="6" t="s">
        <v>14</v>
      </c>
      <c r="B66" s="7">
        <v>23599</v>
      </c>
      <c r="C66" s="7">
        <v>20661</v>
      </c>
      <c r="D66" s="5">
        <f t="shared" si="8"/>
        <v>2938</v>
      </c>
      <c r="E66" s="5">
        <f t="shared" si="9"/>
        <v>656869</v>
      </c>
    </row>
    <row r="67" spans="1:5" ht="15" customHeight="1" x14ac:dyDescent="0.2">
      <c r="A67" s="6" t="s">
        <v>15</v>
      </c>
      <c r="B67" s="7">
        <v>23748</v>
      </c>
      <c r="C67" s="7">
        <v>21051</v>
      </c>
      <c r="D67" s="5">
        <f t="shared" si="8"/>
        <v>2697</v>
      </c>
      <c r="E67" s="5">
        <f t="shared" si="9"/>
        <v>659566</v>
      </c>
    </row>
    <row r="68" spans="1:5" ht="15" customHeight="1" x14ac:dyDescent="0.2">
      <c r="A68" s="6" t="s">
        <v>16</v>
      </c>
      <c r="B68" s="7">
        <v>23284</v>
      </c>
      <c r="C68" s="7">
        <v>18803</v>
      </c>
      <c r="D68" s="5">
        <f t="shared" si="8"/>
        <v>4481</v>
      </c>
      <c r="E68" s="5">
        <f t="shared" si="9"/>
        <v>664047</v>
      </c>
    </row>
    <row r="69" spans="1:5" ht="15" customHeight="1" x14ac:dyDescent="0.2">
      <c r="A69" s="6" t="s">
        <v>17</v>
      </c>
      <c r="B69" s="7">
        <v>22320</v>
      </c>
      <c r="C69" s="7">
        <v>21760</v>
      </c>
      <c r="D69" s="5">
        <f t="shared" si="8"/>
        <v>560</v>
      </c>
      <c r="E69" s="5">
        <f t="shared" si="9"/>
        <v>664607</v>
      </c>
    </row>
    <row r="70" spans="1:5" ht="15" customHeight="1" x14ac:dyDescent="0.2">
      <c r="A70" s="6" t="s">
        <v>18</v>
      </c>
      <c r="B70" s="7">
        <v>21535</v>
      </c>
      <c r="C70" s="7">
        <v>20078</v>
      </c>
      <c r="D70" s="5">
        <f t="shared" si="8"/>
        <v>1457</v>
      </c>
      <c r="E70" s="5">
        <f t="shared" si="9"/>
        <v>666064</v>
      </c>
    </row>
    <row r="71" spans="1:5" ht="15" customHeight="1" x14ac:dyDescent="0.2">
      <c r="A71" s="6" t="s">
        <v>40</v>
      </c>
      <c r="B71" s="7">
        <v>15800</v>
      </c>
      <c r="C71" s="7">
        <v>22803</v>
      </c>
      <c r="D71" s="5">
        <f t="shared" si="8"/>
        <v>-7003</v>
      </c>
      <c r="E71" s="5">
        <f t="shared" si="9"/>
        <v>659061</v>
      </c>
    </row>
    <row r="72" spans="1:5" ht="15" customHeight="1" x14ac:dyDescent="0.2">
      <c r="A72" s="8" t="s">
        <v>36</v>
      </c>
      <c r="B72" s="9">
        <v>264677</v>
      </c>
      <c r="C72" s="9">
        <v>248350</v>
      </c>
      <c r="D72" s="10">
        <f>SUM(D60:D71)</f>
        <v>16327</v>
      </c>
      <c r="E72" s="10">
        <f>E71</f>
        <v>659061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3.25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8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28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1">
        <v>8398</v>
      </c>
      <c r="C8" s="3">
        <v>8354</v>
      </c>
      <c r="D8" s="4">
        <f t="shared" ref="D8:D19" si="0">B8-C8</f>
        <v>44</v>
      </c>
      <c r="E8" s="5">
        <v>295826</v>
      </c>
    </row>
    <row r="9" spans="1:5" ht="15" customHeight="1" x14ac:dyDescent="0.2">
      <c r="A9" s="6" t="s">
        <v>9</v>
      </c>
      <c r="B9" s="7">
        <v>8281</v>
      </c>
      <c r="C9" s="7">
        <v>7191</v>
      </c>
      <c r="D9" s="5">
        <f t="shared" si="0"/>
        <v>1090</v>
      </c>
      <c r="E9" s="5">
        <f t="shared" ref="E9:E19" si="1">E8+D9</f>
        <v>296916</v>
      </c>
    </row>
    <row r="10" spans="1:5" ht="15" customHeight="1" x14ac:dyDescent="0.2">
      <c r="A10" s="6" t="s">
        <v>10</v>
      </c>
      <c r="B10" s="7">
        <v>8232</v>
      </c>
      <c r="C10" s="7">
        <v>8969</v>
      </c>
      <c r="D10" s="5">
        <f t="shared" si="0"/>
        <v>-737</v>
      </c>
      <c r="E10" s="5">
        <f t="shared" si="1"/>
        <v>296179</v>
      </c>
    </row>
    <row r="11" spans="1:5" ht="15" customHeight="1" x14ac:dyDescent="0.2">
      <c r="A11" s="6" t="s">
        <v>11</v>
      </c>
      <c r="B11" s="7">
        <v>2513</v>
      </c>
      <c r="C11" s="7">
        <v>9541</v>
      </c>
      <c r="D11" s="5">
        <f t="shared" si="0"/>
        <v>-7028</v>
      </c>
      <c r="E11" s="5">
        <f t="shared" si="1"/>
        <v>289151</v>
      </c>
    </row>
    <row r="12" spans="1:5" ht="15" customHeight="1" x14ac:dyDescent="0.2">
      <c r="A12" s="6" t="s">
        <v>12</v>
      </c>
      <c r="B12" s="7">
        <v>3159</v>
      </c>
      <c r="C12" s="7">
        <v>7235</v>
      </c>
      <c r="D12" s="5">
        <f t="shared" si="0"/>
        <v>-4076</v>
      </c>
      <c r="E12" s="5">
        <f t="shared" si="1"/>
        <v>285075</v>
      </c>
    </row>
    <row r="13" spans="1:5" ht="15" customHeight="1" x14ac:dyDescent="0.2">
      <c r="A13" s="6" t="s">
        <v>13</v>
      </c>
      <c r="B13" s="7">
        <v>5634</v>
      </c>
      <c r="C13" s="7">
        <v>5841</v>
      </c>
      <c r="D13" s="5">
        <f t="shared" si="0"/>
        <v>-207</v>
      </c>
      <c r="E13" s="5">
        <f t="shared" si="1"/>
        <v>284868</v>
      </c>
    </row>
    <row r="14" spans="1:5" ht="15" customHeight="1" x14ac:dyDescent="0.2">
      <c r="A14" s="6" t="s">
        <v>14</v>
      </c>
      <c r="B14" s="7">
        <v>6144</v>
      </c>
      <c r="C14" s="7">
        <v>5221</v>
      </c>
      <c r="D14" s="5">
        <f t="shared" si="0"/>
        <v>923</v>
      </c>
      <c r="E14" s="5">
        <f t="shared" si="1"/>
        <v>285791</v>
      </c>
    </row>
    <row r="15" spans="1:5" ht="15" customHeight="1" x14ac:dyDescent="0.2">
      <c r="A15" s="6" t="s">
        <v>15</v>
      </c>
      <c r="B15" s="7">
        <v>7675</v>
      </c>
      <c r="C15" s="7">
        <v>5691</v>
      </c>
      <c r="D15" s="5">
        <f t="shared" si="0"/>
        <v>1984</v>
      </c>
      <c r="E15" s="5">
        <f t="shared" si="1"/>
        <v>287775</v>
      </c>
    </row>
    <row r="16" spans="1:5" ht="15" customHeight="1" x14ac:dyDescent="0.2">
      <c r="A16" s="6" t="s">
        <v>16</v>
      </c>
      <c r="B16" s="7">
        <v>8578</v>
      </c>
      <c r="C16" s="7">
        <v>6231</v>
      </c>
      <c r="D16" s="5">
        <f t="shared" si="0"/>
        <v>2347</v>
      </c>
      <c r="E16" s="5">
        <f t="shared" si="1"/>
        <v>290122</v>
      </c>
    </row>
    <row r="17" spans="1:5" ht="15" customHeight="1" x14ac:dyDescent="0.2">
      <c r="A17" s="6" t="s">
        <v>17</v>
      </c>
      <c r="B17" s="7">
        <v>9914</v>
      </c>
      <c r="C17" s="7">
        <v>6562</v>
      </c>
      <c r="D17" s="5">
        <f t="shared" si="0"/>
        <v>3352</v>
      </c>
      <c r="E17" s="5">
        <f t="shared" si="1"/>
        <v>293474</v>
      </c>
    </row>
    <row r="18" spans="1:5" ht="15" customHeight="1" x14ac:dyDescent="0.2">
      <c r="A18" s="6" t="s">
        <v>18</v>
      </c>
      <c r="B18" s="7">
        <v>9647</v>
      </c>
      <c r="C18" s="7">
        <v>7905</v>
      </c>
      <c r="D18" s="5">
        <f t="shared" si="0"/>
        <v>1742</v>
      </c>
      <c r="E18" s="5">
        <f t="shared" si="1"/>
        <v>295216</v>
      </c>
    </row>
    <row r="19" spans="1:5" ht="15" customHeight="1" x14ac:dyDescent="0.2">
      <c r="A19" s="6" t="s">
        <v>19</v>
      </c>
      <c r="B19" s="7">
        <v>6897</v>
      </c>
      <c r="C19" s="7">
        <v>8075</v>
      </c>
      <c r="D19" s="5">
        <f t="shared" si="0"/>
        <v>-1178</v>
      </c>
      <c r="E19" s="5">
        <f t="shared" si="1"/>
        <v>294038</v>
      </c>
    </row>
    <row r="20" spans="1:5" ht="15" customHeight="1" x14ac:dyDescent="0.2">
      <c r="A20" s="8" t="s">
        <v>20</v>
      </c>
      <c r="B20" s="9">
        <v>85072</v>
      </c>
      <c r="C20" s="9">
        <v>86816</v>
      </c>
      <c r="D20" s="9">
        <f>SUM(D8:D19)</f>
        <v>-1744</v>
      </c>
      <c r="E20" s="10">
        <f>E19</f>
        <v>294038</v>
      </c>
    </row>
    <row r="21" spans="1:5" ht="15" customHeight="1" x14ac:dyDescent="0.2">
      <c r="A21" s="2" t="s">
        <v>21</v>
      </c>
      <c r="B21" s="3">
        <v>10105</v>
      </c>
      <c r="C21" s="3">
        <v>9001</v>
      </c>
      <c r="D21" s="4">
        <f t="shared" ref="D21:D32" si="2">B21-C21</f>
        <v>1104</v>
      </c>
      <c r="E21" s="4">
        <f>E19+D21</f>
        <v>295142</v>
      </c>
    </row>
    <row r="22" spans="1:5" ht="15" customHeight="1" x14ac:dyDescent="0.2">
      <c r="A22" s="6" t="s">
        <v>9</v>
      </c>
      <c r="B22" s="7">
        <v>11450</v>
      </c>
      <c r="C22" s="7">
        <v>8843</v>
      </c>
      <c r="D22" s="5">
        <f t="shared" si="2"/>
        <v>2607</v>
      </c>
      <c r="E22" s="5">
        <f t="shared" ref="E22:E32" si="3">E21+D22</f>
        <v>297749</v>
      </c>
    </row>
    <row r="23" spans="1:5" ht="15" customHeight="1" x14ac:dyDescent="0.2">
      <c r="A23" s="6" t="s">
        <v>10</v>
      </c>
      <c r="B23" s="7">
        <v>9210</v>
      </c>
      <c r="C23" s="7">
        <v>8450</v>
      </c>
      <c r="D23" s="5">
        <f t="shared" si="2"/>
        <v>760</v>
      </c>
      <c r="E23" s="5">
        <f t="shared" si="3"/>
        <v>298509</v>
      </c>
    </row>
    <row r="24" spans="1:5" ht="15" customHeight="1" x14ac:dyDescent="0.2">
      <c r="A24" s="6" t="s">
        <v>11</v>
      </c>
      <c r="B24" s="7">
        <v>9178</v>
      </c>
      <c r="C24" s="16">
        <v>7649</v>
      </c>
      <c r="D24" s="5">
        <f t="shared" si="2"/>
        <v>1529</v>
      </c>
      <c r="E24" s="5">
        <f t="shared" si="3"/>
        <v>300038</v>
      </c>
    </row>
    <row r="25" spans="1:5" ht="15" customHeight="1" x14ac:dyDescent="0.2">
      <c r="A25" s="6" t="s">
        <v>12</v>
      </c>
      <c r="B25" s="7">
        <v>10021</v>
      </c>
      <c r="C25" s="7">
        <v>7106</v>
      </c>
      <c r="D25" s="5">
        <f t="shared" si="2"/>
        <v>2915</v>
      </c>
      <c r="E25" s="5">
        <f t="shared" si="3"/>
        <v>302953</v>
      </c>
    </row>
    <row r="26" spans="1:5" ht="15" customHeight="1" x14ac:dyDescent="0.2">
      <c r="A26" s="6" t="s">
        <v>13</v>
      </c>
      <c r="B26" s="7">
        <v>12465</v>
      </c>
      <c r="C26" s="7">
        <v>9551</v>
      </c>
      <c r="D26" s="5">
        <f t="shared" si="2"/>
        <v>2914</v>
      </c>
      <c r="E26" s="5">
        <f t="shared" si="3"/>
        <v>305867</v>
      </c>
    </row>
    <row r="27" spans="1:5" ht="15" customHeight="1" x14ac:dyDescent="0.2">
      <c r="A27" s="6" t="s">
        <v>14</v>
      </c>
      <c r="B27" s="7">
        <v>10692</v>
      </c>
      <c r="C27" s="7">
        <v>8104</v>
      </c>
      <c r="D27" s="5">
        <f t="shared" si="2"/>
        <v>2588</v>
      </c>
      <c r="E27" s="5">
        <f t="shared" si="3"/>
        <v>308455</v>
      </c>
    </row>
    <row r="28" spans="1:5" ht="15" customHeight="1" x14ac:dyDescent="0.2">
      <c r="A28" s="6" t="s">
        <v>15</v>
      </c>
      <c r="B28" s="7">
        <v>11554</v>
      </c>
      <c r="C28" s="7">
        <v>8540</v>
      </c>
      <c r="D28" s="5">
        <f t="shared" si="2"/>
        <v>3014</v>
      </c>
      <c r="E28" s="5">
        <f t="shared" si="3"/>
        <v>311469</v>
      </c>
    </row>
    <row r="29" spans="1:5" ht="15" customHeight="1" x14ac:dyDescent="0.2">
      <c r="A29" s="6" t="s">
        <v>16</v>
      </c>
      <c r="B29" s="7">
        <v>11640</v>
      </c>
      <c r="C29" s="7">
        <v>8281</v>
      </c>
      <c r="D29" s="5">
        <f t="shared" si="2"/>
        <v>3359</v>
      </c>
      <c r="E29" s="5">
        <f t="shared" si="3"/>
        <v>314828</v>
      </c>
    </row>
    <row r="30" spans="1:5" ht="15" customHeight="1" x14ac:dyDescent="0.2">
      <c r="A30" s="6" t="s">
        <v>17</v>
      </c>
      <c r="B30" s="7">
        <v>10672</v>
      </c>
      <c r="C30" s="7">
        <v>9288</v>
      </c>
      <c r="D30" s="5">
        <f t="shared" si="2"/>
        <v>1384</v>
      </c>
      <c r="E30" s="5">
        <f t="shared" si="3"/>
        <v>316212</v>
      </c>
    </row>
    <row r="31" spans="1:5" ht="15" customHeight="1" x14ac:dyDescent="0.2">
      <c r="A31" s="6" t="s">
        <v>18</v>
      </c>
      <c r="B31" s="7">
        <v>9986</v>
      </c>
      <c r="C31" s="7">
        <v>8685</v>
      </c>
      <c r="D31" s="5">
        <f t="shared" si="2"/>
        <v>1301</v>
      </c>
      <c r="E31" s="5">
        <f t="shared" si="3"/>
        <v>317513</v>
      </c>
    </row>
    <row r="32" spans="1:5" ht="15" customHeight="1" x14ac:dyDescent="0.2">
      <c r="A32" s="6" t="s">
        <v>19</v>
      </c>
      <c r="B32" s="7">
        <v>8010</v>
      </c>
      <c r="C32" s="7">
        <v>10111</v>
      </c>
      <c r="D32" s="5">
        <f t="shared" si="2"/>
        <v>-2101</v>
      </c>
      <c r="E32" s="5">
        <f t="shared" si="3"/>
        <v>315412</v>
      </c>
    </row>
    <row r="33" spans="1:5" ht="15" customHeight="1" x14ac:dyDescent="0.2">
      <c r="A33" s="8" t="s">
        <v>22</v>
      </c>
      <c r="B33" s="9">
        <v>124983</v>
      </c>
      <c r="C33" s="9">
        <v>103609</v>
      </c>
      <c r="D33" s="10">
        <f>SUM(D21:D32)</f>
        <v>21374</v>
      </c>
      <c r="E33" s="10">
        <f>E32</f>
        <v>315412</v>
      </c>
    </row>
    <row r="34" spans="1:5" ht="15" customHeight="1" x14ac:dyDescent="0.2">
      <c r="A34" s="2" t="s">
        <v>23</v>
      </c>
      <c r="B34" s="19">
        <v>9989</v>
      </c>
      <c r="C34" s="3">
        <v>10427</v>
      </c>
      <c r="D34" s="4">
        <f t="shared" ref="D34:D45" si="4">B34-C34</f>
        <v>-438</v>
      </c>
      <c r="E34" s="5">
        <f>E32+D34</f>
        <v>314974</v>
      </c>
    </row>
    <row r="35" spans="1:5" ht="15" customHeight="1" x14ac:dyDescent="0.2">
      <c r="A35" s="6" t="s">
        <v>9</v>
      </c>
      <c r="B35" s="7">
        <v>11447</v>
      </c>
      <c r="C35" s="7">
        <v>9402</v>
      </c>
      <c r="D35" s="5">
        <f t="shared" si="4"/>
        <v>2045</v>
      </c>
      <c r="E35" s="5">
        <f t="shared" ref="E35:E45" si="5">E34+D35</f>
        <v>317019</v>
      </c>
    </row>
    <row r="36" spans="1:5" ht="15" customHeight="1" x14ac:dyDescent="0.2">
      <c r="A36" s="6" t="s">
        <v>10</v>
      </c>
      <c r="B36" s="7">
        <v>10938</v>
      </c>
      <c r="C36" s="7">
        <v>10084</v>
      </c>
      <c r="D36" s="5">
        <f t="shared" si="4"/>
        <v>854</v>
      </c>
      <c r="E36" s="5">
        <f t="shared" si="5"/>
        <v>317873</v>
      </c>
    </row>
    <row r="37" spans="1:5" ht="15" customHeight="1" x14ac:dyDescent="0.2">
      <c r="A37" s="6" t="s">
        <v>11</v>
      </c>
      <c r="B37" s="7">
        <v>10812</v>
      </c>
      <c r="C37" s="7">
        <v>9812</v>
      </c>
      <c r="D37" s="5">
        <f t="shared" si="4"/>
        <v>1000</v>
      </c>
      <c r="E37" s="5">
        <f t="shared" si="5"/>
        <v>318873</v>
      </c>
    </row>
    <row r="38" spans="1:5" ht="15" customHeight="1" x14ac:dyDescent="0.2">
      <c r="A38" s="6" t="s">
        <v>12</v>
      </c>
      <c r="B38" s="7">
        <v>12235</v>
      </c>
      <c r="C38" s="7">
        <v>9488</v>
      </c>
      <c r="D38" s="5">
        <f t="shared" si="4"/>
        <v>2747</v>
      </c>
      <c r="E38" s="5">
        <f t="shared" si="5"/>
        <v>321620</v>
      </c>
    </row>
    <row r="39" spans="1:5" ht="15" customHeight="1" x14ac:dyDescent="0.2">
      <c r="A39" s="6" t="s">
        <v>13</v>
      </c>
      <c r="B39" s="7">
        <v>13560</v>
      </c>
      <c r="C39" s="7">
        <v>8913</v>
      </c>
      <c r="D39" s="5">
        <f t="shared" si="4"/>
        <v>4647</v>
      </c>
      <c r="E39" s="5">
        <f t="shared" si="5"/>
        <v>326267</v>
      </c>
    </row>
    <row r="40" spans="1:5" ht="15" customHeight="1" x14ac:dyDescent="0.2">
      <c r="A40" s="6" t="s">
        <v>14</v>
      </c>
      <c r="B40" s="7">
        <v>11344</v>
      </c>
      <c r="C40" s="7">
        <v>9689</v>
      </c>
      <c r="D40" s="5">
        <f t="shared" si="4"/>
        <v>1655</v>
      </c>
      <c r="E40" s="5">
        <f t="shared" si="5"/>
        <v>327922</v>
      </c>
    </row>
    <row r="41" spans="1:5" ht="15" customHeight="1" x14ac:dyDescent="0.2">
      <c r="A41" s="6" t="s">
        <v>15</v>
      </c>
      <c r="B41" s="7">
        <v>12241</v>
      </c>
      <c r="C41" s="7">
        <v>11291</v>
      </c>
      <c r="D41" s="5">
        <f t="shared" si="4"/>
        <v>950</v>
      </c>
      <c r="E41" s="5">
        <f t="shared" si="5"/>
        <v>328872</v>
      </c>
    </row>
    <row r="42" spans="1:5" ht="15" customHeight="1" x14ac:dyDescent="0.2">
      <c r="A42" s="6" t="s">
        <v>16</v>
      </c>
      <c r="B42" s="7">
        <v>12318</v>
      </c>
      <c r="C42" s="7">
        <v>9467</v>
      </c>
      <c r="D42" s="5">
        <f t="shared" si="4"/>
        <v>2851</v>
      </c>
      <c r="E42" s="5">
        <f t="shared" si="5"/>
        <v>331723</v>
      </c>
    </row>
    <row r="43" spans="1:5" ht="15" customHeight="1" x14ac:dyDescent="0.2">
      <c r="A43" s="6" t="s">
        <v>17</v>
      </c>
      <c r="B43" s="7">
        <v>10448</v>
      </c>
      <c r="C43" s="7">
        <v>9441</v>
      </c>
      <c r="D43" s="5">
        <f t="shared" si="4"/>
        <v>1007</v>
      </c>
      <c r="E43" s="5">
        <f t="shared" si="5"/>
        <v>332730</v>
      </c>
    </row>
    <row r="44" spans="1:5" ht="15" customHeight="1" x14ac:dyDescent="0.2">
      <c r="A44" s="6" t="s">
        <v>18</v>
      </c>
      <c r="B44" s="7">
        <v>10271</v>
      </c>
      <c r="C44" s="7">
        <v>10380</v>
      </c>
      <c r="D44" s="5">
        <f t="shared" si="4"/>
        <v>-109</v>
      </c>
      <c r="E44" s="5">
        <f t="shared" si="5"/>
        <v>332621</v>
      </c>
    </row>
    <row r="45" spans="1:5" ht="15" customHeight="1" x14ac:dyDescent="0.2">
      <c r="A45" s="6" t="s">
        <v>19</v>
      </c>
      <c r="B45" s="7">
        <v>8071</v>
      </c>
      <c r="C45" s="7">
        <v>12199</v>
      </c>
      <c r="D45" s="5">
        <f t="shared" si="4"/>
        <v>-4128</v>
      </c>
      <c r="E45" s="5">
        <f t="shared" si="5"/>
        <v>328493</v>
      </c>
    </row>
    <row r="46" spans="1:5" ht="15" customHeight="1" x14ac:dyDescent="0.2">
      <c r="A46" s="8" t="s">
        <v>24</v>
      </c>
      <c r="B46" s="9">
        <v>133674</v>
      </c>
      <c r="C46" s="9">
        <v>120593</v>
      </c>
      <c r="D46" s="10">
        <f>SUM(D34:D45)</f>
        <v>13081</v>
      </c>
      <c r="E46" s="10">
        <f>E45</f>
        <v>328493</v>
      </c>
    </row>
    <row r="47" spans="1:5" ht="15" customHeight="1" x14ac:dyDescent="0.2">
      <c r="A47" s="2" t="s">
        <v>25</v>
      </c>
      <c r="B47" s="3">
        <v>10545</v>
      </c>
      <c r="C47" s="3">
        <v>10103</v>
      </c>
      <c r="D47" s="4">
        <f t="shared" ref="D47:D58" si="6">B47-C47</f>
        <v>442</v>
      </c>
      <c r="E47" s="5">
        <f>E45+D47</f>
        <v>328935</v>
      </c>
    </row>
    <row r="48" spans="1:5" ht="15" customHeight="1" x14ac:dyDescent="0.2">
      <c r="A48" s="6" t="s">
        <v>9</v>
      </c>
      <c r="B48" s="7">
        <v>10829</v>
      </c>
      <c r="C48" s="7">
        <v>9556</v>
      </c>
      <c r="D48" s="5">
        <f t="shared" si="6"/>
        <v>1273</v>
      </c>
      <c r="E48" s="5">
        <f t="shared" ref="E48:E58" si="7">E47+D48</f>
        <v>330208</v>
      </c>
    </row>
    <row r="49" spans="1:5" ht="15" customHeight="1" x14ac:dyDescent="0.2">
      <c r="A49" s="6" t="s">
        <v>10</v>
      </c>
      <c r="B49" s="7">
        <v>12426</v>
      </c>
      <c r="C49" s="7">
        <v>10499</v>
      </c>
      <c r="D49" s="5">
        <f t="shared" si="6"/>
        <v>1927</v>
      </c>
      <c r="E49" s="5">
        <f t="shared" si="7"/>
        <v>332135</v>
      </c>
    </row>
    <row r="50" spans="1:5" ht="15" customHeight="1" x14ac:dyDescent="0.2">
      <c r="A50" s="6" t="s">
        <v>11</v>
      </c>
      <c r="B50" s="7">
        <v>12375</v>
      </c>
      <c r="C50" s="7">
        <v>10072</v>
      </c>
      <c r="D50" s="5">
        <f t="shared" si="6"/>
        <v>2303</v>
      </c>
      <c r="E50" s="5">
        <f t="shared" si="7"/>
        <v>334438</v>
      </c>
    </row>
    <row r="51" spans="1:5" ht="15" customHeight="1" x14ac:dyDescent="0.2">
      <c r="A51" s="6" t="s">
        <v>12</v>
      </c>
      <c r="B51" s="7">
        <v>12920</v>
      </c>
      <c r="C51" s="7">
        <v>10210</v>
      </c>
      <c r="D51" s="5">
        <f t="shared" si="6"/>
        <v>2710</v>
      </c>
      <c r="E51" s="5">
        <f t="shared" si="7"/>
        <v>337148</v>
      </c>
    </row>
    <row r="52" spans="1:5" ht="15" customHeight="1" x14ac:dyDescent="0.2">
      <c r="A52" s="6" t="s">
        <v>13</v>
      </c>
      <c r="B52" s="7">
        <v>14283</v>
      </c>
      <c r="C52" s="7">
        <v>10150</v>
      </c>
      <c r="D52" s="5">
        <f t="shared" si="6"/>
        <v>4133</v>
      </c>
      <c r="E52" s="5">
        <f t="shared" si="7"/>
        <v>341281</v>
      </c>
    </row>
    <row r="53" spans="1:5" ht="15" customHeight="1" x14ac:dyDescent="0.2">
      <c r="A53" s="6" t="s">
        <v>14</v>
      </c>
      <c r="B53" s="7">
        <v>13893</v>
      </c>
      <c r="C53" s="7">
        <v>10150</v>
      </c>
      <c r="D53" s="5">
        <f t="shared" si="6"/>
        <v>3743</v>
      </c>
      <c r="E53" s="5">
        <f t="shared" si="7"/>
        <v>345024</v>
      </c>
    </row>
    <row r="54" spans="1:5" ht="15" customHeight="1" x14ac:dyDescent="0.2">
      <c r="A54" s="6" t="s">
        <v>15</v>
      </c>
      <c r="B54" s="7">
        <v>13767</v>
      </c>
      <c r="C54" s="7">
        <v>11015</v>
      </c>
      <c r="D54" s="5">
        <f t="shared" si="6"/>
        <v>2752</v>
      </c>
      <c r="E54" s="5">
        <f t="shared" si="7"/>
        <v>347776</v>
      </c>
    </row>
    <row r="55" spans="1:5" ht="15" customHeight="1" x14ac:dyDescent="0.2">
      <c r="A55" s="6" t="s">
        <v>16</v>
      </c>
      <c r="B55" s="7">
        <v>12956</v>
      </c>
      <c r="C55" s="7">
        <v>10459</v>
      </c>
      <c r="D55" s="5">
        <f t="shared" si="6"/>
        <v>2497</v>
      </c>
      <c r="E55" s="5">
        <f t="shared" si="7"/>
        <v>350273</v>
      </c>
    </row>
    <row r="56" spans="1:5" ht="15" customHeight="1" x14ac:dyDescent="0.2">
      <c r="A56" s="6" t="s">
        <v>17</v>
      </c>
      <c r="B56" s="7">
        <v>12666</v>
      </c>
      <c r="C56" s="7">
        <v>10524</v>
      </c>
      <c r="D56" s="5">
        <f t="shared" si="6"/>
        <v>2142</v>
      </c>
      <c r="E56" s="5">
        <f t="shared" si="7"/>
        <v>352415</v>
      </c>
    </row>
    <row r="57" spans="1:5" ht="15" customHeight="1" x14ac:dyDescent="0.2">
      <c r="A57" s="6" t="s">
        <v>18</v>
      </c>
      <c r="B57" s="7">
        <v>11738</v>
      </c>
      <c r="C57" s="7">
        <v>12018</v>
      </c>
      <c r="D57" s="5">
        <f t="shared" si="6"/>
        <v>-280</v>
      </c>
      <c r="E57" s="5">
        <f t="shared" si="7"/>
        <v>352135</v>
      </c>
    </row>
    <row r="58" spans="1:5" ht="15" customHeight="1" x14ac:dyDescent="0.2">
      <c r="A58" s="6" t="s">
        <v>19</v>
      </c>
      <c r="B58" s="7">
        <v>8223</v>
      </c>
      <c r="C58" s="7">
        <v>11821</v>
      </c>
      <c r="D58" s="5">
        <f t="shared" si="6"/>
        <v>-3598</v>
      </c>
      <c r="E58" s="5">
        <f t="shared" si="7"/>
        <v>348537</v>
      </c>
    </row>
    <row r="59" spans="1:5" ht="15" customHeight="1" x14ac:dyDescent="0.2">
      <c r="A59" s="8" t="s">
        <v>37</v>
      </c>
      <c r="B59" s="9">
        <v>146621</v>
      </c>
      <c r="C59" s="9">
        <v>126577</v>
      </c>
      <c r="D59" s="10">
        <f>SUM(D47:D58)</f>
        <v>20044</v>
      </c>
      <c r="E59" s="10">
        <f>E58</f>
        <v>348537</v>
      </c>
    </row>
    <row r="60" spans="1:5" ht="15" customHeight="1" x14ac:dyDescent="0.2">
      <c r="A60" s="2" t="s">
        <v>38</v>
      </c>
      <c r="B60" s="3">
        <v>12153</v>
      </c>
      <c r="C60" s="3">
        <v>11590</v>
      </c>
      <c r="D60" s="4">
        <f t="shared" ref="D60:D71" si="8">B60-C60</f>
        <v>563</v>
      </c>
      <c r="E60" s="5">
        <f>E58+D60</f>
        <v>349100</v>
      </c>
    </row>
    <row r="61" spans="1:5" ht="15" customHeight="1" x14ac:dyDescent="0.2">
      <c r="A61" s="6" t="s">
        <v>9</v>
      </c>
      <c r="B61" s="7">
        <v>12379</v>
      </c>
      <c r="C61" s="7">
        <v>11897</v>
      </c>
      <c r="D61" s="5">
        <f t="shared" si="8"/>
        <v>482</v>
      </c>
      <c r="E61" s="5">
        <f t="shared" ref="E61:E71" si="9">E60+D61</f>
        <v>349582</v>
      </c>
    </row>
    <row r="62" spans="1:5" ht="15" customHeight="1" x14ac:dyDescent="0.2">
      <c r="A62" s="6" t="s">
        <v>10</v>
      </c>
      <c r="B62" s="7">
        <v>14264</v>
      </c>
      <c r="C62" s="7">
        <v>11225</v>
      </c>
      <c r="D62" s="5">
        <f t="shared" si="8"/>
        <v>3039</v>
      </c>
      <c r="E62" s="5">
        <f t="shared" si="9"/>
        <v>352621</v>
      </c>
    </row>
    <row r="63" spans="1:5" ht="15" customHeight="1" x14ac:dyDescent="0.2">
      <c r="A63" s="6" t="s">
        <v>11</v>
      </c>
      <c r="B63" s="7">
        <v>13714</v>
      </c>
      <c r="C63" s="7">
        <v>11479</v>
      </c>
      <c r="D63" s="5">
        <f t="shared" si="8"/>
        <v>2235</v>
      </c>
      <c r="E63" s="5">
        <f t="shared" si="9"/>
        <v>354856</v>
      </c>
    </row>
    <row r="64" spans="1:5" ht="15" customHeight="1" x14ac:dyDescent="0.2">
      <c r="A64" s="6" t="s">
        <v>12</v>
      </c>
      <c r="B64" s="7">
        <v>13181</v>
      </c>
      <c r="C64" s="7">
        <v>10880</v>
      </c>
      <c r="D64" s="5">
        <f t="shared" si="8"/>
        <v>2301</v>
      </c>
      <c r="E64" s="5">
        <f t="shared" si="9"/>
        <v>357157</v>
      </c>
    </row>
    <row r="65" spans="1:5" ht="15" customHeight="1" x14ac:dyDescent="0.2">
      <c r="A65" s="6" t="s">
        <v>13</v>
      </c>
      <c r="B65" s="7">
        <v>13395</v>
      </c>
      <c r="C65" s="7">
        <v>10433</v>
      </c>
      <c r="D65" s="5">
        <f t="shared" si="8"/>
        <v>2962</v>
      </c>
      <c r="E65" s="5">
        <f t="shared" si="9"/>
        <v>360119</v>
      </c>
    </row>
    <row r="66" spans="1:5" ht="15" customHeight="1" x14ac:dyDescent="0.2">
      <c r="A66" s="6" t="s">
        <v>14</v>
      </c>
      <c r="B66" s="7">
        <v>13155</v>
      </c>
      <c r="C66" s="7">
        <v>11414</v>
      </c>
      <c r="D66" s="5">
        <f t="shared" si="8"/>
        <v>1741</v>
      </c>
      <c r="E66" s="5">
        <f t="shared" si="9"/>
        <v>361860</v>
      </c>
    </row>
    <row r="67" spans="1:5" ht="15" customHeight="1" x14ac:dyDescent="0.2">
      <c r="A67" s="6" t="s">
        <v>15</v>
      </c>
      <c r="B67" s="7">
        <v>13641</v>
      </c>
      <c r="C67" s="7">
        <v>11452</v>
      </c>
      <c r="D67" s="5">
        <f t="shared" si="8"/>
        <v>2189</v>
      </c>
      <c r="E67" s="5">
        <f t="shared" si="9"/>
        <v>364049</v>
      </c>
    </row>
    <row r="68" spans="1:5" ht="15" customHeight="1" x14ac:dyDescent="0.2">
      <c r="A68" s="6" t="s">
        <v>16</v>
      </c>
      <c r="B68" s="7">
        <v>12013</v>
      </c>
      <c r="C68" s="7">
        <v>10972</v>
      </c>
      <c r="D68" s="5">
        <f t="shared" si="8"/>
        <v>1041</v>
      </c>
      <c r="E68" s="5">
        <f t="shared" si="9"/>
        <v>365090</v>
      </c>
    </row>
    <row r="69" spans="1:5" ht="15" customHeight="1" x14ac:dyDescent="0.2">
      <c r="A69" s="6" t="s">
        <v>17</v>
      </c>
      <c r="B69" s="7">
        <v>12445</v>
      </c>
      <c r="C69" s="7">
        <v>11116</v>
      </c>
      <c r="D69" s="5">
        <f t="shared" si="8"/>
        <v>1329</v>
      </c>
      <c r="E69" s="5">
        <f t="shared" si="9"/>
        <v>366419</v>
      </c>
    </row>
    <row r="70" spans="1:5" ht="15" customHeight="1" x14ac:dyDescent="0.2">
      <c r="A70" s="6" t="s">
        <v>18</v>
      </c>
      <c r="B70" s="7">
        <v>11006</v>
      </c>
      <c r="C70" s="7">
        <v>12787</v>
      </c>
      <c r="D70" s="5">
        <f t="shared" si="8"/>
        <v>-1781</v>
      </c>
      <c r="E70" s="5">
        <f t="shared" si="9"/>
        <v>364638</v>
      </c>
    </row>
    <row r="71" spans="1:5" ht="15" customHeight="1" x14ac:dyDescent="0.2">
      <c r="A71" s="6" t="s">
        <v>40</v>
      </c>
      <c r="B71" s="7">
        <v>7805</v>
      </c>
      <c r="C71" s="7">
        <v>10522</v>
      </c>
      <c r="D71" s="5">
        <f t="shared" si="8"/>
        <v>-2717</v>
      </c>
      <c r="E71" s="5">
        <f t="shared" si="9"/>
        <v>361921</v>
      </c>
    </row>
    <row r="72" spans="1:5" ht="15" customHeight="1" x14ac:dyDescent="0.2">
      <c r="A72" s="8" t="s">
        <v>36</v>
      </c>
      <c r="B72" s="9">
        <v>149151</v>
      </c>
      <c r="C72" s="9">
        <v>135767</v>
      </c>
      <c r="D72" s="10">
        <f>SUM(D60:D71)</f>
        <v>13384</v>
      </c>
      <c r="E72" s="10">
        <f>E71</f>
        <v>361921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8.5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8" activePane="bottomLeft" state="frozen"/>
      <selection pane="bottomLeft" activeCell="D76" sqref="D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29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36949</v>
      </c>
      <c r="C8" s="3">
        <v>34488</v>
      </c>
      <c r="D8" s="4">
        <f t="shared" ref="D8:D19" si="0">B8-C8</f>
        <v>2461</v>
      </c>
      <c r="E8" s="5">
        <v>1148489</v>
      </c>
    </row>
    <row r="9" spans="1:5" ht="15" customHeight="1" x14ac:dyDescent="0.2">
      <c r="A9" s="6" t="s">
        <v>9</v>
      </c>
      <c r="B9" s="7">
        <v>38107</v>
      </c>
      <c r="C9" s="7">
        <v>31134</v>
      </c>
      <c r="D9" s="5">
        <f t="shared" si="0"/>
        <v>6973</v>
      </c>
      <c r="E9" s="5">
        <f t="shared" ref="E9:E19" si="1">E8+D9</f>
        <v>1155462</v>
      </c>
    </row>
    <row r="10" spans="1:5" ht="15" customHeight="1" x14ac:dyDescent="0.2">
      <c r="A10" s="6" t="s">
        <v>10</v>
      </c>
      <c r="B10" s="7">
        <v>33550</v>
      </c>
      <c r="C10" s="7">
        <v>41358</v>
      </c>
      <c r="D10" s="5">
        <f t="shared" si="0"/>
        <v>-7808</v>
      </c>
      <c r="E10" s="5">
        <f t="shared" si="1"/>
        <v>1147654</v>
      </c>
    </row>
    <row r="11" spans="1:5" ht="15" customHeight="1" x14ac:dyDescent="0.2">
      <c r="A11" s="6" t="s">
        <v>11</v>
      </c>
      <c r="B11" s="7">
        <v>13142</v>
      </c>
      <c r="C11" s="7">
        <v>49340</v>
      </c>
      <c r="D11" s="5">
        <f t="shared" si="0"/>
        <v>-36198</v>
      </c>
      <c r="E11" s="5">
        <f t="shared" si="1"/>
        <v>1111456</v>
      </c>
    </row>
    <row r="12" spans="1:5" ht="15" customHeight="1" x14ac:dyDescent="0.2">
      <c r="A12" s="6" t="s">
        <v>12</v>
      </c>
      <c r="B12" s="7">
        <v>14923</v>
      </c>
      <c r="C12" s="7">
        <v>27116</v>
      </c>
      <c r="D12" s="5">
        <f t="shared" si="0"/>
        <v>-12193</v>
      </c>
      <c r="E12" s="5">
        <f t="shared" si="1"/>
        <v>1099263</v>
      </c>
    </row>
    <row r="13" spans="1:5" ht="15" customHeight="1" x14ac:dyDescent="0.2">
      <c r="A13" s="6" t="s">
        <v>13</v>
      </c>
      <c r="B13" s="7">
        <v>19547</v>
      </c>
      <c r="C13" s="7">
        <v>23155</v>
      </c>
      <c r="D13" s="5">
        <f t="shared" si="0"/>
        <v>-3608</v>
      </c>
      <c r="E13" s="5">
        <f t="shared" si="1"/>
        <v>1095655</v>
      </c>
    </row>
    <row r="14" spans="1:5" ht="15" customHeight="1" x14ac:dyDescent="0.2">
      <c r="A14" s="6" t="s">
        <v>14</v>
      </c>
      <c r="B14" s="7">
        <v>28047</v>
      </c>
      <c r="C14" s="7">
        <v>23054</v>
      </c>
      <c r="D14" s="5">
        <f t="shared" si="0"/>
        <v>4993</v>
      </c>
      <c r="E14" s="5">
        <f t="shared" si="1"/>
        <v>1100648</v>
      </c>
    </row>
    <row r="15" spans="1:5" ht="15" customHeight="1" x14ac:dyDescent="0.2">
      <c r="A15" s="6" t="s">
        <v>15</v>
      </c>
      <c r="B15" s="7">
        <v>35472</v>
      </c>
      <c r="C15" s="7">
        <v>24650</v>
      </c>
      <c r="D15" s="5">
        <f t="shared" si="0"/>
        <v>10822</v>
      </c>
      <c r="E15" s="5">
        <f t="shared" si="1"/>
        <v>1111470</v>
      </c>
    </row>
    <row r="16" spans="1:5" ht="15" customHeight="1" x14ac:dyDescent="0.2">
      <c r="A16" s="6" t="s">
        <v>16</v>
      </c>
      <c r="B16" s="7">
        <v>38619</v>
      </c>
      <c r="C16" s="7">
        <v>27207</v>
      </c>
      <c r="D16" s="5">
        <f t="shared" si="0"/>
        <v>11412</v>
      </c>
      <c r="E16" s="5">
        <f t="shared" si="1"/>
        <v>1122882</v>
      </c>
    </row>
    <row r="17" spans="1:5" ht="15" customHeight="1" x14ac:dyDescent="0.2">
      <c r="A17" s="6" t="s">
        <v>17</v>
      </c>
      <c r="B17" s="7">
        <v>44742</v>
      </c>
      <c r="C17" s="7">
        <v>29666</v>
      </c>
      <c r="D17" s="5">
        <f t="shared" si="0"/>
        <v>15076</v>
      </c>
      <c r="E17" s="5">
        <f t="shared" si="1"/>
        <v>1137958</v>
      </c>
    </row>
    <row r="18" spans="1:5" ht="15" customHeight="1" x14ac:dyDescent="0.2">
      <c r="A18" s="6" t="s">
        <v>18</v>
      </c>
      <c r="B18" s="7">
        <v>41422</v>
      </c>
      <c r="C18" s="7">
        <v>27542</v>
      </c>
      <c r="D18" s="5">
        <f t="shared" si="0"/>
        <v>13880</v>
      </c>
      <c r="E18" s="5">
        <f t="shared" si="1"/>
        <v>1151838</v>
      </c>
    </row>
    <row r="19" spans="1:5" ht="15" customHeight="1" x14ac:dyDescent="0.2">
      <c r="A19" s="6" t="s">
        <v>19</v>
      </c>
      <c r="B19" s="7">
        <v>31252</v>
      </c>
      <c r="C19" s="7">
        <v>30659</v>
      </c>
      <c r="D19" s="5">
        <f t="shared" si="0"/>
        <v>593</v>
      </c>
      <c r="E19" s="5">
        <f t="shared" si="1"/>
        <v>1152431</v>
      </c>
    </row>
    <row r="20" spans="1:5" ht="15" customHeight="1" x14ac:dyDescent="0.2">
      <c r="A20" s="8" t="s">
        <v>20</v>
      </c>
      <c r="B20" s="9">
        <v>375772</v>
      </c>
      <c r="C20" s="9">
        <v>369369</v>
      </c>
      <c r="D20" s="9">
        <f>SUM(D8:D19)</f>
        <v>6403</v>
      </c>
      <c r="E20" s="10">
        <f>E19</f>
        <v>1152431</v>
      </c>
    </row>
    <row r="21" spans="1:5" ht="15" customHeight="1" x14ac:dyDescent="0.2">
      <c r="A21" s="2" t="s">
        <v>21</v>
      </c>
      <c r="B21" s="3">
        <v>42778</v>
      </c>
      <c r="C21" s="3">
        <v>36533</v>
      </c>
      <c r="D21" s="4">
        <f t="shared" ref="D21:D32" si="2">B21-C21</f>
        <v>6245</v>
      </c>
      <c r="E21" s="4">
        <f>E19+D21</f>
        <v>1158676</v>
      </c>
    </row>
    <row r="22" spans="1:5" ht="15" customHeight="1" x14ac:dyDescent="0.2">
      <c r="A22" s="6" t="s">
        <v>9</v>
      </c>
      <c r="B22" s="7">
        <v>46104</v>
      </c>
      <c r="C22" s="7">
        <v>35971</v>
      </c>
      <c r="D22" s="5">
        <f t="shared" si="2"/>
        <v>10133</v>
      </c>
      <c r="E22" s="5">
        <f t="shared" ref="E22:E32" si="3">E21+D22</f>
        <v>1168809</v>
      </c>
    </row>
    <row r="23" spans="1:5" ht="15" customHeight="1" x14ac:dyDescent="0.2">
      <c r="A23" s="6" t="s">
        <v>10</v>
      </c>
      <c r="B23" s="7">
        <v>36776</v>
      </c>
      <c r="C23" s="7">
        <v>41486</v>
      </c>
      <c r="D23" s="5">
        <f t="shared" si="2"/>
        <v>-4710</v>
      </c>
      <c r="E23" s="5">
        <f t="shared" si="3"/>
        <v>1164099</v>
      </c>
    </row>
    <row r="24" spans="1:5" ht="15" customHeight="1" x14ac:dyDescent="0.2">
      <c r="A24" s="6" t="s">
        <v>11</v>
      </c>
      <c r="B24" s="7">
        <v>32356</v>
      </c>
      <c r="C24" s="7">
        <v>31123</v>
      </c>
      <c r="D24" s="5">
        <f t="shared" si="2"/>
        <v>1233</v>
      </c>
      <c r="E24" s="5">
        <f t="shared" si="3"/>
        <v>1165332</v>
      </c>
    </row>
    <row r="25" spans="1:5" ht="15" customHeight="1" x14ac:dyDescent="0.2">
      <c r="A25" s="6" t="s">
        <v>12</v>
      </c>
      <c r="B25" s="7">
        <v>33368</v>
      </c>
      <c r="C25" s="7">
        <v>30568</v>
      </c>
      <c r="D25" s="5">
        <f t="shared" si="2"/>
        <v>2800</v>
      </c>
      <c r="E25" s="5">
        <f t="shared" si="3"/>
        <v>1168132</v>
      </c>
    </row>
    <row r="26" spans="1:5" ht="15" customHeight="1" x14ac:dyDescent="0.2">
      <c r="A26" s="6" t="s">
        <v>13</v>
      </c>
      <c r="B26" s="7">
        <v>39665</v>
      </c>
      <c r="C26" s="7">
        <v>31065</v>
      </c>
      <c r="D26" s="5">
        <f t="shared" si="2"/>
        <v>8600</v>
      </c>
      <c r="E26" s="5">
        <f t="shared" si="3"/>
        <v>1176732</v>
      </c>
    </row>
    <row r="27" spans="1:5" ht="18" customHeight="1" x14ac:dyDescent="0.2">
      <c r="A27" s="6" t="s">
        <v>14</v>
      </c>
      <c r="B27" s="7">
        <v>44839</v>
      </c>
      <c r="C27" s="7">
        <v>32882</v>
      </c>
      <c r="D27" s="5">
        <f t="shared" si="2"/>
        <v>11957</v>
      </c>
      <c r="E27" s="5">
        <f t="shared" si="3"/>
        <v>1188689</v>
      </c>
    </row>
    <row r="28" spans="1:5" ht="15" customHeight="1" x14ac:dyDescent="0.2">
      <c r="A28" s="6" t="s">
        <v>15</v>
      </c>
      <c r="B28" s="7">
        <v>50319</v>
      </c>
      <c r="C28" s="7">
        <v>34501</v>
      </c>
      <c r="D28" s="5">
        <f t="shared" si="2"/>
        <v>15818</v>
      </c>
      <c r="E28" s="5">
        <f t="shared" si="3"/>
        <v>1204507</v>
      </c>
    </row>
    <row r="29" spans="1:5" ht="15" customHeight="1" x14ac:dyDescent="0.2">
      <c r="A29" s="6" t="s">
        <v>16</v>
      </c>
      <c r="B29" s="7">
        <v>49529</v>
      </c>
      <c r="C29" s="7">
        <v>35850</v>
      </c>
      <c r="D29" s="5">
        <f t="shared" si="2"/>
        <v>13679</v>
      </c>
      <c r="E29" s="5">
        <f t="shared" si="3"/>
        <v>1218186</v>
      </c>
    </row>
    <row r="30" spans="1:5" ht="15" customHeight="1" x14ac:dyDescent="0.2">
      <c r="A30" s="6" t="s">
        <v>17</v>
      </c>
      <c r="B30" s="7">
        <v>45370</v>
      </c>
      <c r="C30" s="7">
        <v>38151</v>
      </c>
      <c r="D30" s="5">
        <f t="shared" si="2"/>
        <v>7219</v>
      </c>
      <c r="E30" s="5">
        <f t="shared" si="3"/>
        <v>1225405</v>
      </c>
    </row>
    <row r="31" spans="1:5" ht="15" customHeight="1" x14ac:dyDescent="0.2">
      <c r="A31" s="6" t="s">
        <v>18</v>
      </c>
      <c r="B31" s="7">
        <v>45237</v>
      </c>
      <c r="C31" s="7">
        <v>33283</v>
      </c>
      <c r="D31" s="5">
        <f t="shared" si="2"/>
        <v>11954</v>
      </c>
      <c r="E31" s="5">
        <f t="shared" si="3"/>
        <v>1237359</v>
      </c>
    </row>
    <row r="32" spans="1:5" ht="15" customHeight="1" x14ac:dyDescent="0.2">
      <c r="A32" s="6" t="s">
        <v>19</v>
      </c>
      <c r="B32" s="7">
        <v>34221</v>
      </c>
      <c r="C32" s="7">
        <v>36350</v>
      </c>
      <c r="D32" s="5">
        <f t="shared" si="2"/>
        <v>-2129</v>
      </c>
      <c r="E32" s="5">
        <f t="shared" si="3"/>
        <v>1235230</v>
      </c>
    </row>
    <row r="33" spans="1:5" ht="15" customHeight="1" x14ac:dyDescent="0.2">
      <c r="A33" s="8" t="s">
        <v>22</v>
      </c>
      <c r="B33" s="9">
        <v>500562</v>
      </c>
      <c r="C33" s="9">
        <v>417763</v>
      </c>
      <c r="D33" s="10">
        <f>SUM(D21:D32)</f>
        <v>82799</v>
      </c>
      <c r="E33" s="10">
        <f>E32</f>
        <v>1235230</v>
      </c>
    </row>
    <row r="34" spans="1:5" ht="15" customHeight="1" x14ac:dyDescent="0.2">
      <c r="A34" s="2" t="s">
        <v>23</v>
      </c>
      <c r="B34" s="3">
        <v>41990</v>
      </c>
      <c r="C34" s="3">
        <v>44126</v>
      </c>
      <c r="D34" s="4">
        <f t="shared" ref="D34:D45" si="4">B34-C34</f>
        <v>-2136</v>
      </c>
      <c r="E34" s="5">
        <f>E32+D34</f>
        <v>1233094</v>
      </c>
    </row>
    <row r="35" spans="1:5" ht="15" customHeight="1" x14ac:dyDescent="0.2">
      <c r="A35" s="6" t="s">
        <v>9</v>
      </c>
      <c r="B35" s="7">
        <v>47413</v>
      </c>
      <c r="C35" s="7">
        <v>39124</v>
      </c>
      <c r="D35" s="5">
        <f t="shared" si="4"/>
        <v>8289</v>
      </c>
      <c r="E35" s="5">
        <f t="shared" ref="E35:E45" si="5">E34+D35</f>
        <v>1241383</v>
      </c>
    </row>
    <row r="36" spans="1:5" ht="16.5" customHeight="1" x14ac:dyDescent="0.2">
      <c r="A36" s="6" t="s">
        <v>10</v>
      </c>
      <c r="B36" s="16">
        <v>45742</v>
      </c>
      <c r="C36" s="7">
        <v>43151</v>
      </c>
      <c r="D36" s="5">
        <f t="shared" si="4"/>
        <v>2591</v>
      </c>
      <c r="E36" s="5">
        <f t="shared" si="5"/>
        <v>1243974</v>
      </c>
    </row>
    <row r="37" spans="1:5" ht="15" customHeight="1" x14ac:dyDescent="0.2">
      <c r="A37" s="6" t="s">
        <v>11</v>
      </c>
      <c r="B37" s="7">
        <v>41654</v>
      </c>
      <c r="C37" s="7">
        <v>35955</v>
      </c>
      <c r="D37" s="5">
        <f t="shared" si="4"/>
        <v>5699</v>
      </c>
      <c r="E37" s="5">
        <f t="shared" si="5"/>
        <v>1249673</v>
      </c>
    </row>
    <row r="38" spans="1:5" ht="15" customHeight="1" x14ac:dyDescent="0.2">
      <c r="A38" s="6" t="s">
        <v>12</v>
      </c>
      <c r="B38" s="7">
        <v>46199</v>
      </c>
      <c r="C38" s="7">
        <v>39365</v>
      </c>
      <c r="D38" s="5">
        <f t="shared" si="4"/>
        <v>6834</v>
      </c>
      <c r="E38" s="5">
        <f t="shared" si="5"/>
        <v>1256507</v>
      </c>
    </row>
    <row r="39" spans="1:5" ht="15" customHeight="1" x14ac:dyDescent="0.2">
      <c r="A39" s="6" t="s">
        <v>13</v>
      </c>
      <c r="B39" s="7">
        <v>47416</v>
      </c>
      <c r="C39" s="7">
        <v>37142</v>
      </c>
      <c r="D39" s="5">
        <f t="shared" si="4"/>
        <v>10274</v>
      </c>
      <c r="E39" s="5">
        <f t="shared" si="5"/>
        <v>1266781</v>
      </c>
    </row>
    <row r="40" spans="1:5" ht="15" customHeight="1" x14ac:dyDescent="0.2">
      <c r="A40" s="6" t="s">
        <v>14</v>
      </c>
      <c r="B40" s="7">
        <v>49262</v>
      </c>
      <c r="C40" s="7">
        <v>38953</v>
      </c>
      <c r="D40" s="5">
        <f t="shared" si="4"/>
        <v>10309</v>
      </c>
      <c r="E40" s="5">
        <f t="shared" si="5"/>
        <v>1277090</v>
      </c>
    </row>
    <row r="41" spans="1:5" ht="15" customHeight="1" x14ac:dyDescent="0.2">
      <c r="A41" s="6" t="s">
        <v>15</v>
      </c>
      <c r="B41" s="7">
        <v>52335</v>
      </c>
      <c r="C41" s="7">
        <v>42672</v>
      </c>
      <c r="D41" s="5">
        <f t="shared" si="4"/>
        <v>9663</v>
      </c>
      <c r="E41" s="5">
        <f t="shared" si="5"/>
        <v>1286753</v>
      </c>
    </row>
    <row r="42" spans="1:5" ht="15" customHeight="1" x14ac:dyDescent="0.2">
      <c r="A42" s="6" t="s">
        <v>16</v>
      </c>
      <c r="B42" s="7">
        <v>51151</v>
      </c>
      <c r="C42" s="7">
        <v>39072</v>
      </c>
      <c r="D42" s="5">
        <f t="shared" si="4"/>
        <v>12079</v>
      </c>
      <c r="E42" s="5">
        <f t="shared" si="5"/>
        <v>1298832</v>
      </c>
    </row>
    <row r="43" spans="1:5" ht="15" customHeight="1" x14ac:dyDescent="0.2">
      <c r="A43" s="6" t="s">
        <v>17</v>
      </c>
      <c r="B43" s="7">
        <v>44838</v>
      </c>
      <c r="C43" s="7">
        <v>39881</v>
      </c>
      <c r="D43" s="5">
        <f t="shared" si="4"/>
        <v>4957</v>
      </c>
      <c r="E43" s="5">
        <f t="shared" si="5"/>
        <v>1303789</v>
      </c>
    </row>
    <row r="44" spans="1:5" ht="15" customHeight="1" x14ac:dyDescent="0.2">
      <c r="A44" s="6" t="s">
        <v>18</v>
      </c>
      <c r="B44" s="7">
        <v>44063</v>
      </c>
      <c r="C44" s="7">
        <v>38081</v>
      </c>
      <c r="D44" s="5">
        <f t="shared" si="4"/>
        <v>5982</v>
      </c>
      <c r="E44" s="5">
        <f t="shared" si="5"/>
        <v>1309771</v>
      </c>
    </row>
    <row r="45" spans="1:5" ht="15" customHeight="1" x14ac:dyDescent="0.2">
      <c r="A45" s="6" t="s">
        <v>19</v>
      </c>
      <c r="B45" s="7">
        <v>31214</v>
      </c>
      <c r="C45" s="7">
        <v>39807</v>
      </c>
      <c r="D45" s="5">
        <f t="shared" si="4"/>
        <v>-8593</v>
      </c>
      <c r="E45" s="5">
        <f t="shared" si="5"/>
        <v>1301178</v>
      </c>
    </row>
    <row r="46" spans="1:5" ht="15" customHeight="1" x14ac:dyDescent="0.2">
      <c r="A46" s="8" t="s">
        <v>24</v>
      </c>
      <c r="B46" s="9">
        <v>543277</v>
      </c>
      <c r="C46" s="9">
        <v>477329</v>
      </c>
      <c r="D46" s="10">
        <f>SUM(D34:D45)</f>
        <v>65948</v>
      </c>
      <c r="E46" s="10">
        <f>E45</f>
        <v>1301178</v>
      </c>
    </row>
    <row r="47" spans="1:5" ht="15" customHeight="1" x14ac:dyDescent="0.2">
      <c r="A47" s="2" t="s">
        <v>25</v>
      </c>
      <c r="B47" s="3">
        <v>46499</v>
      </c>
      <c r="C47" s="3">
        <v>48568</v>
      </c>
      <c r="D47" s="4">
        <f t="shared" ref="D47:D58" si="6">B47-C47</f>
        <v>-2069</v>
      </c>
      <c r="E47" s="5">
        <f>E45+D47</f>
        <v>1299109</v>
      </c>
    </row>
    <row r="48" spans="1:5" ht="15" customHeight="1" x14ac:dyDescent="0.2">
      <c r="A48" s="6" t="s">
        <v>9</v>
      </c>
      <c r="B48" s="7">
        <v>44156</v>
      </c>
      <c r="C48" s="7">
        <v>39513</v>
      </c>
      <c r="D48" s="5">
        <f t="shared" si="6"/>
        <v>4643</v>
      </c>
      <c r="E48" s="5">
        <f t="shared" ref="E48:E58" si="7">E47+D48</f>
        <v>1303752</v>
      </c>
    </row>
    <row r="49" spans="1:5" ht="20.25" customHeight="1" x14ac:dyDescent="0.2">
      <c r="A49" s="6" t="s">
        <v>10</v>
      </c>
      <c r="B49" s="7">
        <v>48195</v>
      </c>
      <c r="C49" s="7">
        <v>43614</v>
      </c>
      <c r="D49" s="5">
        <f t="shared" si="6"/>
        <v>4581</v>
      </c>
      <c r="E49" s="5">
        <f t="shared" si="7"/>
        <v>1308333</v>
      </c>
    </row>
    <row r="50" spans="1:5" ht="15" customHeight="1" x14ac:dyDescent="0.2">
      <c r="A50" s="6" t="s">
        <v>11</v>
      </c>
      <c r="B50" s="7">
        <v>43626</v>
      </c>
      <c r="C50" s="7">
        <v>39668</v>
      </c>
      <c r="D50" s="5">
        <f t="shared" si="6"/>
        <v>3958</v>
      </c>
      <c r="E50" s="5">
        <f t="shared" si="7"/>
        <v>1312291</v>
      </c>
    </row>
    <row r="51" spans="1:5" ht="15" customHeight="1" x14ac:dyDescent="0.2">
      <c r="A51" s="6" t="s">
        <v>12</v>
      </c>
      <c r="B51" s="7">
        <v>46754</v>
      </c>
      <c r="C51" s="7">
        <v>43564</v>
      </c>
      <c r="D51" s="5">
        <f t="shared" si="6"/>
        <v>3190</v>
      </c>
      <c r="E51" s="5">
        <f t="shared" si="7"/>
        <v>1315481</v>
      </c>
    </row>
    <row r="52" spans="1:5" ht="15" customHeight="1" x14ac:dyDescent="0.2">
      <c r="A52" s="6" t="s">
        <v>13</v>
      </c>
      <c r="B52" s="7">
        <v>48693</v>
      </c>
      <c r="C52" s="7">
        <v>43027</v>
      </c>
      <c r="D52" s="5">
        <f t="shared" si="6"/>
        <v>5666</v>
      </c>
      <c r="E52" s="5">
        <f t="shared" si="7"/>
        <v>1321147</v>
      </c>
    </row>
    <row r="53" spans="1:5" ht="15" customHeight="1" x14ac:dyDescent="0.2">
      <c r="A53" s="6" t="s">
        <v>14</v>
      </c>
      <c r="B53" s="7">
        <v>48198</v>
      </c>
      <c r="C53" s="7">
        <v>42275</v>
      </c>
      <c r="D53" s="5">
        <f t="shared" si="6"/>
        <v>5923</v>
      </c>
      <c r="E53" s="5">
        <f t="shared" si="7"/>
        <v>1327070</v>
      </c>
    </row>
    <row r="54" spans="1:5" ht="15" customHeight="1" x14ac:dyDescent="0.2">
      <c r="A54" s="6" t="s">
        <v>15</v>
      </c>
      <c r="B54" s="7">
        <v>54685</v>
      </c>
      <c r="C54" s="7">
        <v>43985</v>
      </c>
      <c r="D54" s="5">
        <f t="shared" si="6"/>
        <v>10700</v>
      </c>
      <c r="E54" s="5">
        <f t="shared" si="7"/>
        <v>1337770</v>
      </c>
    </row>
    <row r="55" spans="1:5" ht="15" customHeight="1" x14ac:dyDescent="0.2">
      <c r="A55" s="6" t="s">
        <v>16</v>
      </c>
      <c r="B55" s="7">
        <v>50981</v>
      </c>
      <c r="C55" s="7">
        <v>40986</v>
      </c>
      <c r="D55" s="5">
        <f t="shared" si="6"/>
        <v>9995</v>
      </c>
      <c r="E55" s="5">
        <f t="shared" si="7"/>
        <v>1347765</v>
      </c>
    </row>
    <row r="56" spans="1:5" ht="15" customHeight="1" x14ac:dyDescent="0.2">
      <c r="A56" s="6" t="s">
        <v>17</v>
      </c>
      <c r="B56" s="7">
        <v>48491</v>
      </c>
      <c r="C56" s="7">
        <v>42511</v>
      </c>
      <c r="D56" s="5">
        <f t="shared" si="6"/>
        <v>5980</v>
      </c>
      <c r="E56" s="5">
        <f t="shared" si="7"/>
        <v>1353745</v>
      </c>
    </row>
    <row r="57" spans="1:5" ht="15" customHeight="1" x14ac:dyDescent="0.2">
      <c r="A57" s="6" t="s">
        <v>18</v>
      </c>
      <c r="B57" s="7">
        <v>45512</v>
      </c>
      <c r="C57" s="7">
        <v>41779</v>
      </c>
      <c r="D57" s="5">
        <f t="shared" si="6"/>
        <v>3733</v>
      </c>
      <c r="E57" s="5">
        <f t="shared" si="7"/>
        <v>1357478</v>
      </c>
    </row>
    <row r="58" spans="1:5" ht="15" customHeight="1" x14ac:dyDescent="0.2">
      <c r="A58" s="6" t="s">
        <v>19</v>
      </c>
      <c r="B58" s="7">
        <v>35303</v>
      </c>
      <c r="C58" s="7">
        <v>39447</v>
      </c>
      <c r="D58" s="5">
        <f t="shared" si="6"/>
        <v>-4144</v>
      </c>
      <c r="E58" s="5">
        <f t="shared" si="7"/>
        <v>1353334</v>
      </c>
    </row>
    <row r="59" spans="1:5" ht="15" customHeight="1" x14ac:dyDescent="0.2">
      <c r="A59" s="8" t="s">
        <v>37</v>
      </c>
      <c r="B59" s="9">
        <v>561093</v>
      </c>
      <c r="C59" s="9">
        <v>508937</v>
      </c>
      <c r="D59" s="10">
        <f>SUM(D47:D58)</f>
        <v>52156</v>
      </c>
      <c r="E59" s="10">
        <f>E58</f>
        <v>1353334</v>
      </c>
    </row>
    <row r="60" spans="1:5" ht="15" customHeight="1" x14ac:dyDescent="0.2">
      <c r="A60" s="2" t="s">
        <v>38</v>
      </c>
      <c r="B60" s="3">
        <v>49381</v>
      </c>
      <c r="C60" s="3">
        <v>47925</v>
      </c>
      <c r="D60" s="4">
        <f t="shared" ref="D60:D71" si="8">B60-C60</f>
        <v>1456</v>
      </c>
      <c r="E60" s="5">
        <f>E58+D60</f>
        <v>1354790</v>
      </c>
    </row>
    <row r="61" spans="1:5" ht="15" customHeight="1" x14ac:dyDescent="0.2">
      <c r="A61" s="6" t="s">
        <v>9</v>
      </c>
      <c r="B61" s="7">
        <v>48784</v>
      </c>
      <c r="C61" s="7">
        <v>45388</v>
      </c>
      <c r="D61" s="5">
        <f t="shared" si="8"/>
        <v>3396</v>
      </c>
      <c r="E61" s="5">
        <f t="shared" ref="E61:E71" si="9">E60+D61</f>
        <v>1358186</v>
      </c>
    </row>
    <row r="62" spans="1:5" ht="15.75" customHeight="1" x14ac:dyDescent="0.2">
      <c r="A62" s="6" t="s">
        <v>10</v>
      </c>
      <c r="B62" s="7">
        <v>49617</v>
      </c>
      <c r="C62" s="7">
        <v>43429</v>
      </c>
      <c r="D62" s="5">
        <f t="shared" si="8"/>
        <v>6188</v>
      </c>
      <c r="E62" s="5">
        <f t="shared" si="9"/>
        <v>1364374</v>
      </c>
    </row>
    <row r="63" spans="1:5" ht="15" customHeight="1" x14ac:dyDescent="0.2">
      <c r="A63" s="6" t="s">
        <v>11</v>
      </c>
      <c r="B63" s="7">
        <v>50976</v>
      </c>
      <c r="C63" s="7">
        <v>45384</v>
      </c>
      <c r="D63" s="5">
        <f t="shared" si="8"/>
        <v>5592</v>
      </c>
      <c r="E63" s="5">
        <f t="shared" si="9"/>
        <v>1369966</v>
      </c>
    </row>
    <row r="64" spans="1:5" ht="15" customHeight="1" x14ac:dyDescent="0.2">
      <c r="A64" s="6" t="s">
        <v>12</v>
      </c>
      <c r="B64" s="7">
        <v>52916</v>
      </c>
      <c r="C64" s="7">
        <v>45747</v>
      </c>
      <c r="D64" s="5">
        <f t="shared" si="8"/>
        <v>7169</v>
      </c>
      <c r="E64" s="5">
        <f t="shared" si="9"/>
        <v>1377135</v>
      </c>
    </row>
    <row r="65" spans="1:5" ht="15" customHeight="1" x14ac:dyDescent="0.2">
      <c r="A65" s="6" t="s">
        <v>13</v>
      </c>
      <c r="B65" s="7">
        <v>53400</v>
      </c>
      <c r="C65" s="7">
        <v>45830</v>
      </c>
      <c r="D65" s="5">
        <f t="shared" si="8"/>
        <v>7570</v>
      </c>
      <c r="E65" s="5">
        <f t="shared" si="9"/>
        <v>1384705</v>
      </c>
    </row>
    <row r="66" spans="1:5" ht="15" customHeight="1" x14ac:dyDescent="0.2">
      <c r="A66" s="6" t="s">
        <v>14</v>
      </c>
      <c r="B66" s="7">
        <v>55258</v>
      </c>
      <c r="C66" s="7">
        <v>51892</v>
      </c>
      <c r="D66" s="5">
        <f t="shared" si="8"/>
        <v>3366</v>
      </c>
      <c r="E66" s="5">
        <f t="shared" si="9"/>
        <v>1388071</v>
      </c>
    </row>
    <row r="67" spans="1:5" ht="15" customHeight="1" x14ac:dyDescent="0.2">
      <c r="A67" s="6" t="s">
        <v>15</v>
      </c>
      <c r="B67" s="7">
        <v>58883</v>
      </c>
      <c r="C67" s="7">
        <v>48532</v>
      </c>
      <c r="D67" s="5">
        <f t="shared" si="8"/>
        <v>10351</v>
      </c>
      <c r="E67" s="5">
        <f t="shared" si="9"/>
        <v>1398422</v>
      </c>
    </row>
    <row r="68" spans="1:5" ht="15" customHeight="1" x14ac:dyDescent="0.2">
      <c r="A68" s="6" t="s">
        <v>16</v>
      </c>
      <c r="B68" s="7">
        <v>55412</v>
      </c>
      <c r="C68" s="7">
        <v>45676</v>
      </c>
      <c r="D68" s="5">
        <f t="shared" si="8"/>
        <v>9736</v>
      </c>
      <c r="E68" s="5">
        <f t="shared" si="9"/>
        <v>1408158</v>
      </c>
    </row>
    <row r="69" spans="1:5" ht="15" customHeight="1" x14ac:dyDescent="0.2">
      <c r="A69" s="6" t="s">
        <v>17</v>
      </c>
      <c r="B69" s="7">
        <v>53878</v>
      </c>
      <c r="C69" s="7">
        <v>50842</v>
      </c>
      <c r="D69" s="5">
        <f t="shared" si="8"/>
        <v>3036</v>
      </c>
      <c r="E69" s="5">
        <f t="shared" si="9"/>
        <v>1411194</v>
      </c>
    </row>
    <row r="70" spans="1:5" ht="15" customHeight="1" x14ac:dyDescent="0.2">
      <c r="A70" s="6" t="s">
        <v>18</v>
      </c>
      <c r="B70" s="7">
        <v>49742</v>
      </c>
      <c r="C70" s="7">
        <v>45149</v>
      </c>
      <c r="D70" s="5">
        <f t="shared" si="8"/>
        <v>4593</v>
      </c>
      <c r="E70" s="5">
        <f t="shared" si="9"/>
        <v>1415787</v>
      </c>
    </row>
    <row r="71" spans="1:5" ht="15" customHeight="1" x14ac:dyDescent="0.2">
      <c r="A71" s="6" t="s">
        <v>40</v>
      </c>
      <c r="B71" s="7">
        <v>36586</v>
      </c>
      <c r="C71" s="7">
        <v>42808</v>
      </c>
      <c r="D71" s="5">
        <f t="shared" si="8"/>
        <v>-6222</v>
      </c>
      <c r="E71" s="5">
        <f t="shared" si="9"/>
        <v>1409565</v>
      </c>
    </row>
    <row r="72" spans="1:5" ht="15" customHeight="1" x14ac:dyDescent="0.2">
      <c r="A72" s="8" t="s">
        <v>36</v>
      </c>
      <c r="B72" s="9">
        <v>614833</v>
      </c>
      <c r="C72" s="9">
        <v>558602</v>
      </c>
      <c r="D72" s="10">
        <f>SUM(D60:D71)</f>
        <v>56231</v>
      </c>
      <c r="E72" s="10">
        <f>E71</f>
        <v>1409565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6.25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zoomScaleNormal="100" workbookViewId="0">
      <pane ySplit="7" topLeftCell="A68" activePane="bottomLeft" state="frozen"/>
      <selection pane="bottomLeft" activeCell="D78" sqref="D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30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12486</v>
      </c>
      <c r="C8" s="3">
        <v>13560</v>
      </c>
      <c r="D8" s="4">
        <f t="shared" ref="D8:D19" si="0">B8-C8</f>
        <v>-1074</v>
      </c>
      <c r="E8" s="5">
        <v>427843</v>
      </c>
    </row>
    <row r="9" spans="1:5" ht="15" customHeight="1" x14ac:dyDescent="0.2">
      <c r="A9" s="6" t="s">
        <v>9</v>
      </c>
      <c r="B9" s="7">
        <v>13054</v>
      </c>
      <c r="C9" s="7">
        <v>15151</v>
      </c>
      <c r="D9" s="5">
        <f t="shared" si="0"/>
        <v>-2097</v>
      </c>
      <c r="E9" s="5">
        <f t="shared" ref="E9:E19" si="1">E8+D9</f>
        <v>425746</v>
      </c>
    </row>
    <row r="10" spans="1:5" ht="15" customHeight="1" x14ac:dyDescent="0.2">
      <c r="A10" s="6" t="s">
        <v>10</v>
      </c>
      <c r="B10" s="7">
        <v>12263</v>
      </c>
      <c r="C10" s="7">
        <v>15304</v>
      </c>
      <c r="D10" s="5">
        <f t="shared" si="0"/>
        <v>-3041</v>
      </c>
      <c r="E10" s="5">
        <f t="shared" si="1"/>
        <v>422705</v>
      </c>
    </row>
    <row r="11" spans="1:5" ht="15" customHeight="1" x14ac:dyDescent="0.2">
      <c r="A11" s="6" t="s">
        <v>11</v>
      </c>
      <c r="B11" s="7">
        <v>4942</v>
      </c>
      <c r="C11" s="7">
        <v>15148</v>
      </c>
      <c r="D11" s="5">
        <f t="shared" si="0"/>
        <v>-10206</v>
      </c>
      <c r="E11" s="5">
        <f t="shared" si="1"/>
        <v>412499</v>
      </c>
    </row>
    <row r="12" spans="1:5" ht="15" customHeight="1" x14ac:dyDescent="0.2">
      <c r="A12" s="6" t="s">
        <v>12</v>
      </c>
      <c r="B12" s="7">
        <v>6561</v>
      </c>
      <c r="C12" s="7">
        <v>11057</v>
      </c>
      <c r="D12" s="5">
        <f t="shared" si="0"/>
        <v>-4496</v>
      </c>
      <c r="E12" s="5">
        <f t="shared" si="1"/>
        <v>408003</v>
      </c>
    </row>
    <row r="13" spans="1:5" ht="15" customHeight="1" x14ac:dyDescent="0.2">
      <c r="A13" s="6" t="s">
        <v>13</v>
      </c>
      <c r="B13" s="7">
        <v>9924</v>
      </c>
      <c r="C13" s="7">
        <v>9026</v>
      </c>
      <c r="D13" s="5">
        <f t="shared" si="0"/>
        <v>898</v>
      </c>
      <c r="E13" s="5">
        <f t="shared" si="1"/>
        <v>408901</v>
      </c>
    </row>
    <row r="14" spans="1:5" ht="15" customHeight="1" x14ac:dyDescent="0.2">
      <c r="A14" s="6" t="s">
        <v>14</v>
      </c>
      <c r="B14" s="7">
        <v>10690</v>
      </c>
      <c r="C14" s="7">
        <v>10079</v>
      </c>
      <c r="D14" s="5">
        <f t="shared" si="0"/>
        <v>611</v>
      </c>
      <c r="E14" s="5">
        <f t="shared" si="1"/>
        <v>409512</v>
      </c>
    </row>
    <row r="15" spans="1:5" ht="15" customHeight="1" x14ac:dyDescent="0.2">
      <c r="A15" s="6" t="s">
        <v>15</v>
      </c>
      <c r="B15" s="7">
        <v>15326</v>
      </c>
      <c r="C15" s="7">
        <v>9726</v>
      </c>
      <c r="D15" s="5">
        <f t="shared" si="0"/>
        <v>5600</v>
      </c>
      <c r="E15" s="5">
        <f t="shared" si="1"/>
        <v>415112</v>
      </c>
    </row>
    <row r="16" spans="1:5" ht="15" customHeight="1" x14ac:dyDescent="0.2">
      <c r="A16" s="6" t="s">
        <v>16</v>
      </c>
      <c r="B16" s="7">
        <v>15148</v>
      </c>
      <c r="C16" s="7">
        <v>10878</v>
      </c>
      <c r="D16" s="5">
        <f t="shared" si="0"/>
        <v>4270</v>
      </c>
      <c r="E16" s="5">
        <f t="shared" si="1"/>
        <v>419382</v>
      </c>
    </row>
    <row r="17" spans="1:5" ht="15" customHeight="1" x14ac:dyDescent="0.2">
      <c r="A17" s="6" t="s">
        <v>17</v>
      </c>
      <c r="B17" s="7">
        <v>14937</v>
      </c>
      <c r="C17" s="7">
        <v>10657</v>
      </c>
      <c r="D17" s="5">
        <f t="shared" si="0"/>
        <v>4280</v>
      </c>
      <c r="E17" s="5">
        <f t="shared" si="1"/>
        <v>423662</v>
      </c>
    </row>
    <row r="18" spans="1:5" ht="15" customHeight="1" x14ac:dyDescent="0.2">
      <c r="A18" s="6" t="s">
        <v>18</v>
      </c>
      <c r="B18" s="7">
        <v>15295</v>
      </c>
      <c r="C18" s="7">
        <v>11132</v>
      </c>
      <c r="D18" s="5">
        <f t="shared" si="0"/>
        <v>4163</v>
      </c>
      <c r="E18" s="5">
        <f t="shared" si="1"/>
        <v>427825</v>
      </c>
    </row>
    <row r="19" spans="1:5" ht="15" customHeight="1" x14ac:dyDescent="0.2">
      <c r="A19" s="6" t="s">
        <v>19</v>
      </c>
      <c r="B19" s="7">
        <v>11813</v>
      </c>
      <c r="C19" s="7">
        <v>13873</v>
      </c>
      <c r="D19" s="5">
        <f t="shared" si="0"/>
        <v>-2060</v>
      </c>
      <c r="E19" s="5">
        <f t="shared" si="1"/>
        <v>425765</v>
      </c>
    </row>
    <row r="20" spans="1:5" ht="15" customHeight="1" x14ac:dyDescent="0.2">
      <c r="A20" s="8" t="s">
        <v>20</v>
      </c>
      <c r="B20" s="9">
        <v>142439</v>
      </c>
      <c r="C20" s="9">
        <v>145591</v>
      </c>
      <c r="D20" s="9">
        <f>SUM(D8:D19)</f>
        <v>-3152</v>
      </c>
      <c r="E20" s="10">
        <f>E19</f>
        <v>425765</v>
      </c>
    </row>
    <row r="21" spans="1:5" ht="15" customHeight="1" x14ac:dyDescent="0.2">
      <c r="A21" s="2" t="s">
        <v>21</v>
      </c>
      <c r="B21" s="3">
        <v>16231</v>
      </c>
      <c r="C21" s="3">
        <v>14387</v>
      </c>
      <c r="D21" s="4">
        <f t="shared" ref="D21:D32" si="2">B21-C21</f>
        <v>1844</v>
      </c>
      <c r="E21" s="4">
        <f>E19+D21</f>
        <v>427609</v>
      </c>
    </row>
    <row r="22" spans="1:5" ht="15" customHeight="1" x14ac:dyDescent="0.2">
      <c r="A22" s="6" t="s">
        <v>9</v>
      </c>
      <c r="B22" s="7">
        <v>16196</v>
      </c>
      <c r="C22" s="7">
        <v>14627</v>
      </c>
      <c r="D22" s="5">
        <f t="shared" si="2"/>
        <v>1569</v>
      </c>
      <c r="E22" s="5">
        <f t="shared" ref="E22:E32" si="3">E21+D22</f>
        <v>429178</v>
      </c>
    </row>
    <row r="23" spans="1:5" ht="15" customHeight="1" x14ac:dyDescent="0.2">
      <c r="A23" s="6" t="s">
        <v>10</v>
      </c>
      <c r="B23" s="7">
        <v>16721</v>
      </c>
      <c r="C23" s="7">
        <v>15509</v>
      </c>
      <c r="D23" s="5">
        <f t="shared" si="2"/>
        <v>1212</v>
      </c>
      <c r="E23" s="5">
        <f t="shared" si="3"/>
        <v>430390</v>
      </c>
    </row>
    <row r="24" spans="1:5" ht="15" customHeight="1" x14ac:dyDescent="0.2">
      <c r="A24" s="6" t="s">
        <v>11</v>
      </c>
      <c r="B24" s="7">
        <v>13321</v>
      </c>
      <c r="C24" s="7">
        <v>14366</v>
      </c>
      <c r="D24" s="5">
        <f t="shared" si="2"/>
        <v>-1045</v>
      </c>
      <c r="E24" s="5">
        <f t="shared" si="3"/>
        <v>429345</v>
      </c>
    </row>
    <row r="25" spans="1:5" ht="15" customHeight="1" x14ac:dyDescent="0.2">
      <c r="A25" s="6" t="s">
        <v>12</v>
      </c>
      <c r="B25" s="7">
        <v>13756</v>
      </c>
      <c r="C25" s="7">
        <v>12094</v>
      </c>
      <c r="D25" s="5">
        <f t="shared" si="2"/>
        <v>1662</v>
      </c>
      <c r="E25" s="5">
        <f t="shared" si="3"/>
        <v>431007</v>
      </c>
    </row>
    <row r="26" spans="1:5" ht="15" customHeight="1" x14ac:dyDescent="0.2">
      <c r="A26" s="6" t="s">
        <v>13</v>
      </c>
      <c r="B26" s="7">
        <v>15763</v>
      </c>
      <c r="C26" s="7">
        <v>11141</v>
      </c>
      <c r="D26" s="5">
        <f t="shared" si="2"/>
        <v>4622</v>
      </c>
      <c r="E26" s="5">
        <f t="shared" si="3"/>
        <v>435629</v>
      </c>
    </row>
    <row r="27" spans="1:5" ht="15" customHeight="1" x14ac:dyDescent="0.2">
      <c r="A27" s="6" t="s">
        <v>14</v>
      </c>
      <c r="B27" s="7">
        <v>16953</v>
      </c>
      <c r="C27" s="7">
        <v>13050</v>
      </c>
      <c r="D27" s="5">
        <f t="shared" si="2"/>
        <v>3903</v>
      </c>
      <c r="E27" s="5">
        <f t="shared" si="3"/>
        <v>439532</v>
      </c>
    </row>
    <row r="28" spans="1:5" ht="15" customHeight="1" x14ac:dyDescent="0.2">
      <c r="A28" s="6" t="s">
        <v>15</v>
      </c>
      <c r="B28" s="7">
        <v>20228</v>
      </c>
      <c r="C28" s="7">
        <v>12787</v>
      </c>
      <c r="D28" s="5">
        <f t="shared" si="2"/>
        <v>7441</v>
      </c>
      <c r="E28" s="5">
        <f t="shared" si="3"/>
        <v>446973</v>
      </c>
    </row>
    <row r="29" spans="1:5" ht="15" customHeight="1" x14ac:dyDescent="0.2">
      <c r="A29" s="6" t="s">
        <v>16</v>
      </c>
      <c r="B29" s="7">
        <v>18528</v>
      </c>
      <c r="C29" s="7">
        <v>12161</v>
      </c>
      <c r="D29" s="5">
        <f t="shared" si="2"/>
        <v>6367</v>
      </c>
      <c r="E29" s="5">
        <f t="shared" si="3"/>
        <v>453340</v>
      </c>
    </row>
    <row r="30" spans="1:5" ht="15" customHeight="1" x14ac:dyDescent="0.2">
      <c r="A30" s="6" t="s">
        <v>17</v>
      </c>
      <c r="B30" s="7">
        <v>16692</v>
      </c>
      <c r="C30" s="7">
        <v>13221</v>
      </c>
      <c r="D30" s="5">
        <f t="shared" si="2"/>
        <v>3471</v>
      </c>
      <c r="E30" s="5">
        <f t="shared" si="3"/>
        <v>456811</v>
      </c>
    </row>
    <row r="31" spans="1:5" ht="15" customHeight="1" x14ac:dyDescent="0.2">
      <c r="A31" s="6" t="s">
        <v>18</v>
      </c>
      <c r="B31" s="7">
        <v>16384</v>
      </c>
      <c r="C31" s="7">
        <v>13222</v>
      </c>
      <c r="D31" s="5">
        <f t="shared" si="2"/>
        <v>3162</v>
      </c>
      <c r="E31" s="5">
        <f t="shared" si="3"/>
        <v>459973</v>
      </c>
    </row>
    <row r="32" spans="1:5" ht="15" customHeight="1" x14ac:dyDescent="0.2">
      <c r="A32" s="6" t="s">
        <v>19</v>
      </c>
      <c r="B32" s="7">
        <v>13264</v>
      </c>
      <c r="C32" s="7">
        <v>14795</v>
      </c>
      <c r="D32" s="5">
        <f t="shared" si="2"/>
        <v>-1531</v>
      </c>
      <c r="E32" s="5">
        <f t="shared" si="3"/>
        <v>458442</v>
      </c>
    </row>
    <row r="33" spans="1:5" ht="15" customHeight="1" x14ac:dyDescent="0.2">
      <c r="A33" s="8" t="s">
        <v>22</v>
      </c>
      <c r="B33" s="9">
        <v>194037</v>
      </c>
      <c r="C33" s="9">
        <v>161360</v>
      </c>
      <c r="D33" s="10">
        <f>SUM(D21:D32)</f>
        <v>32677</v>
      </c>
      <c r="E33" s="10">
        <f>E32</f>
        <v>458442</v>
      </c>
    </row>
    <row r="34" spans="1:5" ht="15" customHeight="1" x14ac:dyDescent="0.2">
      <c r="A34" s="2" t="s">
        <v>23</v>
      </c>
      <c r="B34" s="3">
        <v>14912</v>
      </c>
      <c r="C34" s="3">
        <v>17511</v>
      </c>
      <c r="D34" s="4">
        <f t="shared" ref="D34:D45" si="4">B34-C34</f>
        <v>-2599</v>
      </c>
      <c r="E34" s="5">
        <f>E32+D34</f>
        <v>455843</v>
      </c>
    </row>
    <row r="35" spans="1:5" ht="15" customHeight="1" x14ac:dyDescent="0.2">
      <c r="A35" s="6" t="s">
        <v>9</v>
      </c>
      <c r="B35" s="7">
        <v>16617</v>
      </c>
      <c r="C35" s="7">
        <v>14470</v>
      </c>
      <c r="D35" s="5">
        <f t="shared" si="4"/>
        <v>2147</v>
      </c>
      <c r="E35" s="5">
        <f t="shared" ref="E35:E45" si="5">E34+D35</f>
        <v>457990</v>
      </c>
    </row>
    <row r="36" spans="1:5" ht="15" customHeight="1" x14ac:dyDescent="0.2">
      <c r="A36" s="6" t="s">
        <v>10</v>
      </c>
      <c r="B36" s="7">
        <v>15236</v>
      </c>
      <c r="C36" s="16">
        <v>16665</v>
      </c>
      <c r="D36" s="5">
        <f t="shared" si="4"/>
        <v>-1429</v>
      </c>
      <c r="E36" s="5">
        <f t="shared" si="5"/>
        <v>456561</v>
      </c>
    </row>
    <row r="37" spans="1:5" ht="15" customHeight="1" x14ac:dyDescent="0.2">
      <c r="A37" s="6" t="s">
        <v>11</v>
      </c>
      <c r="B37" s="7">
        <v>16219</v>
      </c>
      <c r="C37" s="7">
        <v>14382</v>
      </c>
      <c r="D37" s="5">
        <f t="shared" si="4"/>
        <v>1837</v>
      </c>
      <c r="E37" s="5">
        <f t="shared" si="5"/>
        <v>458398</v>
      </c>
    </row>
    <row r="38" spans="1:5" ht="15" customHeight="1" x14ac:dyDescent="0.2">
      <c r="A38" s="6" t="s">
        <v>12</v>
      </c>
      <c r="B38" s="7">
        <v>17768</v>
      </c>
      <c r="C38" s="7">
        <v>14281</v>
      </c>
      <c r="D38" s="5">
        <f t="shared" si="4"/>
        <v>3487</v>
      </c>
      <c r="E38" s="5">
        <f t="shared" si="5"/>
        <v>461885</v>
      </c>
    </row>
    <row r="39" spans="1:5" ht="15" customHeight="1" x14ac:dyDescent="0.2">
      <c r="A39" s="6" t="s">
        <v>13</v>
      </c>
      <c r="B39" s="7">
        <v>17327</v>
      </c>
      <c r="C39" s="7">
        <v>13453</v>
      </c>
      <c r="D39" s="5">
        <f t="shared" si="4"/>
        <v>3874</v>
      </c>
      <c r="E39" s="5">
        <f t="shared" si="5"/>
        <v>465759</v>
      </c>
    </row>
    <row r="40" spans="1:5" ht="15" customHeight="1" x14ac:dyDescent="0.2">
      <c r="A40" s="6" t="s">
        <v>14</v>
      </c>
      <c r="B40" s="7">
        <v>17621</v>
      </c>
      <c r="C40" s="7">
        <v>14861</v>
      </c>
      <c r="D40" s="5">
        <f t="shared" si="4"/>
        <v>2760</v>
      </c>
      <c r="E40" s="5">
        <f t="shared" si="5"/>
        <v>468519</v>
      </c>
    </row>
    <row r="41" spans="1:5" ht="15" customHeight="1" x14ac:dyDescent="0.2">
      <c r="A41" s="6" t="s">
        <v>15</v>
      </c>
      <c r="B41" s="7">
        <v>22193</v>
      </c>
      <c r="C41" s="7">
        <v>15346</v>
      </c>
      <c r="D41" s="5">
        <f t="shared" si="4"/>
        <v>6847</v>
      </c>
      <c r="E41" s="5">
        <f t="shared" si="5"/>
        <v>475366</v>
      </c>
    </row>
    <row r="42" spans="1:5" ht="15" customHeight="1" x14ac:dyDescent="0.2">
      <c r="A42" s="6" t="s">
        <v>16</v>
      </c>
      <c r="B42" s="7">
        <v>18656</v>
      </c>
      <c r="C42" s="7">
        <v>14430</v>
      </c>
      <c r="D42" s="5">
        <f t="shared" si="4"/>
        <v>4226</v>
      </c>
      <c r="E42" s="5">
        <f t="shared" si="5"/>
        <v>479592</v>
      </c>
    </row>
    <row r="43" spans="1:5" ht="15" customHeight="1" x14ac:dyDescent="0.2">
      <c r="A43" s="6" t="s">
        <v>17</v>
      </c>
      <c r="B43" s="7">
        <v>15472</v>
      </c>
      <c r="C43" s="7">
        <v>13621</v>
      </c>
      <c r="D43" s="5">
        <f t="shared" si="4"/>
        <v>1851</v>
      </c>
      <c r="E43" s="5">
        <f t="shared" si="5"/>
        <v>481443</v>
      </c>
    </row>
    <row r="44" spans="1:5" ht="15" customHeight="1" x14ac:dyDescent="0.2">
      <c r="A44" s="6" t="s">
        <v>18</v>
      </c>
      <c r="B44" s="7">
        <v>15740</v>
      </c>
      <c r="C44" s="7">
        <v>14041</v>
      </c>
      <c r="D44" s="5">
        <f t="shared" si="4"/>
        <v>1699</v>
      </c>
      <c r="E44" s="5">
        <f t="shared" si="5"/>
        <v>483142</v>
      </c>
    </row>
    <row r="45" spans="1:5" ht="15" customHeight="1" x14ac:dyDescent="0.2">
      <c r="A45" s="6" t="s">
        <v>19</v>
      </c>
      <c r="B45" s="7">
        <v>13117</v>
      </c>
      <c r="C45" s="7">
        <v>16824</v>
      </c>
      <c r="D45" s="5">
        <f t="shared" si="4"/>
        <v>-3707</v>
      </c>
      <c r="E45" s="5">
        <f t="shared" si="5"/>
        <v>479435</v>
      </c>
    </row>
    <row r="46" spans="1:5" ht="15" customHeight="1" x14ac:dyDescent="0.2">
      <c r="A46" s="8" t="s">
        <v>24</v>
      </c>
      <c r="B46" s="9">
        <v>200878</v>
      </c>
      <c r="C46" s="9">
        <v>179885</v>
      </c>
      <c r="D46" s="10">
        <f>SUM(D34:D45)</f>
        <v>20993</v>
      </c>
      <c r="E46" s="10">
        <f>E45</f>
        <v>479435</v>
      </c>
    </row>
    <row r="47" spans="1:5" ht="15" customHeight="1" x14ac:dyDescent="0.2">
      <c r="A47" s="2" t="s">
        <v>25</v>
      </c>
      <c r="B47" s="3">
        <v>15917</v>
      </c>
      <c r="C47" s="3">
        <v>16250</v>
      </c>
      <c r="D47" s="4">
        <f t="shared" ref="D47:D58" si="6">B47-C47</f>
        <v>-333</v>
      </c>
      <c r="E47" s="5">
        <f>E45+D47</f>
        <v>479102</v>
      </c>
    </row>
    <row r="48" spans="1:5" ht="15" customHeight="1" x14ac:dyDescent="0.2">
      <c r="A48" s="6" t="s">
        <v>9</v>
      </c>
      <c r="B48" s="7">
        <v>15532</v>
      </c>
      <c r="C48" s="7">
        <v>15074</v>
      </c>
      <c r="D48" s="5">
        <f t="shared" si="6"/>
        <v>458</v>
      </c>
      <c r="E48" s="5">
        <f t="shared" ref="E48:E58" si="7">E47+D48</f>
        <v>479560</v>
      </c>
    </row>
    <row r="49" spans="1:5" ht="15" customHeight="1" x14ac:dyDescent="0.2">
      <c r="A49" s="6" t="s">
        <v>10</v>
      </c>
      <c r="B49" s="7">
        <v>18500</v>
      </c>
      <c r="C49" s="16">
        <v>18581</v>
      </c>
      <c r="D49" s="5">
        <f t="shared" si="6"/>
        <v>-81</v>
      </c>
      <c r="E49" s="5">
        <f t="shared" si="7"/>
        <v>479479</v>
      </c>
    </row>
    <row r="50" spans="1:5" ht="15" customHeight="1" x14ac:dyDescent="0.2">
      <c r="A50" s="6" t="s">
        <v>11</v>
      </c>
      <c r="B50" s="7">
        <v>16307</v>
      </c>
      <c r="C50" s="7">
        <v>14594</v>
      </c>
      <c r="D50" s="5">
        <f t="shared" si="6"/>
        <v>1713</v>
      </c>
      <c r="E50" s="5">
        <f t="shared" si="7"/>
        <v>481192</v>
      </c>
    </row>
    <row r="51" spans="1:5" ht="15" customHeight="1" x14ac:dyDescent="0.2">
      <c r="A51" s="6" t="s">
        <v>12</v>
      </c>
      <c r="B51" s="7">
        <v>17660</v>
      </c>
      <c r="C51" s="7">
        <v>15952</v>
      </c>
      <c r="D51" s="5">
        <f t="shared" si="6"/>
        <v>1708</v>
      </c>
      <c r="E51" s="5">
        <f t="shared" si="7"/>
        <v>482900</v>
      </c>
    </row>
    <row r="52" spans="1:5" ht="15" customHeight="1" x14ac:dyDescent="0.2">
      <c r="A52" s="6" t="s">
        <v>13</v>
      </c>
      <c r="B52" s="7">
        <v>18817</v>
      </c>
      <c r="C52" s="7">
        <v>16209</v>
      </c>
      <c r="D52" s="5">
        <f t="shared" si="6"/>
        <v>2608</v>
      </c>
      <c r="E52" s="5">
        <f t="shared" si="7"/>
        <v>485508</v>
      </c>
    </row>
    <row r="53" spans="1:5" ht="16.5" customHeight="1" x14ac:dyDescent="0.2">
      <c r="A53" s="6" t="s">
        <v>14</v>
      </c>
      <c r="B53" s="7">
        <v>19164</v>
      </c>
      <c r="C53" s="7">
        <v>15704</v>
      </c>
      <c r="D53" s="5">
        <f t="shared" si="6"/>
        <v>3460</v>
      </c>
      <c r="E53" s="5">
        <f t="shared" si="7"/>
        <v>488968</v>
      </c>
    </row>
    <row r="54" spans="1:5" ht="15" customHeight="1" x14ac:dyDescent="0.2">
      <c r="A54" s="6" t="s">
        <v>15</v>
      </c>
      <c r="B54" s="7">
        <v>22239</v>
      </c>
      <c r="C54" s="7">
        <v>16357</v>
      </c>
      <c r="D54" s="5">
        <f t="shared" si="6"/>
        <v>5882</v>
      </c>
      <c r="E54" s="5">
        <f t="shared" si="7"/>
        <v>494850</v>
      </c>
    </row>
    <row r="55" spans="1:5" ht="15" customHeight="1" x14ac:dyDescent="0.2">
      <c r="A55" s="6" t="s">
        <v>16</v>
      </c>
      <c r="B55" s="7">
        <v>19774</v>
      </c>
      <c r="C55" s="7">
        <v>15446</v>
      </c>
      <c r="D55" s="5">
        <f t="shared" si="6"/>
        <v>4328</v>
      </c>
      <c r="E55" s="5">
        <f t="shared" si="7"/>
        <v>499178</v>
      </c>
    </row>
    <row r="56" spans="1:5" ht="15" customHeight="1" x14ac:dyDescent="0.2">
      <c r="A56" s="6" t="s">
        <v>17</v>
      </c>
      <c r="B56" s="7">
        <v>17053</v>
      </c>
      <c r="C56" s="7">
        <v>14861</v>
      </c>
      <c r="D56" s="5">
        <f t="shared" si="6"/>
        <v>2192</v>
      </c>
      <c r="E56" s="5">
        <f t="shared" si="7"/>
        <v>501370</v>
      </c>
    </row>
    <row r="57" spans="1:5" ht="15" customHeight="1" x14ac:dyDescent="0.2">
      <c r="A57" s="6" t="s">
        <v>18</v>
      </c>
      <c r="B57" s="7">
        <v>18596</v>
      </c>
      <c r="C57" s="7">
        <v>15390</v>
      </c>
      <c r="D57" s="5">
        <f t="shared" si="6"/>
        <v>3206</v>
      </c>
      <c r="E57" s="5">
        <f t="shared" si="7"/>
        <v>504576</v>
      </c>
    </row>
    <row r="58" spans="1:5" ht="15" customHeight="1" x14ac:dyDescent="0.2">
      <c r="A58" s="6" t="s">
        <v>19</v>
      </c>
      <c r="B58" s="7">
        <v>13628</v>
      </c>
      <c r="C58" s="7">
        <v>16283</v>
      </c>
      <c r="D58" s="5">
        <f t="shared" si="6"/>
        <v>-2655</v>
      </c>
      <c r="E58" s="5">
        <f t="shared" si="7"/>
        <v>501921</v>
      </c>
    </row>
    <row r="59" spans="1:5" ht="15" customHeight="1" x14ac:dyDescent="0.2">
      <c r="A59" s="8" t="s">
        <v>37</v>
      </c>
      <c r="B59" s="9">
        <v>213187</v>
      </c>
      <c r="C59" s="9">
        <v>190701</v>
      </c>
      <c r="D59" s="10">
        <f>SUM(D47:D58)</f>
        <v>22486</v>
      </c>
      <c r="E59" s="10">
        <f>E58</f>
        <v>501921</v>
      </c>
    </row>
    <row r="60" spans="1:5" ht="15" customHeight="1" x14ac:dyDescent="0.2">
      <c r="A60" s="2" t="s">
        <v>38</v>
      </c>
      <c r="B60" s="3">
        <v>18276</v>
      </c>
      <c r="C60" s="3">
        <v>17018</v>
      </c>
      <c r="D60" s="4">
        <f t="shared" ref="D60:D71" si="8">B60-C60</f>
        <v>1258</v>
      </c>
      <c r="E60" s="5">
        <f>E58+D60</f>
        <v>503179</v>
      </c>
    </row>
    <row r="61" spans="1:5" ht="15" customHeight="1" x14ac:dyDescent="0.2">
      <c r="A61" s="6" t="s">
        <v>9</v>
      </c>
      <c r="B61" s="7">
        <v>17707</v>
      </c>
      <c r="C61" s="7">
        <v>17442</v>
      </c>
      <c r="D61" s="5">
        <f t="shared" si="8"/>
        <v>265</v>
      </c>
      <c r="E61" s="5">
        <f t="shared" ref="E61:E71" si="9">E60+D61</f>
        <v>503444</v>
      </c>
    </row>
    <row r="62" spans="1:5" ht="15" customHeight="1" x14ac:dyDescent="0.2">
      <c r="A62" s="6" t="s">
        <v>10</v>
      </c>
      <c r="B62" s="7">
        <v>21193</v>
      </c>
      <c r="C62" s="16">
        <v>19656</v>
      </c>
      <c r="D62" s="5">
        <f t="shared" si="8"/>
        <v>1537</v>
      </c>
      <c r="E62" s="5">
        <f t="shared" si="9"/>
        <v>504981</v>
      </c>
    </row>
    <row r="63" spans="1:5" ht="15" customHeight="1" x14ac:dyDescent="0.2">
      <c r="A63" s="6" t="s">
        <v>11</v>
      </c>
      <c r="B63" s="7">
        <v>20472</v>
      </c>
      <c r="C63" s="7">
        <v>17743</v>
      </c>
      <c r="D63" s="5">
        <f t="shared" si="8"/>
        <v>2729</v>
      </c>
      <c r="E63" s="5">
        <f t="shared" si="9"/>
        <v>507710</v>
      </c>
    </row>
    <row r="64" spans="1:5" ht="15" customHeight="1" x14ac:dyDescent="0.2">
      <c r="A64" s="6" t="s">
        <v>12</v>
      </c>
      <c r="B64" s="7">
        <v>19980</v>
      </c>
      <c r="C64" s="7">
        <v>17126</v>
      </c>
      <c r="D64" s="5">
        <f t="shared" si="8"/>
        <v>2854</v>
      </c>
      <c r="E64" s="5">
        <f t="shared" si="9"/>
        <v>510564</v>
      </c>
    </row>
    <row r="65" spans="1:5" ht="15" customHeight="1" x14ac:dyDescent="0.2">
      <c r="A65" s="6" t="s">
        <v>13</v>
      </c>
      <c r="B65" s="7">
        <v>20368</v>
      </c>
      <c r="C65" s="7">
        <v>15805</v>
      </c>
      <c r="D65" s="5">
        <f t="shared" si="8"/>
        <v>4563</v>
      </c>
      <c r="E65" s="5">
        <f t="shared" si="9"/>
        <v>515127</v>
      </c>
    </row>
    <row r="66" spans="1:5" ht="16.5" customHeight="1" x14ac:dyDescent="0.2">
      <c r="A66" s="6" t="s">
        <v>14</v>
      </c>
      <c r="B66" s="7">
        <v>23492</v>
      </c>
      <c r="C66" s="7">
        <v>17493</v>
      </c>
      <c r="D66" s="5">
        <f t="shared" si="8"/>
        <v>5999</v>
      </c>
      <c r="E66" s="5">
        <f t="shared" si="9"/>
        <v>521126</v>
      </c>
    </row>
    <row r="67" spans="1:5" ht="15" customHeight="1" x14ac:dyDescent="0.2">
      <c r="A67" s="6" t="s">
        <v>15</v>
      </c>
      <c r="B67" s="7">
        <v>24560</v>
      </c>
      <c r="C67" s="7">
        <v>17167</v>
      </c>
      <c r="D67" s="5">
        <f t="shared" si="8"/>
        <v>7393</v>
      </c>
      <c r="E67" s="5">
        <f t="shared" si="9"/>
        <v>528519</v>
      </c>
    </row>
    <row r="68" spans="1:5" ht="15" customHeight="1" x14ac:dyDescent="0.2">
      <c r="A68" s="6" t="s">
        <v>16</v>
      </c>
      <c r="B68" s="7">
        <v>21644</v>
      </c>
      <c r="C68" s="7">
        <v>16580</v>
      </c>
      <c r="D68" s="5">
        <f t="shared" si="8"/>
        <v>5064</v>
      </c>
      <c r="E68" s="5">
        <f t="shared" si="9"/>
        <v>533583</v>
      </c>
    </row>
    <row r="69" spans="1:5" ht="15" customHeight="1" x14ac:dyDescent="0.2">
      <c r="A69" s="6" t="s">
        <v>17</v>
      </c>
      <c r="B69" s="7">
        <v>21465</v>
      </c>
      <c r="C69" s="7">
        <v>18613</v>
      </c>
      <c r="D69" s="5">
        <f t="shared" si="8"/>
        <v>2852</v>
      </c>
      <c r="E69" s="5">
        <f t="shared" si="9"/>
        <v>536435</v>
      </c>
    </row>
    <row r="70" spans="1:5" ht="15" customHeight="1" x14ac:dyDescent="0.2">
      <c r="A70" s="6" t="s">
        <v>18</v>
      </c>
      <c r="B70" s="7">
        <v>18762</v>
      </c>
      <c r="C70" s="7">
        <v>16365</v>
      </c>
      <c r="D70" s="5">
        <f t="shared" si="8"/>
        <v>2397</v>
      </c>
      <c r="E70" s="5">
        <f t="shared" si="9"/>
        <v>538832</v>
      </c>
    </row>
    <row r="71" spans="1:5" ht="15" customHeight="1" x14ac:dyDescent="0.2">
      <c r="A71" s="6" t="s">
        <v>40</v>
      </c>
      <c r="B71" s="7">
        <v>14544</v>
      </c>
      <c r="C71" s="7">
        <v>17161</v>
      </c>
      <c r="D71" s="5">
        <f t="shared" si="8"/>
        <v>-2617</v>
      </c>
      <c r="E71" s="5">
        <f t="shared" si="9"/>
        <v>536215</v>
      </c>
    </row>
    <row r="72" spans="1:5" ht="15" customHeight="1" x14ac:dyDescent="0.2">
      <c r="A72" s="8" t="s">
        <v>36</v>
      </c>
      <c r="B72" s="9">
        <v>242463</v>
      </c>
      <c r="C72" s="9">
        <v>208169</v>
      </c>
      <c r="D72" s="10">
        <f>SUM(D60:D71)</f>
        <v>34294</v>
      </c>
      <c r="E72" s="10">
        <f>E71</f>
        <v>536215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4.75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8"/>
  <sheetViews>
    <sheetView showGridLines="0" zoomScaleNormal="100" workbookViewId="0">
      <pane ySplit="7" topLeftCell="A68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31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11524</v>
      </c>
      <c r="C8" s="3">
        <v>14120</v>
      </c>
      <c r="D8" s="4">
        <f t="shared" ref="D8:D19" si="0">B8-C8</f>
        <v>-2596</v>
      </c>
      <c r="E8" s="5">
        <v>405290</v>
      </c>
    </row>
    <row r="9" spans="1:5" ht="15" customHeight="1" x14ac:dyDescent="0.2">
      <c r="A9" s="6" t="s">
        <v>9</v>
      </c>
      <c r="B9" s="7">
        <v>12479</v>
      </c>
      <c r="C9" s="7">
        <v>15933</v>
      </c>
      <c r="D9" s="5">
        <f t="shared" si="0"/>
        <v>-3454</v>
      </c>
      <c r="E9" s="5">
        <f t="shared" ref="E9:E19" si="1">E8+D9</f>
        <v>401836</v>
      </c>
    </row>
    <row r="10" spans="1:5" ht="15" customHeight="1" x14ac:dyDescent="0.2">
      <c r="A10" s="6" t="s">
        <v>10</v>
      </c>
      <c r="B10" s="7">
        <v>11867</v>
      </c>
      <c r="C10" s="7">
        <v>13592</v>
      </c>
      <c r="D10" s="5">
        <f t="shared" si="0"/>
        <v>-1725</v>
      </c>
      <c r="E10" s="5">
        <f t="shared" si="1"/>
        <v>400111</v>
      </c>
    </row>
    <row r="11" spans="1:5" ht="15" customHeight="1" x14ac:dyDescent="0.2">
      <c r="A11" s="6" t="s">
        <v>11</v>
      </c>
      <c r="B11" s="7">
        <v>3756</v>
      </c>
      <c r="C11" s="7">
        <v>13692</v>
      </c>
      <c r="D11" s="5">
        <f t="shared" si="0"/>
        <v>-9936</v>
      </c>
      <c r="E11" s="5">
        <f t="shared" si="1"/>
        <v>390175</v>
      </c>
    </row>
    <row r="12" spans="1:5" ht="15" customHeight="1" x14ac:dyDescent="0.2">
      <c r="A12" s="6" t="s">
        <v>12</v>
      </c>
      <c r="B12" s="7">
        <v>4926</v>
      </c>
      <c r="C12" s="7">
        <v>9351</v>
      </c>
      <c r="D12" s="5">
        <f t="shared" si="0"/>
        <v>-4425</v>
      </c>
      <c r="E12" s="5">
        <f t="shared" si="1"/>
        <v>385750</v>
      </c>
    </row>
    <row r="13" spans="1:5" ht="15" customHeight="1" x14ac:dyDescent="0.2">
      <c r="A13" s="6" t="s">
        <v>13</v>
      </c>
      <c r="B13" s="7">
        <v>6140</v>
      </c>
      <c r="C13" s="7">
        <v>6617</v>
      </c>
      <c r="D13" s="5">
        <f t="shared" si="0"/>
        <v>-477</v>
      </c>
      <c r="E13" s="5">
        <f t="shared" si="1"/>
        <v>385273</v>
      </c>
    </row>
    <row r="14" spans="1:5" ht="15" customHeight="1" x14ac:dyDescent="0.2">
      <c r="A14" s="6" t="s">
        <v>14</v>
      </c>
      <c r="B14" s="7">
        <v>9562</v>
      </c>
      <c r="C14" s="7">
        <v>8100</v>
      </c>
      <c r="D14" s="5">
        <f t="shared" si="0"/>
        <v>1462</v>
      </c>
      <c r="E14" s="5">
        <f t="shared" si="1"/>
        <v>386735</v>
      </c>
    </row>
    <row r="15" spans="1:5" ht="15" customHeight="1" x14ac:dyDescent="0.2">
      <c r="A15" s="6" t="s">
        <v>15</v>
      </c>
      <c r="B15" s="7">
        <v>17984</v>
      </c>
      <c r="C15" s="7">
        <v>7780</v>
      </c>
      <c r="D15" s="5">
        <f t="shared" si="0"/>
        <v>10204</v>
      </c>
      <c r="E15" s="5">
        <f t="shared" si="1"/>
        <v>396939</v>
      </c>
    </row>
    <row r="16" spans="1:5" ht="15" customHeight="1" x14ac:dyDescent="0.2">
      <c r="A16" s="6" t="s">
        <v>16</v>
      </c>
      <c r="B16" s="7">
        <v>14265</v>
      </c>
      <c r="C16" s="7">
        <v>12200</v>
      </c>
      <c r="D16" s="5">
        <f t="shared" si="0"/>
        <v>2065</v>
      </c>
      <c r="E16" s="5">
        <f t="shared" si="1"/>
        <v>399004</v>
      </c>
    </row>
    <row r="17" spans="1:5" ht="15" customHeight="1" x14ac:dyDescent="0.2">
      <c r="A17" s="6" t="s">
        <v>17</v>
      </c>
      <c r="B17" s="7">
        <v>14147</v>
      </c>
      <c r="C17" s="7">
        <v>12991</v>
      </c>
      <c r="D17" s="5">
        <f t="shared" si="0"/>
        <v>1156</v>
      </c>
      <c r="E17" s="5">
        <f t="shared" si="1"/>
        <v>400160</v>
      </c>
    </row>
    <row r="18" spans="1:5" ht="15" customHeight="1" x14ac:dyDescent="0.2">
      <c r="A18" s="6" t="s">
        <v>18</v>
      </c>
      <c r="B18" s="7">
        <v>18831</v>
      </c>
      <c r="C18" s="7">
        <v>9117</v>
      </c>
      <c r="D18" s="5">
        <f t="shared" si="0"/>
        <v>9714</v>
      </c>
      <c r="E18" s="5">
        <f t="shared" si="1"/>
        <v>409874</v>
      </c>
    </row>
    <row r="19" spans="1:5" ht="15" customHeight="1" x14ac:dyDescent="0.2">
      <c r="A19" s="6" t="s">
        <v>19</v>
      </c>
      <c r="B19" s="7">
        <v>11295</v>
      </c>
      <c r="C19" s="7">
        <v>10946</v>
      </c>
      <c r="D19" s="5">
        <f t="shared" si="0"/>
        <v>349</v>
      </c>
      <c r="E19" s="5">
        <f t="shared" si="1"/>
        <v>410223</v>
      </c>
    </row>
    <row r="20" spans="1:5" ht="15" customHeight="1" x14ac:dyDescent="0.2">
      <c r="A20" s="8" t="s">
        <v>20</v>
      </c>
      <c r="B20" s="9">
        <v>136776</v>
      </c>
      <c r="C20" s="9">
        <v>134439</v>
      </c>
      <c r="D20" s="9">
        <f>SUM(D8:D19)</f>
        <v>2337</v>
      </c>
      <c r="E20" s="10">
        <f>E19</f>
        <v>410223</v>
      </c>
    </row>
    <row r="21" spans="1:5" ht="15" customHeight="1" x14ac:dyDescent="0.2">
      <c r="A21" s="2" t="s">
        <v>21</v>
      </c>
      <c r="B21" s="3">
        <v>13891</v>
      </c>
      <c r="C21" s="3">
        <v>14268</v>
      </c>
      <c r="D21" s="4">
        <f t="shared" ref="D21:D32" si="2">B21-C21</f>
        <v>-377</v>
      </c>
      <c r="E21" s="4">
        <f>E19+D21</f>
        <v>409846</v>
      </c>
    </row>
    <row r="22" spans="1:5" ht="15" customHeight="1" x14ac:dyDescent="0.2">
      <c r="A22" s="6" t="s">
        <v>9</v>
      </c>
      <c r="B22" s="7">
        <v>14830</v>
      </c>
      <c r="C22" s="7">
        <v>16603</v>
      </c>
      <c r="D22" s="5">
        <f t="shared" si="2"/>
        <v>-1773</v>
      </c>
      <c r="E22" s="5">
        <f t="shared" ref="E22:E32" si="3">E21+D22</f>
        <v>408073</v>
      </c>
    </row>
    <row r="23" spans="1:5" ht="15" customHeight="1" x14ac:dyDescent="0.2">
      <c r="A23" s="6" t="s">
        <v>10</v>
      </c>
      <c r="B23" s="7">
        <v>14535</v>
      </c>
      <c r="C23" s="7">
        <v>12987</v>
      </c>
      <c r="D23" s="5">
        <f t="shared" si="2"/>
        <v>1548</v>
      </c>
      <c r="E23" s="5">
        <f t="shared" si="3"/>
        <v>409621</v>
      </c>
    </row>
    <row r="24" spans="1:5" ht="15" customHeight="1" x14ac:dyDescent="0.2">
      <c r="A24" s="6" t="s">
        <v>11</v>
      </c>
      <c r="B24" s="7">
        <v>11905</v>
      </c>
      <c r="C24" s="7">
        <v>11809</v>
      </c>
      <c r="D24" s="5">
        <f t="shared" si="2"/>
        <v>96</v>
      </c>
      <c r="E24" s="5">
        <f t="shared" si="3"/>
        <v>409717</v>
      </c>
    </row>
    <row r="25" spans="1:5" ht="15" customHeight="1" x14ac:dyDescent="0.2">
      <c r="A25" s="6" t="s">
        <v>12</v>
      </c>
      <c r="B25" s="7">
        <v>13157</v>
      </c>
      <c r="C25" s="7">
        <v>10301</v>
      </c>
      <c r="D25" s="5">
        <f t="shared" si="2"/>
        <v>2856</v>
      </c>
      <c r="E25" s="5">
        <f t="shared" si="3"/>
        <v>412573</v>
      </c>
    </row>
    <row r="26" spans="1:5" ht="15" customHeight="1" x14ac:dyDescent="0.2">
      <c r="A26" s="6" t="s">
        <v>13</v>
      </c>
      <c r="B26" s="7">
        <v>13014</v>
      </c>
      <c r="C26" s="7">
        <v>9393</v>
      </c>
      <c r="D26" s="5">
        <f t="shared" si="2"/>
        <v>3621</v>
      </c>
      <c r="E26" s="5">
        <f t="shared" si="3"/>
        <v>416194</v>
      </c>
    </row>
    <row r="27" spans="1:5" ht="15" customHeight="1" x14ac:dyDescent="0.2">
      <c r="A27" s="6" t="s">
        <v>14</v>
      </c>
      <c r="B27" s="7">
        <v>15130</v>
      </c>
      <c r="C27" s="7">
        <v>11769</v>
      </c>
      <c r="D27" s="5">
        <f t="shared" si="2"/>
        <v>3361</v>
      </c>
      <c r="E27" s="5">
        <f t="shared" si="3"/>
        <v>419555</v>
      </c>
    </row>
    <row r="28" spans="1:5" ht="15" customHeight="1" x14ac:dyDescent="0.2">
      <c r="A28" s="6" t="s">
        <v>15</v>
      </c>
      <c r="B28" s="7">
        <v>22753</v>
      </c>
      <c r="C28" s="7">
        <v>11459</v>
      </c>
      <c r="D28" s="5">
        <f t="shared" si="2"/>
        <v>11294</v>
      </c>
      <c r="E28" s="5">
        <f t="shared" si="3"/>
        <v>430849</v>
      </c>
    </row>
    <row r="29" spans="1:5" ht="15" customHeight="1" x14ac:dyDescent="0.2">
      <c r="A29" s="6" t="s">
        <v>16</v>
      </c>
      <c r="B29" s="7">
        <v>17019</v>
      </c>
      <c r="C29" s="7">
        <v>11370</v>
      </c>
      <c r="D29" s="5">
        <f t="shared" si="2"/>
        <v>5649</v>
      </c>
      <c r="E29" s="5">
        <f t="shared" si="3"/>
        <v>436498</v>
      </c>
    </row>
    <row r="30" spans="1:5" ht="15" customHeight="1" x14ac:dyDescent="0.2">
      <c r="A30" s="6" t="s">
        <v>17</v>
      </c>
      <c r="B30" s="7">
        <v>15739</v>
      </c>
      <c r="C30" s="7">
        <v>11363</v>
      </c>
      <c r="D30" s="5">
        <f t="shared" si="2"/>
        <v>4376</v>
      </c>
      <c r="E30" s="5">
        <f t="shared" si="3"/>
        <v>440874</v>
      </c>
    </row>
    <row r="31" spans="1:5" ht="15" customHeight="1" x14ac:dyDescent="0.2">
      <c r="A31" s="6" t="s">
        <v>18</v>
      </c>
      <c r="B31" s="7">
        <v>16340</v>
      </c>
      <c r="C31" s="7">
        <v>11382</v>
      </c>
      <c r="D31" s="5">
        <f t="shared" si="2"/>
        <v>4958</v>
      </c>
      <c r="E31" s="5">
        <f t="shared" si="3"/>
        <v>445832</v>
      </c>
    </row>
    <row r="32" spans="1:5" ht="15" customHeight="1" x14ac:dyDescent="0.2">
      <c r="A32" s="6" t="s">
        <v>19</v>
      </c>
      <c r="B32" s="7">
        <v>13392</v>
      </c>
      <c r="C32" s="7">
        <v>13785</v>
      </c>
      <c r="D32" s="5">
        <f t="shared" si="2"/>
        <v>-393</v>
      </c>
      <c r="E32" s="5">
        <f t="shared" si="3"/>
        <v>445439</v>
      </c>
    </row>
    <row r="33" spans="1:5" ht="15" customHeight="1" x14ac:dyDescent="0.2">
      <c r="A33" s="8" t="s">
        <v>22</v>
      </c>
      <c r="B33" s="9">
        <v>181705</v>
      </c>
      <c r="C33" s="9">
        <v>146489</v>
      </c>
      <c r="D33" s="10">
        <f>SUM(D21:D32)</f>
        <v>35216</v>
      </c>
      <c r="E33" s="10">
        <f>E32</f>
        <v>445439</v>
      </c>
    </row>
    <row r="34" spans="1:5" ht="15" customHeight="1" x14ac:dyDescent="0.2">
      <c r="A34" s="2" t="s">
        <v>23</v>
      </c>
      <c r="B34" s="11">
        <v>15313</v>
      </c>
      <c r="C34" s="3">
        <v>17100</v>
      </c>
      <c r="D34" s="4">
        <f t="shared" ref="D34:D45" si="4">B34-C34</f>
        <v>-1787</v>
      </c>
      <c r="E34" s="5">
        <f>E32+D34</f>
        <v>443652</v>
      </c>
    </row>
    <row r="35" spans="1:5" ht="15" customHeight="1" x14ac:dyDescent="0.2">
      <c r="A35" s="6" t="s">
        <v>9</v>
      </c>
      <c r="B35" s="7">
        <v>16126</v>
      </c>
      <c r="C35" s="7">
        <v>17353</v>
      </c>
      <c r="D35" s="5">
        <f t="shared" si="4"/>
        <v>-1227</v>
      </c>
      <c r="E35" s="5">
        <f t="shared" ref="E35:E45" si="5">E34+D35</f>
        <v>442425</v>
      </c>
    </row>
    <row r="36" spans="1:5" ht="15" customHeight="1" x14ac:dyDescent="0.2">
      <c r="A36" s="6" t="s">
        <v>10</v>
      </c>
      <c r="B36" s="16">
        <v>15624</v>
      </c>
      <c r="C36" s="7">
        <v>14978</v>
      </c>
      <c r="D36" s="5">
        <f t="shared" si="4"/>
        <v>646</v>
      </c>
      <c r="E36" s="5">
        <f t="shared" si="5"/>
        <v>443071</v>
      </c>
    </row>
    <row r="37" spans="1:5" ht="15" customHeight="1" x14ac:dyDescent="0.2">
      <c r="A37" s="6" t="s">
        <v>11</v>
      </c>
      <c r="B37" s="7">
        <v>15938</v>
      </c>
      <c r="C37" s="7">
        <v>13508</v>
      </c>
      <c r="D37" s="5">
        <f t="shared" si="4"/>
        <v>2430</v>
      </c>
      <c r="E37" s="5">
        <f t="shared" si="5"/>
        <v>445501</v>
      </c>
    </row>
    <row r="38" spans="1:5" ht="15" customHeight="1" x14ac:dyDescent="0.2">
      <c r="A38" s="6" t="s">
        <v>12</v>
      </c>
      <c r="B38" s="7">
        <v>16231</v>
      </c>
      <c r="C38" s="7">
        <v>13098</v>
      </c>
      <c r="D38" s="5">
        <f t="shared" si="4"/>
        <v>3133</v>
      </c>
      <c r="E38" s="5">
        <f t="shared" si="5"/>
        <v>448634</v>
      </c>
    </row>
    <row r="39" spans="1:5" ht="15" customHeight="1" x14ac:dyDescent="0.2">
      <c r="A39" s="6" t="s">
        <v>13</v>
      </c>
      <c r="B39" s="7">
        <v>16109</v>
      </c>
      <c r="C39" s="7">
        <v>12429</v>
      </c>
      <c r="D39" s="5">
        <f t="shared" si="4"/>
        <v>3680</v>
      </c>
      <c r="E39" s="5">
        <f t="shared" si="5"/>
        <v>452314</v>
      </c>
    </row>
    <row r="40" spans="1:5" ht="15" customHeight="1" x14ac:dyDescent="0.2">
      <c r="A40" s="6" t="s">
        <v>14</v>
      </c>
      <c r="B40" s="7">
        <v>17728</v>
      </c>
      <c r="C40" s="7">
        <v>13449</v>
      </c>
      <c r="D40" s="5">
        <f t="shared" si="4"/>
        <v>4279</v>
      </c>
      <c r="E40" s="5">
        <f t="shared" si="5"/>
        <v>456593</v>
      </c>
    </row>
    <row r="41" spans="1:5" ht="15" customHeight="1" x14ac:dyDescent="0.2">
      <c r="A41" s="6" t="s">
        <v>15</v>
      </c>
      <c r="B41" s="7">
        <v>21299</v>
      </c>
      <c r="C41" s="7">
        <v>14563</v>
      </c>
      <c r="D41" s="5">
        <f t="shared" si="4"/>
        <v>6736</v>
      </c>
      <c r="E41" s="5">
        <f t="shared" si="5"/>
        <v>463329</v>
      </c>
    </row>
    <row r="42" spans="1:5" ht="15" customHeight="1" x14ac:dyDescent="0.2">
      <c r="A42" s="6" t="s">
        <v>16</v>
      </c>
      <c r="B42" s="7">
        <v>17054</v>
      </c>
      <c r="C42" s="7">
        <v>13303</v>
      </c>
      <c r="D42" s="5">
        <f t="shared" si="4"/>
        <v>3751</v>
      </c>
      <c r="E42" s="5">
        <f t="shared" si="5"/>
        <v>467080</v>
      </c>
    </row>
    <row r="43" spans="1:5" ht="18" customHeight="1" x14ac:dyDescent="0.2">
      <c r="A43" s="6" t="s">
        <v>17</v>
      </c>
      <c r="B43" s="7">
        <v>14572</v>
      </c>
      <c r="C43" s="7">
        <v>13265</v>
      </c>
      <c r="D43" s="5">
        <f t="shared" si="4"/>
        <v>1307</v>
      </c>
      <c r="E43" s="5">
        <f t="shared" si="5"/>
        <v>468387</v>
      </c>
    </row>
    <row r="44" spans="1:5" ht="15" customHeight="1" x14ac:dyDescent="0.2">
      <c r="A44" s="6" t="s">
        <v>18</v>
      </c>
      <c r="B44" s="7">
        <v>15020</v>
      </c>
      <c r="C44" s="7">
        <v>12543</v>
      </c>
      <c r="D44" s="5">
        <f t="shared" si="4"/>
        <v>2477</v>
      </c>
      <c r="E44" s="5">
        <f t="shared" si="5"/>
        <v>470864</v>
      </c>
    </row>
    <row r="45" spans="1:5" ht="15" customHeight="1" x14ac:dyDescent="0.2">
      <c r="A45" s="6" t="s">
        <v>19</v>
      </c>
      <c r="B45" s="7">
        <v>12306</v>
      </c>
      <c r="C45" s="7">
        <v>14972</v>
      </c>
      <c r="D45" s="5">
        <f t="shared" si="4"/>
        <v>-2666</v>
      </c>
      <c r="E45" s="5">
        <f t="shared" si="5"/>
        <v>468198</v>
      </c>
    </row>
    <row r="46" spans="1:5" ht="15" customHeight="1" x14ac:dyDescent="0.2">
      <c r="A46" s="8" t="s">
        <v>24</v>
      </c>
      <c r="B46" s="9">
        <v>193320</v>
      </c>
      <c r="C46" s="9">
        <v>170561</v>
      </c>
      <c r="D46" s="10">
        <f>SUM(D34:D45)</f>
        <v>22759</v>
      </c>
      <c r="E46" s="10">
        <f>E45</f>
        <v>468198</v>
      </c>
    </row>
    <row r="47" spans="1:5" ht="15" customHeight="1" x14ac:dyDescent="0.2">
      <c r="A47" s="2" t="s">
        <v>25</v>
      </c>
      <c r="B47" s="11">
        <v>15013</v>
      </c>
      <c r="C47" s="3">
        <v>16617</v>
      </c>
      <c r="D47" s="4">
        <f t="shared" ref="D47:D58" si="6">B47-C47</f>
        <v>-1604</v>
      </c>
      <c r="E47" s="5">
        <f>E45+D47</f>
        <v>466594</v>
      </c>
    </row>
    <row r="48" spans="1:5" ht="15" customHeight="1" x14ac:dyDescent="0.2">
      <c r="A48" s="6" t="s">
        <v>9</v>
      </c>
      <c r="B48" s="7">
        <v>15408</v>
      </c>
      <c r="C48" s="7">
        <v>14809</v>
      </c>
      <c r="D48" s="5">
        <f t="shared" si="6"/>
        <v>599</v>
      </c>
      <c r="E48" s="5">
        <f t="shared" ref="E48:E58" si="7">E47+D48</f>
        <v>467193</v>
      </c>
    </row>
    <row r="49" spans="1:5" ht="15" customHeight="1" x14ac:dyDescent="0.2">
      <c r="A49" s="6" t="s">
        <v>10</v>
      </c>
      <c r="B49" s="7">
        <v>17498</v>
      </c>
      <c r="C49" s="7">
        <v>18913</v>
      </c>
      <c r="D49" s="5">
        <f t="shared" si="6"/>
        <v>-1415</v>
      </c>
      <c r="E49" s="5">
        <f t="shared" si="7"/>
        <v>465778</v>
      </c>
    </row>
    <row r="50" spans="1:5" ht="15" customHeight="1" x14ac:dyDescent="0.2">
      <c r="A50" s="6" t="s">
        <v>11</v>
      </c>
      <c r="B50" s="7">
        <v>14215</v>
      </c>
      <c r="C50" s="7">
        <v>17504</v>
      </c>
      <c r="D50" s="5">
        <f t="shared" si="6"/>
        <v>-3289</v>
      </c>
      <c r="E50" s="5">
        <f t="shared" si="7"/>
        <v>462489</v>
      </c>
    </row>
    <row r="51" spans="1:5" ht="15" customHeight="1" x14ac:dyDescent="0.2">
      <c r="A51" s="6" t="s">
        <v>12</v>
      </c>
      <c r="B51" s="7">
        <v>17447</v>
      </c>
      <c r="C51" s="7">
        <v>14647</v>
      </c>
      <c r="D51" s="5">
        <f t="shared" si="6"/>
        <v>2800</v>
      </c>
      <c r="E51" s="5">
        <f t="shared" si="7"/>
        <v>465289</v>
      </c>
    </row>
    <row r="52" spans="1:5" ht="15" customHeight="1" x14ac:dyDescent="0.2">
      <c r="A52" s="6" t="s">
        <v>13</v>
      </c>
      <c r="B52" s="7">
        <v>14902</v>
      </c>
      <c r="C52" s="7">
        <v>15044</v>
      </c>
      <c r="D52" s="5">
        <f t="shared" si="6"/>
        <v>-142</v>
      </c>
      <c r="E52" s="5">
        <f t="shared" si="7"/>
        <v>465147</v>
      </c>
    </row>
    <row r="53" spans="1:5" ht="15" customHeight="1" x14ac:dyDescent="0.2">
      <c r="A53" s="6" t="s">
        <v>14</v>
      </c>
      <c r="B53" s="7">
        <v>17669</v>
      </c>
      <c r="C53" s="7">
        <v>14195</v>
      </c>
      <c r="D53" s="5">
        <f t="shared" si="6"/>
        <v>3474</v>
      </c>
      <c r="E53" s="5">
        <f t="shared" si="7"/>
        <v>468621</v>
      </c>
    </row>
    <row r="54" spans="1:5" ht="15" customHeight="1" x14ac:dyDescent="0.2">
      <c r="A54" s="6" t="s">
        <v>15</v>
      </c>
      <c r="B54" s="7">
        <v>23611</v>
      </c>
      <c r="C54" s="7">
        <v>14727</v>
      </c>
      <c r="D54" s="5">
        <f t="shared" si="6"/>
        <v>8884</v>
      </c>
      <c r="E54" s="5">
        <f t="shared" si="7"/>
        <v>477505</v>
      </c>
    </row>
    <row r="55" spans="1:5" ht="15" customHeight="1" x14ac:dyDescent="0.2">
      <c r="A55" s="6" t="s">
        <v>16</v>
      </c>
      <c r="B55" s="7">
        <v>18108</v>
      </c>
      <c r="C55" s="7">
        <v>13888</v>
      </c>
      <c r="D55" s="5">
        <f t="shared" si="6"/>
        <v>4220</v>
      </c>
      <c r="E55" s="5">
        <f t="shared" si="7"/>
        <v>481725</v>
      </c>
    </row>
    <row r="56" spans="1:5" ht="18" customHeight="1" x14ac:dyDescent="0.2">
      <c r="A56" s="6" t="s">
        <v>17</v>
      </c>
      <c r="B56" s="7">
        <v>17081</v>
      </c>
      <c r="C56" s="7">
        <v>13299</v>
      </c>
      <c r="D56" s="5">
        <f t="shared" si="6"/>
        <v>3782</v>
      </c>
      <c r="E56" s="5">
        <f t="shared" si="7"/>
        <v>485507</v>
      </c>
    </row>
    <row r="57" spans="1:5" ht="15" customHeight="1" x14ac:dyDescent="0.2">
      <c r="A57" s="6" t="s">
        <v>18</v>
      </c>
      <c r="B57" s="7">
        <v>16645</v>
      </c>
      <c r="C57" s="7">
        <v>13145</v>
      </c>
      <c r="D57" s="5">
        <f t="shared" si="6"/>
        <v>3500</v>
      </c>
      <c r="E57" s="5">
        <f t="shared" si="7"/>
        <v>489007</v>
      </c>
    </row>
    <row r="58" spans="1:5" ht="15" customHeight="1" x14ac:dyDescent="0.2">
      <c r="A58" s="6" t="s">
        <v>19</v>
      </c>
      <c r="B58" s="7">
        <v>12115</v>
      </c>
      <c r="C58" s="7">
        <v>13817</v>
      </c>
      <c r="D58" s="5">
        <f t="shared" si="6"/>
        <v>-1702</v>
      </c>
      <c r="E58" s="5">
        <f t="shared" si="7"/>
        <v>487305</v>
      </c>
    </row>
    <row r="59" spans="1:5" ht="15" customHeight="1" x14ac:dyDescent="0.2">
      <c r="A59" s="8" t="s">
        <v>37</v>
      </c>
      <c r="B59" s="9">
        <v>199712</v>
      </c>
      <c r="C59" s="9">
        <v>180605</v>
      </c>
      <c r="D59" s="10">
        <f>SUM(D47:D58)</f>
        <v>19107</v>
      </c>
      <c r="E59" s="10">
        <f>E58</f>
        <v>487305</v>
      </c>
    </row>
    <row r="60" spans="1:5" ht="15" customHeight="1" x14ac:dyDescent="0.2">
      <c r="A60" s="2" t="s">
        <v>38</v>
      </c>
      <c r="B60" s="11">
        <v>17729</v>
      </c>
      <c r="C60" s="3">
        <v>17385</v>
      </c>
      <c r="D60" s="4">
        <f t="shared" ref="D60:D71" si="8">B60-C60</f>
        <v>344</v>
      </c>
      <c r="E60" s="5">
        <f>E58+D60</f>
        <v>487649</v>
      </c>
    </row>
    <row r="61" spans="1:5" ht="15" customHeight="1" x14ac:dyDescent="0.2">
      <c r="A61" s="6" t="s">
        <v>9</v>
      </c>
      <c r="B61" s="7">
        <v>18116</v>
      </c>
      <c r="C61" s="7">
        <v>18119</v>
      </c>
      <c r="D61" s="5">
        <f t="shared" si="8"/>
        <v>-3</v>
      </c>
      <c r="E61" s="5">
        <f t="shared" ref="E61:E71" si="9">E60+D61</f>
        <v>487646</v>
      </c>
    </row>
    <row r="62" spans="1:5" ht="15" customHeight="1" x14ac:dyDescent="0.2">
      <c r="A62" s="6" t="s">
        <v>10</v>
      </c>
      <c r="B62" s="7">
        <v>19160</v>
      </c>
      <c r="C62" s="7">
        <v>18820</v>
      </c>
      <c r="D62" s="5">
        <f t="shared" si="8"/>
        <v>340</v>
      </c>
      <c r="E62" s="5">
        <f t="shared" si="9"/>
        <v>487986</v>
      </c>
    </row>
    <row r="63" spans="1:5" ht="15" customHeight="1" x14ac:dyDescent="0.2">
      <c r="A63" s="6" t="s">
        <v>11</v>
      </c>
      <c r="B63" s="7">
        <v>19210</v>
      </c>
      <c r="C63" s="7">
        <v>18365</v>
      </c>
      <c r="D63" s="5">
        <f t="shared" si="8"/>
        <v>845</v>
      </c>
      <c r="E63" s="5">
        <f t="shared" si="9"/>
        <v>488831</v>
      </c>
    </row>
    <row r="64" spans="1:5" ht="15" customHeight="1" x14ac:dyDescent="0.2">
      <c r="A64" s="6" t="s">
        <v>12</v>
      </c>
      <c r="B64" s="7">
        <v>17838</v>
      </c>
      <c r="C64" s="7">
        <v>15943</v>
      </c>
      <c r="D64" s="5">
        <f t="shared" si="8"/>
        <v>1895</v>
      </c>
      <c r="E64" s="5">
        <f t="shared" si="9"/>
        <v>490726</v>
      </c>
    </row>
    <row r="65" spans="1:5" ht="15" customHeight="1" x14ac:dyDescent="0.2">
      <c r="A65" s="6" t="s">
        <v>13</v>
      </c>
      <c r="B65" s="7">
        <v>18219</v>
      </c>
      <c r="C65" s="7">
        <v>14788</v>
      </c>
      <c r="D65" s="5">
        <f t="shared" si="8"/>
        <v>3431</v>
      </c>
      <c r="E65" s="5">
        <f t="shared" si="9"/>
        <v>494157</v>
      </c>
    </row>
    <row r="66" spans="1:5" ht="15" customHeight="1" x14ac:dyDescent="0.2">
      <c r="A66" s="6" t="s">
        <v>14</v>
      </c>
      <c r="B66" s="7">
        <v>21820</v>
      </c>
      <c r="C66" s="7">
        <v>17369</v>
      </c>
      <c r="D66" s="5">
        <f t="shared" si="8"/>
        <v>4451</v>
      </c>
      <c r="E66" s="5">
        <f t="shared" si="9"/>
        <v>498608</v>
      </c>
    </row>
    <row r="67" spans="1:5" ht="15" customHeight="1" x14ac:dyDescent="0.2">
      <c r="A67" s="6" t="s">
        <v>15</v>
      </c>
      <c r="B67" s="7">
        <v>25524</v>
      </c>
      <c r="C67" s="7">
        <v>16350</v>
      </c>
      <c r="D67" s="5">
        <f t="shared" si="8"/>
        <v>9174</v>
      </c>
      <c r="E67" s="5">
        <f t="shared" si="9"/>
        <v>507782</v>
      </c>
    </row>
    <row r="68" spans="1:5" ht="15" customHeight="1" x14ac:dyDescent="0.2">
      <c r="A68" s="6" t="s">
        <v>16</v>
      </c>
      <c r="B68" s="7">
        <v>19619</v>
      </c>
      <c r="C68" s="7">
        <v>15914</v>
      </c>
      <c r="D68" s="5">
        <f t="shared" si="8"/>
        <v>3705</v>
      </c>
      <c r="E68" s="5">
        <f t="shared" si="9"/>
        <v>511487</v>
      </c>
    </row>
    <row r="69" spans="1:5" ht="18" customHeight="1" x14ac:dyDescent="0.2">
      <c r="A69" s="6" t="s">
        <v>17</v>
      </c>
      <c r="B69" s="7">
        <v>19092</v>
      </c>
      <c r="C69" s="7">
        <v>17500</v>
      </c>
      <c r="D69" s="5">
        <f t="shared" si="8"/>
        <v>1592</v>
      </c>
      <c r="E69" s="5">
        <f t="shared" si="9"/>
        <v>513079</v>
      </c>
    </row>
    <row r="70" spans="1:5" ht="15" customHeight="1" x14ac:dyDescent="0.2">
      <c r="A70" s="6" t="s">
        <v>18</v>
      </c>
      <c r="B70" s="7">
        <v>18654</v>
      </c>
      <c r="C70" s="7">
        <v>15928</v>
      </c>
      <c r="D70" s="5">
        <f t="shared" si="8"/>
        <v>2726</v>
      </c>
      <c r="E70" s="5">
        <f t="shared" si="9"/>
        <v>515805</v>
      </c>
    </row>
    <row r="71" spans="1:5" ht="15" customHeight="1" x14ac:dyDescent="0.2">
      <c r="A71" s="6" t="s">
        <v>40</v>
      </c>
      <c r="B71" s="7">
        <v>14317</v>
      </c>
      <c r="C71" s="7">
        <v>15203</v>
      </c>
      <c r="D71" s="5">
        <f t="shared" si="8"/>
        <v>-886</v>
      </c>
      <c r="E71" s="5">
        <f t="shared" si="9"/>
        <v>514919</v>
      </c>
    </row>
    <row r="72" spans="1:5" ht="15" customHeight="1" x14ac:dyDescent="0.2">
      <c r="A72" s="8" t="s">
        <v>36</v>
      </c>
      <c r="B72" s="9">
        <v>229298</v>
      </c>
      <c r="C72" s="9">
        <v>201684</v>
      </c>
      <c r="D72" s="10">
        <f>SUM(D60:D71)</f>
        <v>27614</v>
      </c>
      <c r="E72" s="10">
        <f>E71</f>
        <v>514919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2.5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8"/>
  <sheetViews>
    <sheetView showGridLines="0" zoomScaleNormal="100" workbookViewId="0">
      <pane ySplit="7" topLeftCell="A68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32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9">
        <v>35802</v>
      </c>
      <c r="C8" s="3">
        <v>36497</v>
      </c>
      <c r="D8" s="4">
        <f t="shared" ref="D8:D19" si="0">B8-C8</f>
        <v>-695</v>
      </c>
      <c r="E8" s="20">
        <v>1256164</v>
      </c>
    </row>
    <row r="9" spans="1:5" ht="15" customHeight="1" x14ac:dyDescent="0.2">
      <c r="A9" s="6" t="s">
        <v>9</v>
      </c>
      <c r="B9" s="7">
        <v>36019</v>
      </c>
      <c r="C9" s="7">
        <v>36444</v>
      </c>
      <c r="D9" s="5">
        <f t="shared" si="0"/>
        <v>-425</v>
      </c>
      <c r="E9" s="5">
        <f t="shared" ref="E9:E19" si="1">E8+D9</f>
        <v>1255739</v>
      </c>
    </row>
    <row r="10" spans="1:5" ht="15" customHeight="1" x14ac:dyDescent="0.2">
      <c r="A10" s="6" t="s">
        <v>10</v>
      </c>
      <c r="B10" s="7">
        <v>31530</v>
      </c>
      <c r="C10" s="7">
        <v>61095</v>
      </c>
      <c r="D10" s="5">
        <f t="shared" si="0"/>
        <v>-29565</v>
      </c>
      <c r="E10" s="5">
        <f t="shared" si="1"/>
        <v>1226174</v>
      </c>
    </row>
    <row r="11" spans="1:5" ht="15" customHeight="1" x14ac:dyDescent="0.2">
      <c r="A11" s="6" t="s">
        <v>11</v>
      </c>
      <c r="B11" s="16">
        <v>16170</v>
      </c>
      <c r="C11" s="7">
        <v>45744</v>
      </c>
      <c r="D11" s="5">
        <f t="shared" si="0"/>
        <v>-29574</v>
      </c>
      <c r="E11" s="5">
        <f t="shared" si="1"/>
        <v>1196600</v>
      </c>
    </row>
    <row r="12" spans="1:5" ht="15" customHeight="1" x14ac:dyDescent="0.2">
      <c r="A12" s="6" t="s">
        <v>12</v>
      </c>
      <c r="B12" s="7">
        <v>19053</v>
      </c>
      <c r="C12" s="7">
        <v>28354</v>
      </c>
      <c r="D12" s="5">
        <f t="shared" si="0"/>
        <v>-9301</v>
      </c>
      <c r="E12" s="5">
        <f t="shared" si="1"/>
        <v>1187299</v>
      </c>
    </row>
    <row r="13" spans="1:5" ht="15" customHeight="1" x14ac:dyDescent="0.2">
      <c r="A13" s="6" t="s">
        <v>13</v>
      </c>
      <c r="B13" s="7">
        <v>19678</v>
      </c>
      <c r="C13" s="7">
        <v>24473</v>
      </c>
      <c r="D13" s="5">
        <f t="shared" si="0"/>
        <v>-4795</v>
      </c>
      <c r="E13" s="5">
        <f t="shared" si="1"/>
        <v>1182504</v>
      </c>
    </row>
    <row r="14" spans="1:5" ht="15" customHeight="1" x14ac:dyDescent="0.2">
      <c r="A14" s="6" t="s">
        <v>14</v>
      </c>
      <c r="B14" s="7">
        <v>31097</v>
      </c>
      <c r="C14" s="7">
        <v>25847</v>
      </c>
      <c r="D14" s="5">
        <f t="shared" si="0"/>
        <v>5250</v>
      </c>
      <c r="E14" s="5">
        <f t="shared" si="1"/>
        <v>1187754</v>
      </c>
    </row>
    <row r="15" spans="1:5" ht="15" customHeight="1" x14ac:dyDescent="0.2">
      <c r="A15" s="6" t="s">
        <v>15</v>
      </c>
      <c r="B15" s="7">
        <v>40553</v>
      </c>
      <c r="C15" s="7">
        <v>28694</v>
      </c>
      <c r="D15" s="5">
        <f t="shared" si="0"/>
        <v>11859</v>
      </c>
      <c r="E15" s="5">
        <f t="shared" si="1"/>
        <v>1199613</v>
      </c>
    </row>
    <row r="16" spans="1:5" ht="15" customHeight="1" x14ac:dyDescent="0.2">
      <c r="A16" s="6" t="s">
        <v>16</v>
      </c>
      <c r="B16" s="7">
        <v>51381</v>
      </c>
      <c r="C16" s="7">
        <v>27596</v>
      </c>
      <c r="D16" s="5">
        <f t="shared" si="0"/>
        <v>23785</v>
      </c>
      <c r="E16" s="5">
        <f t="shared" si="1"/>
        <v>1223398</v>
      </c>
    </row>
    <row r="17" spans="1:5" ht="15" customHeight="1" x14ac:dyDescent="0.2">
      <c r="A17" s="6" t="s">
        <v>17</v>
      </c>
      <c r="B17" s="7">
        <v>44017</v>
      </c>
      <c r="C17" s="7">
        <v>30621</v>
      </c>
      <c r="D17" s="5">
        <f t="shared" si="0"/>
        <v>13396</v>
      </c>
      <c r="E17" s="5">
        <f t="shared" si="1"/>
        <v>1236794</v>
      </c>
    </row>
    <row r="18" spans="1:5" ht="15" customHeight="1" x14ac:dyDescent="0.2">
      <c r="A18" s="6" t="s">
        <v>18</v>
      </c>
      <c r="B18" s="7">
        <v>43988</v>
      </c>
      <c r="C18" s="7">
        <v>29932</v>
      </c>
      <c r="D18" s="5">
        <f t="shared" si="0"/>
        <v>14056</v>
      </c>
      <c r="E18" s="5">
        <f t="shared" si="1"/>
        <v>1250850</v>
      </c>
    </row>
    <row r="19" spans="1:5" ht="15" customHeight="1" x14ac:dyDescent="0.2">
      <c r="A19" s="6" t="s">
        <v>19</v>
      </c>
      <c r="B19" s="7">
        <v>35052</v>
      </c>
      <c r="C19" s="7">
        <v>38897</v>
      </c>
      <c r="D19" s="5">
        <f t="shared" si="0"/>
        <v>-3845</v>
      </c>
      <c r="E19" s="5">
        <f t="shared" si="1"/>
        <v>1247005</v>
      </c>
    </row>
    <row r="20" spans="1:5" ht="15" customHeight="1" x14ac:dyDescent="0.2">
      <c r="A20" s="8" t="s">
        <v>20</v>
      </c>
      <c r="B20" s="9">
        <v>404340</v>
      </c>
      <c r="C20" s="9">
        <v>414194</v>
      </c>
      <c r="D20" s="9">
        <f>SUM(D8:D19)</f>
        <v>-9854</v>
      </c>
      <c r="E20" s="10">
        <f>E19</f>
        <v>1247005</v>
      </c>
    </row>
    <row r="21" spans="1:5" ht="15" customHeight="1" x14ac:dyDescent="0.2">
      <c r="A21" s="2" t="s">
        <v>21</v>
      </c>
      <c r="B21" s="3">
        <v>42631</v>
      </c>
      <c r="C21" s="3">
        <v>40066</v>
      </c>
      <c r="D21" s="4">
        <f t="shared" ref="D21:D32" si="2">B21-C21</f>
        <v>2565</v>
      </c>
      <c r="E21" s="4">
        <f>E19+D21</f>
        <v>1249570</v>
      </c>
    </row>
    <row r="22" spans="1:5" ht="15" customHeight="1" x14ac:dyDescent="0.2">
      <c r="A22" s="6" t="s">
        <v>9</v>
      </c>
      <c r="B22" s="7">
        <v>45485</v>
      </c>
      <c r="C22" s="7">
        <v>43006</v>
      </c>
      <c r="D22" s="5">
        <f t="shared" si="2"/>
        <v>2479</v>
      </c>
      <c r="E22" s="5">
        <f t="shared" ref="E22:E32" si="3">E21+D22</f>
        <v>1252049</v>
      </c>
    </row>
    <row r="23" spans="1:5" ht="15" customHeight="1" x14ac:dyDescent="0.2">
      <c r="A23" s="6" t="s">
        <v>10</v>
      </c>
      <c r="B23" s="7">
        <v>41505</v>
      </c>
      <c r="C23" s="7">
        <v>44023</v>
      </c>
      <c r="D23" s="5">
        <f t="shared" si="2"/>
        <v>-2518</v>
      </c>
      <c r="E23" s="5">
        <f t="shared" si="3"/>
        <v>1249531</v>
      </c>
    </row>
    <row r="24" spans="1:5" ht="15" customHeight="1" x14ac:dyDescent="0.2">
      <c r="A24" s="6" t="s">
        <v>11</v>
      </c>
      <c r="B24" s="7">
        <v>37596</v>
      </c>
      <c r="C24" s="7">
        <v>33523</v>
      </c>
      <c r="D24" s="5">
        <f t="shared" si="2"/>
        <v>4073</v>
      </c>
      <c r="E24" s="5">
        <f t="shared" si="3"/>
        <v>1253604</v>
      </c>
    </row>
    <row r="25" spans="1:5" ht="15" customHeight="1" x14ac:dyDescent="0.2">
      <c r="A25" s="6" t="s">
        <v>12</v>
      </c>
      <c r="B25" s="7">
        <v>39104</v>
      </c>
      <c r="C25" s="17">
        <v>31100</v>
      </c>
      <c r="D25" s="5">
        <f t="shared" si="2"/>
        <v>8004</v>
      </c>
      <c r="E25" s="5">
        <f t="shared" si="3"/>
        <v>1261608</v>
      </c>
    </row>
    <row r="26" spans="1:5" ht="15" customHeight="1" x14ac:dyDescent="0.2">
      <c r="A26" s="6" t="s">
        <v>13</v>
      </c>
      <c r="B26" s="7">
        <v>38230</v>
      </c>
      <c r="C26" s="17">
        <v>30859</v>
      </c>
      <c r="D26" s="5">
        <f t="shared" si="2"/>
        <v>7371</v>
      </c>
      <c r="E26" s="5">
        <f t="shared" si="3"/>
        <v>1268979</v>
      </c>
    </row>
    <row r="27" spans="1:5" ht="15" customHeight="1" x14ac:dyDescent="0.2">
      <c r="A27" s="6" t="s">
        <v>14</v>
      </c>
      <c r="B27" s="7">
        <v>41600</v>
      </c>
      <c r="C27" s="17">
        <v>32311</v>
      </c>
      <c r="D27" s="5">
        <f t="shared" si="2"/>
        <v>9289</v>
      </c>
      <c r="E27" s="5">
        <f t="shared" si="3"/>
        <v>1278268</v>
      </c>
    </row>
    <row r="28" spans="1:5" ht="15" customHeight="1" x14ac:dyDescent="0.2">
      <c r="A28" s="6" t="s">
        <v>15</v>
      </c>
      <c r="B28" s="7">
        <v>52252</v>
      </c>
      <c r="C28" s="17">
        <v>33906</v>
      </c>
      <c r="D28" s="5">
        <f t="shared" si="2"/>
        <v>18346</v>
      </c>
      <c r="E28" s="5">
        <f t="shared" si="3"/>
        <v>1296614</v>
      </c>
    </row>
    <row r="29" spans="1:5" ht="15" customHeight="1" x14ac:dyDescent="0.2">
      <c r="A29" s="6" t="s">
        <v>16</v>
      </c>
      <c r="B29" s="7">
        <v>65372</v>
      </c>
      <c r="C29" s="17">
        <v>36484</v>
      </c>
      <c r="D29" s="5">
        <f t="shared" si="2"/>
        <v>28888</v>
      </c>
      <c r="E29" s="5">
        <f t="shared" si="3"/>
        <v>1325502</v>
      </c>
    </row>
    <row r="30" spans="1:5" ht="15" customHeight="1" x14ac:dyDescent="0.2">
      <c r="A30" s="6" t="s">
        <v>17</v>
      </c>
      <c r="B30" s="7">
        <v>48630</v>
      </c>
      <c r="C30" s="17">
        <v>36395</v>
      </c>
      <c r="D30" s="5">
        <f t="shared" si="2"/>
        <v>12235</v>
      </c>
      <c r="E30" s="5">
        <f t="shared" si="3"/>
        <v>1337737</v>
      </c>
    </row>
    <row r="31" spans="1:5" ht="15" customHeight="1" x14ac:dyDescent="0.2">
      <c r="A31" s="6" t="s">
        <v>18</v>
      </c>
      <c r="B31" s="7">
        <v>48554</v>
      </c>
      <c r="C31" s="17">
        <v>37289</v>
      </c>
      <c r="D31" s="5">
        <f t="shared" si="2"/>
        <v>11265</v>
      </c>
      <c r="E31" s="5">
        <f t="shared" si="3"/>
        <v>1349002</v>
      </c>
    </row>
    <row r="32" spans="1:5" ht="15" customHeight="1" x14ac:dyDescent="0.2">
      <c r="A32" s="6" t="s">
        <v>19</v>
      </c>
      <c r="B32" s="7">
        <v>36660</v>
      </c>
      <c r="C32" s="17">
        <v>42992</v>
      </c>
      <c r="D32" s="5">
        <f t="shared" si="2"/>
        <v>-6332</v>
      </c>
      <c r="E32" s="5">
        <f t="shared" si="3"/>
        <v>1342670</v>
      </c>
    </row>
    <row r="33" spans="1:5" ht="15" customHeight="1" x14ac:dyDescent="0.2">
      <c r="A33" s="8" t="s">
        <v>22</v>
      </c>
      <c r="B33" s="9">
        <v>537619</v>
      </c>
      <c r="C33" s="9">
        <v>441954</v>
      </c>
      <c r="D33" s="10">
        <f>SUM(D21:D32)</f>
        <v>95665</v>
      </c>
      <c r="E33" s="10">
        <f>E32</f>
        <v>1342670</v>
      </c>
    </row>
    <row r="34" spans="1:5" ht="15" customHeight="1" x14ac:dyDescent="0.2">
      <c r="A34" s="2" t="s">
        <v>23</v>
      </c>
      <c r="B34" s="3">
        <v>47152</v>
      </c>
      <c r="C34" s="3">
        <v>43054</v>
      </c>
      <c r="D34" s="4">
        <f t="shared" ref="D34:D45" si="4">B34-C34</f>
        <v>4098</v>
      </c>
      <c r="E34" s="5">
        <f>E32+D34</f>
        <v>1346768</v>
      </c>
    </row>
    <row r="35" spans="1:5" ht="15" customHeight="1" x14ac:dyDescent="0.2">
      <c r="A35" s="6" t="s">
        <v>9</v>
      </c>
      <c r="B35" s="7">
        <v>47767</v>
      </c>
      <c r="C35" s="7">
        <v>44524</v>
      </c>
      <c r="D35" s="5">
        <f t="shared" si="4"/>
        <v>3243</v>
      </c>
      <c r="E35" s="5">
        <f t="shared" ref="E35:E45" si="5">E34+D35</f>
        <v>1350011</v>
      </c>
    </row>
    <row r="36" spans="1:5" ht="15" customHeight="1" x14ac:dyDescent="0.2">
      <c r="A36" s="6" t="s">
        <v>10</v>
      </c>
      <c r="B36" s="7">
        <v>45202</v>
      </c>
      <c r="C36" s="7">
        <v>52017</v>
      </c>
      <c r="D36" s="5">
        <f t="shared" si="4"/>
        <v>-6815</v>
      </c>
      <c r="E36" s="5">
        <f t="shared" si="5"/>
        <v>1343196</v>
      </c>
    </row>
    <row r="37" spans="1:5" ht="15" customHeight="1" x14ac:dyDescent="0.2">
      <c r="A37" s="6" t="s">
        <v>11</v>
      </c>
      <c r="B37" s="7">
        <v>41942</v>
      </c>
      <c r="C37" s="7">
        <v>42050</v>
      </c>
      <c r="D37" s="5">
        <f t="shared" si="4"/>
        <v>-108</v>
      </c>
      <c r="E37" s="5">
        <f t="shared" si="5"/>
        <v>1343088</v>
      </c>
    </row>
    <row r="38" spans="1:5" ht="15" customHeight="1" x14ac:dyDescent="0.2">
      <c r="A38" s="6" t="s">
        <v>12</v>
      </c>
      <c r="B38" s="7">
        <v>46114</v>
      </c>
      <c r="C38" s="7">
        <v>39579</v>
      </c>
      <c r="D38" s="5">
        <f t="shared" si="4"/>
        <v>6535</v>
      </c>
      <c r="E38" s="5">
        <f t="shared" si="5"/>
        <v>1349623</v>
      </c>
    </row>
    <row r="39" spans="1:5" ht="15" customHeight="1" x14ac:dyDescent="0.2">
      <c r="A39" s="6" t="s">
        <v>13</v>
      </c>
      <c r="B39" s="7">
        <v>44409</v>
      </c>
      <c r="C39" s="7">
        <v>37184</v>
      </c>
      <c r="D39" s="5">
        <f t="shared" si="4"/>
        <v>7225</v>
      </c>
      <c r="E39" s="5">
        <f t="shared" si="5"/>
        <v>1356848</v>
      </c>
    </row>
    <row r="40" spans="1:5" ht="15" customHeight="1" x14ac:dyDescent="0.2">
      <c r="A40" s="6" t="s">
        <v>14</v>
      </c>
      <c r="B40" s="7">
        <v>50667</v>
      </c>
      <c r="C40" s="7">
        <v>41276</v>
      </c>
      <c r="D40" s="5">
        <f t="shared" si="4"/>
        <v>9391</v>
      </c>
      <c r="E40" s="5">
        <f t="shared" si="5"/>
        <v>1366239</v>
      </c>
    </row>
    <row r="41" spans="1:5" ht="15" customHeight="1" x14ac:dyDescent="0.2">
      <c r="A41" s="6" t="s">
        <v>15</v>
      </c>
      <c r="B41" s="7">
        <v>59553</v>
      </c>
      <c r="C41" s="7">
        <v>44554</v>
      </c>
      <c r="D41" s="5">
        <f t="shared" si="4"/>
        <v>14999</v>
      </c>
      <c r="E41" s="5">
        <f t="shared" si="5"/>
        <v>1381238</v>
      </c>
    </row>
    <row r="42" spans="1:5" ht="15" customHeight="1" x14ac:dyDescent="0.2">
      <c r="A42" s="6" t="s">
        <v>16</v>
      </c>
      <c r="B42" s="7">
        <v>60534</v>
      </c>
      <c r="C42" s="7">
        <v>39153</v>
      </c>
      <c r="D42" s="5">
        <f t="shared" si="4"/>
        <v>21381</v>
      </c>
      <c r="E42" s="5">
        <f t="shared" si="5"/>
        <v>1402619</v>
      </c>
    </row>
    <row r="43" spans="1:5" ht="15" customHeight="1" x14ac:dyDescent="0.2">
      <c r="A43" s="6" t="s">
        <v>17</v>
      </c>
      <c r="B43" s="7">
        <v>47606</v>
      </c>
      <c r="C43" s="7">
        <v>40085</v>
      </c>
      <c r="D43" s="5">
        <f t="shared" si="4"/>
        <v>7521</v>
      </c>
      <c r="E43" s="5">
        <f t="shared" si="5"/>
        <v>1410140</v>
      </c>
    </row>
    <row r="44" spans="1:5" ht="15" customHeight="1" x14ac:dyDescent="0.2">
      <c r="A44" s="6" t="s">
        <v>18</v>
      </c>
      <c r="B44" s="7">
        <v>47116</v>
      </c>
      <c r="C44" s="7">
        <v>39192</v>
      </c>
      <c r="D44" s="5">
        <f t="shared" si="4"/>
        <v>7924</v>
      </c>
      <c r="E44" s="5">
        <f t="shared" si="5"/>
        <v>1418064</v>
      </c>
    </row>
    <row r="45" spans="1:5" ht="15" customHeight="1" x14ac:dyDescent="0.2">
      <c r="A45" s="6" t="s">
        <v>19</v>
      </c>
      <c r="B45" s="7">
        <v>35548</v>
      </c>
      <c r="C45" s="7">
        <v>47702</v>
      </c>
      <c r="D45" s="5">
        <f t="shared" si="4"/>
        <v>-12154</v>
      </c>
      <c r="E45" s="5">
        <f t="shared" si="5"/>
        <v>1405910</v>
      </c>
    </row>
    <row r="46" spans="1:5" ht="15" customHeight="1" x14ac:dyDescent="0.2">
      <c r="A46" s="8" t="s">
        <v>24</v>
      </c>
      <c r="B46" s="9">
        <v>573610</v>
      </c>
      <c r="C46" s="9">
        <v>510370</v>
      </c>
      <c r="D46" s="10">
        <f>SUM(D34:D45)</f>
        <v>63240</v>
      </c>
      <c r="E46" s="10">
        <f>E45</f>
        <v>1405910</v>
      </c>
    </row>
    <row r="47" spans="1:5" ht="15" customHeight="1" x14ac:dyDescent="0.2">
      <c r="A47" s="2" t="s">
        <v>25</v>
      </c>
      <c r="B47" s="3">
        <v>47906</v>
      </c>
      <c r="C47" s="3">
        <v>46790</v>
      </c>
      <c r="D47" s="4">
        <f t="shared" ref="D47:D58" si="6">B47-C47</f>
        <v>1116</v>
      </c>
      <c r="E47" s="5">
        <f>E45+D47</f>
        <v>1407026</v>
      </c>
    </row>
    <row r="48" spans="1:5" ht="15" customHeight="1" x14ac:dyDescent="0.2">
      <c r="A48" s="6" t="s">
        <v>9</v>
      </c>
      <c r="B48" s="7">
        <v>48637</v>
      </c>
      <c r="C48" s="7">
        <v>41626</v>
      </c>
      <c r="D48" s="5">
        <f t="shared" si="6"/>
        <v>7011</v>
      </c>
      <c r="E48" s="5">
        <f t="shared" ref="E48:E58" si="7">E47+D48</f>
        <v>1414037</v>
      </c>
    </row>
    <row r="49" spans="1:5" ht="15" customHeight="1" x14ac:dyDescent="0.2">
      <c r="A49" s="6" t="s">
        <v>10</v>
      </c>
      <c r="B49" s="7">
        <v>47403</v>
      </c>
      <c r="C49" s="7">
        <v>52918</v>
      </c>
      <c r="D49" s="5">
        <f t="shared" si="6"/>
        <v>-5515</v>
      </c>
      <c r="E49" s="5">
        <f t="shared" si="7"/>
        <v>1408522</v>
      </c>
    </row>
    <row r="50" spans="1:5" ht="15" customHeight="1" x14ac:dyDescent="0.2">
      <c r="A50" s="6" t="s">
        <v>11</v>
      </c>
      <c r="B50" s="7">
        <v>43352</v>
      </c>
      <c r="C50" s="7">
        <v>46066</v>
      </c>
      <c r="D50" s="5">
        <f t="shared" si="6"/>
        <v>-2714</v>
      </c>
      <c r="E50" s="5">
        <f t="shared" si="7"/>
        <v>1405808</v>
      </c>
    </row>
    <row r="51" spans="1:5" ht="15" customHeight="1" x14ac:dyDescent="0.2">
      <c r="A51" s="6" t="s">
        <v>12</v>
      </c>
      <c r="B51" s="7">
        <v>48069</v>
      </c>
      <c r="C51" s="7">
        <v>47521</v>
      </c>
      <c r="D51" s="5">
        <f t="shared" si="6"/>
        <v>548</v>
      </c>
      <c r="E51" s="5">
        <f t="shared" si="7"/>
        <v>1406356</v>
      </c>
    </row>
    <row r="52" spans="1:5" ht="15" customHeight="1" x14ac:dyDescent="0.2">
      <c r="A52" s="6" t="s">
        <v>13</v>
      </c>
      <c r="B52" s="7">
        <v>46882</v>
      </c>
      <c r="C52" s="7">
        <v>41359</v>
      </c>
      <c r="D52" s="5">
        <f t="shared" si="6"/>
        <v>5523</v>
      </c>
      <c r="E52" s="5">
        <f t="shared" si="7"/>
        <v>1411879</v>
      </c>
    </row>
    <row r="53" spans="1:5" ht="15" customHeight="1" x14ac:dyDescent="0.2">
      <c r="A53" s="6" t="s">
        <v>14</v>
      </c>
      <c r="B53" s="7">
        <v>46855</v>
      </c>
      <c r="C53" s="7">
        <v>42464</v>
      </c>
      <c r="D53" s="5">
        <f t="shared" si="6"/>
        <v>4391</v>
      </c>
      <c r="E53" s="5">
        <f t="shared" si="7"/>
        <v>1416270</v>
      </c>
    </row>
    <row r="54" spans="1:5" ht="15" customHeight="1" x14ac:dyDescent="0.2">
      <c r="A54" s="6" t="s">
        <v>15</v>
      </c>
      <c r="B54" s="7">
        <v>60200</v>
      </c>
      <c r="C54" s="7">
        <v>44571</v>
      </c>
      <c r="D54" s="5">
        <f t="shared" si="6"/>
        <v>15629</v>
      </c>
      <c r="E54" s="5">
        <f t="shared" si="7"/>
        <v>1431899</v>
      </c>
    </row>
    <row r="55" spans="1:5" ht="15" customHeight="1" x14ac:dyDescent="0.2">
      <c r="A55" s="6" t="s">
        <v>16</v>
      </c>
      <c r="B55" s="7">
        <v>59020</v>
      </c>
      <c r="C55" s="7">
        <v>40075</v>
      </c>
      <c r="D55" s="5">
        <f t="shared" si="6"/>
        <v>18945</v>
      </c>
      <c r="E55" s="5">
        <f t="shared" si="7"/>
        <v>1450844</v>
      </c>
    </row>
    <row r="56" spans="1:5" ht="15" customHeight="1" x14ac:dyDescent="0.2">
      <c r="A56" s="6" t="s">
        <v>17</v>
      </c>
      <c r="B56" s="7">
        <v>50527</v>
      </c>
      <c r="C56" s="7">
        <v>42350</v>
      </c>
      <c r="D56" s="5">
        <f t="shared" si="6"/>
        <v>8177</v>
      </c>
      <c r="E56" s="5">
        <f t="shared" si="7"/>
        <v>1459021</v>
      </c>
    </row>
    <row r="57" spans="1:5" ht="15" customHeight="1" x14ac:dyDescent="0.2">
      <c r="A57" s="6" t="s">
        <v>18</v>
      </c>
      <c r="B57" s="7">
        <v>51231</v>
      </c>
      <c r="C57" s="7">
        <v>43690</v>
      </c>
      <c r="D57" s="5">
        <f t="shared" si="6"/>
        <v>7541</v>
      </c>
      <c r="E57" s="5">
        <f t="shared" si="7"/>
        <v>1466562</v>
      </c>
    </row>
    <row r="58" spans="1:5" ht="15" customHeight="1" x14ac:dyDescent="0.2">
      <c r="A58" s="6" t="s">
        <v>19</v>
      </c>
      <c r="B58" s="7">
        <v>39892</v>
      </c>
      <c r="C58" s="7">
        <v>49487</v>
      </c>
      <c r="D58" s="5">
        <f t="shared" si="6"/>
        <v>-9595</v>
      </c>
      <c r="E58" s="5">
        <f t="shared" si="7"/>
        <v>1456967</v>
      </c>
    </row>
    <row r="59" spans="1:5" ht="15" customHeight="1" x14ac:dyDescent="0.2">
      <c r="A59" s="8" t="s">
        <v>37</v>
      </c>
      <c r="B59" s="9">
        <v>589974</v>
      </c>
      <c r="C59" s="9">
        <v>538917</v>
      </c>
      <c r="D59" s="10">
        <f>SUM(D47:D58)</f>
        <v>51057</v>
      </c>
      <c r="E59" s="10">
        <f>E58</f>
        <v>1456967</v>
      </c>
    </row>
    <row r="60" spans="1:5" ht="15" customHeight="1" x14ac:dyDescent="0.2">
      <c r="A60" s="2" t="s">
        <v>38</v>
      </c>
      <c r="B60" s="3">
        <v>50941</v>
      </c>
      <c r="C60" s="3">
        <v>49038</v>
      </c>
      <c r="D60" s="4">
        <f t="shared" ref="D60:D71" si="8">B60-C60</f>
        <v>1903</v>
      </c>
      <c r="E60" s="5">
        <f>E58+D60</f>
        <v>1458870</v>
      </c>
    </row>
    <row r="61" spans="1:5" ht="15" customHeight="1" x14ac:dyDescent="0.2">
      <c r="A61" s="6" t="s">
        <v>9</v>
      </c>
      <c r="B61" s="7">
        <v>51424</v>
      </c>
      <c r="C61" s="7">
        <v>48718</v>
      </c>
      <c r="D61" s="5">
        <f t="shared" si="8"/>
        <v>2706</v>
      </c>
      <c r="E61" s="5">
        <f t="shared" ref="E61:E71" si="9">E60+D61</f>
        <v>1461576</v>
      </c>
    </row>
    <row r="62" spans="1:5" ht="15" customHeight="1" x14ac:dyDescent="0.2">
      <c r="A62" s="6" t="s">
        <v>10</v>
      </c>
      <c r="B62" s="7">
        <v>52809</v>
      </c>
      <c r="C62" s="7">
        <v>51380</v>
      </c>
      <c r="D62" s="5">
        <f t="shared" si="8"/>
        <v>1429</v>
      </c>
      <c r="E62" s="5">
        <f t="shared" si="9"/>
        <v>1463005</v>
      </c>
    </row>
    <row r="63" spans="1:5" ht="15" customHeight="1" x14ac:dyDescent="0.2">
      <c r="A63" s="6" t="s">
        <v>11</v>
      </c>
      <c r="B63" s="7">
        <v>53428</v>
      </c>
      <c r="C63" s="7">
        <v>54413</v>
      </c>
      <c r="D63" s="5">
        <f t="shared" si="8"/>
        <v>-985</v>
      </c>
      <c r="E63" s="5">
        <f t="shared" si="9"/>
        <v>1462020</v>
      </c>
    </row>
    <row r="64" spans="1:5" ht="15" customHeight="1" x14ac:dyDescent="0.2">
      <c r="A64" s="6" t="s">
        <v>12</v>
      </c>
      <c r="B64" s="7">
        <v>52758</v>
      </c>
      <c r="C64" s="7">
        <v>48043</v>
      </c>
      <c r="D64" s="5">
        <f t="shared" si="8"/>
        <v>4715</v>
      </c>
      <c r="E64" s="5">
        <f t="shared" si="9"/>
        <v>1466735</v>
      </c>
    </row>
    <row r="65" spans="1:5" ht="15" customHeight="1" x14ac:dyDescent="0.2">
      <c r="A65" s="6" t="s">
        <v>13</v>
      </c>
      <c r="B65" s="7">
        <v>51005</v>
      </c>
      <c r="C65" s="7">
        <v>42923</v>
      </c>
      <c r="D65" s="5">
        <f t="shared" si="8"/>
        <v>8082</v>
      </c>
      <c r="E65" s="5">
        <f t="shared" si="9"/>
        <v>1474817</v>
      </c>
    </row>
    <row r="66" spans="1:5" ht="15" customHeight="1" x14ac:dyDescent="0.2">
      <c r="A66" s="6" t="s">
        <v>14</v>
      </c>
      <c r="B66" s="7">
        <v>54602</v>
      </c>
      <c r="C66" s="7">
        <v>46821</v>
      </c>
      <c r="D66" s="5">
        <f t="shared" si="8"/>
        <v>7781</v>
      </c>
      <c r="E66" s="5">
        <f t="shared" si="9"/>
        <v>1482598</v>
      </c>
    </row>
    <row r="67" spans="1:5" ht="15" customHeight="1" x14ac:dyDescent="0.2">
      <c r="A67" s="6" t="s">
        <v>15</v>
      </c>
      <c r="B67" s="7">
        <v>65440</v>
      </c>
      <c r="C67" s="7">
        <v>47037</v>
      </c>
      <c r="D67" s="5">
        <f t="shared" si="8"/>
        <v>18403</v>
      </c>
      <c r="E67" s="5">
        <f t="shared" si="9"/>
        <v>1501001</v>
      </c>
    </row>
    <row r="68" spans="1:5" ht="15" customHeight="1" x14ac:dyDescent="0.2">
      <c r="A68" s="6" t="s">
        <v>16</v>
      </c>
      <c r="B68" s="7">
        <v>61854</v>
      </c>
      <c r="C68" s="7">
        <v>43850</v>
      </c>
      <c r="D68" s="5">
        <f t="shared" si="8"/>
        <v>18004</v>
      </c>
      <c r="E68" s="5">
        <f t="shared" si="9"/>
        <v>1519005</v>
      </c>
    </row>
    <row r="69" spans="1:5" ht="15" customHeight="1" x14ac:dyDescent="0.2">
      <c r="A69" s="6" t="s">
        <v>17</v>
      </c>
      <c r="B69" s="7">
        <v>54719</v>
      </c>
      <c r="C69" s="7">
        <v>49611</v>
      </c>
      <c r="D69" s="5">
        <f t="shared" si="8"/>
        <v>5108</v>
      </c>
      <c r="E69" s="5">
        <f t="shared" si="9"/>
        <v>1524113</v>
      </c>
    </row>
    <row r="70" spans="1:5" ht="15" customHeight="1" x14ac:dyDescent="0.2">
      <c r="A70" s="6" t="s">
        <v>18</v>
      </c>
      <c r="B70" s="7">
        <v>50801</v>
      </c>
      <c r="C70" s="7">
        <v>45259</v>
      </c>
      <c r="D70" s="5">
        <f t="shared" si="8"/>
        <v>5542</v>
      </c>
      <c r="E70" s="5">
        <f t="shared" si="9"/>
        <v>1529655</v>
      </c>
    </row>
    <row r="71" spans="1:5" ht="15" customHeight="1" x14ac:dyDescent="0.2">
      <c r="A71" s="6" t="s">
        <v>40</v>
      </c>
      <c r="B71" s="7">
        <v>40188</v>
      </c>
      <c r="C71" s="7">
        <v>50643</v>
      </c>
      <c r="D71" s="5">
        <f t="shared" si="8"/>
        <v>-10455</v>
      </c>
      <c r="E71" s="5">
        <f t="shared" si="9"/>
        <v>1519200</v>
      </c>
    </row>
    <row r="72" spans="1:5" ht="15" customHeight="1" x14ac:dyDescent="0.2">
      <c r="A72" s="8" t="s">
        <v>36</v>
      </c>
      <c r="B72" s="9">
        <v>639969</v>
      </c>
      <c r="C72" s="9">
        <v>577736</v>
      </c>
      <c r="D72" s="10">
        <f>SUM(D60:D71)</f>
        <v>62233</v>
      </c>
      <c r="E72" s="10">
        <f>E71</f>
        <v>1519200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1.75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8"/>
  <sheetViews>
    <sheetView showGridLines="0" zoomScaleNormal="100" workbookViewId="0">
      <pane ySplit="7" topLeftCell="A68" activePane="bottomLeft" state="frozen"/>
      <selection pane="bottomLeft" activeCell="C78" sqref="C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33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9316</v>
      </c>
      <c r="C8" s="3">
        <v>14356</v>
      </c>
      <c r="D8" s="4">
        <f t="shared" ref="D8:D19" si="0">B8-C8</f>
        <v>-5040</v>
      </c>
      <c r="E8" s="5">
        <v>366858</v>
      </c>
    </row>
    <row r="9" spans="1:5" ht="15" customHeight="1" x14ac:dyDescent="0.2">
      <c r="A9" s="6" t="s">
        <v>9</v>
      </c>
      <c r="B9" s="7">
        <v>9746</v>
      </c>
      <c r="C9" s="7">
        <v>18242</v>
      </c>
      <c r="D9" s="5">
        <f t="shared" si="0"/>
        <v>-8496</v>
      </c>
      <c r="E9" s="5">
        <f t="shared" ref="E9:E19" si="1">E8+D9</f>
        <v>358362</v>
      </c>
    </row>
    <row r="10" spans="1:5" ht="15" customHeight="1" x14ac:dyDescent="0.2">
      <c r="A10" s="6" t="s">
        <v>10</v>
      </c>
      <c r="B10" s="7">
        <v>8615</v>
      </c>
      <c r="C10" s="7">
        <v>14804</v>
      </c>
      <c r="D10" s="5">
        <f t="shared" si="0"/>
        <v>-6189</v>
      </c>
      <c r="E10" s="5">
        <f t="shared" si="1"/>
        <v>352173</v>
      </c>
    </row>
    <row r="11" spans="1:5" ht="15" customHeight="1" x14ac:dyDescent="0.2">
      <c r="A11" s="6" t="s">
        <v>11</v>
      </c>
      <c r="B11" s="7">
        <v>3367</v>
      </c>
      <c r="C11" s="7">
        <v>12096</v>
      </c>
      <c r="D11" s="5">
        <f t="shared" si="0"/>
        <v>-8729</v>
      </c>
      <c r="E11" s="5">
        <f t="shared" si="1"/>
        <v>343444</v>
      </c>
    </row>
    <row r="12" spans="1:5" ht="15" customHeight="1" x14ac:dyDescent="0.2">
      <c r="A12" s="6" t="s">
        <v>12</v>
      </c>
      <c r="B12" s="7">
        <v>5650</v>
      </c>
      <c r="C12" s="7">
        <v>8758</v>
      </c>
      <c r="D12" s="5">
        <f t="shared" si="0"/>
        <v>-3108</v>
      </c>
      <c r="E12" s="5">
        <f t="shared" si="1"/>
        <v>340336</v>
      </c>
    </row>
    <row r="13" spans="1:5" ht="15" customHeight="1" x14ac:dyDescent="0.2">
      <c r="A13" s="6" t="s">
        <v>13</v>
      </c>
      <c r="B13" s="7">
        <v>6197</v>
      </c>
      <c r="C13" s="7">
        <v>5743</v>
      </c>
      <c r="D13" s="5">
        <f t="shared" si="0"/>
        <v>454</v>
      </c>
      <c r="E13" s="5">
        <f t="shared" si="1"/>
        <v>340790</v>
      </c>
    </row>
    <row r="14" spans="1:5" ht="15" customHeight="1" x14ac:dyDescent="0.2">
      <c r="A14" s="6" t="s">
        <v>14</v>
      </c>
      <c r="B14" s="7">
        <v>8089</v>
      </c>
      <c r="C14" s="7">
        <v>6657</v>
      </c>
      <c r="D14" s="5">
        <f t="shared" si="0"/>
        <v>1432</v>
      </c>
      <c r="E14" s="5">
        <f t="shared" si="1"/>
        <v>342222</v>
      </c>
    </row>
    <row r="15" spans="1:5" ht="15" customHeight="1" x14ac:dyDescent="0.2">
      <c r="A15" s="6" t="s">
        <v>15</v>
      </c>
      <c r="B15" s="7">
        <v>10537</v>
      </c>
      <c r="C15" s="7">
        <v>7156</v>
      </c>
      <c r="D15" s="5">
        <f t="shared" si="0"/>
        <v>3381</v>
      </c>
      <c r="E15" s="5">
        <f t="shared" si="1"/>
        <v>345603</v>
      </c>
    </row>
    <row r="16" spans="1:5" ht="15" customHeight="1" x14ac:dyDescent="0.2">
      <c r="A16" s="6" t="s">
        <v>16</v>
      </c>
      <c r="B16" s="7">
        <v>26324</v>
      </c>
      <c r="C16" s="7">
        <v>7443</v>
      </c>
      <c r="D16" s="5">
        <f t="shared" si="0"/>
        <v>18881</v>
      </c>
      <c r="E16" s="5">
        <f t="shared" si="1"/>
        <v>364484</v>
      </c>
    </row>
    <row r="17" spans="1:5" ht="15" customHeight="1" x14ac:dyDescent="0.2">
      <c r="A17" s="6" t="s">
        <v>17</v>
      </c>
      <c r="B17" s="7">
        <v>12198</v>
      </c>
      <c r="C17" s="7">
        <v>7457</v>
      </c>
      <c r="D17" s="5">
        <f t="shared" si="0"/>
        <v>4741</v>
      </c>
      <c r="E17" s="5">
        <f t="shared" si="1"/>
        <v>369225</v>
      </c>
    </row>
    <row r="18" spans="1:5" ht="15" customHeight="1" x14ac:dyDescent="0.2">
      <c r="A18" s="6" t="s">
        <v>18</v>
      </c>
      <c r="B18" s="7">
        <v>10818</v>
      </c>
      <c r="C18" s="7">
        <v>7207</v>
      </c>
      <c r="D18" s="5">
        <f t="shared" si="0"/>
        <v>3611</v>
      </c>
      <c r="E18" s="5">
        <f t="shared" si="1"/>
        <v>372836</v>
      </c>
    </row>
    <row r="19" spans="1:5" ht="15" customHeight="1" x14ac:dyDescent="0.2">
      <c r="A19" s="6" t="s">
        <v>19</v>
      </c>
      <c r="B19" s="7">
        <v>9223</v>
      </c>
      <c r="C19" s="7">
        <v>8436</v>
      </c>
      <c r="D19" s="5">
        <f t="shared" si="0"/>
        <v>787</v>
      </c>
      <c r="E19" s="5">
        <f t="shared" si="1"/>
        <v>373623</v>
      </c>
    </row>
    <row r="20" spans="1:5" ht="15" customHeight="1" x14ac:dyDescent="0.2">
      <c r="A20" s="8" t="s">
        <v>20</v>
      </c>
      <c r="B20" s="9">
        <v>120080</v>
      </c>
      <c r="C20" s="9">
        <v>118355</v>
      </c>
      <c r="D20" s="9">
        <f>SUM(D8:D19)</f>
        <v>1725</v>
      </c>
      <c r="E20" s="10">
        <f>E19</f>
        <v>373623</v>
      </c>
    </row>
    <row r="21" spans="1:5" ht="15" customHeight="1" x14ac:dyDescent="0.2">
      <c r="A21" s="2" t="s">
        <v>21</v>
      </c>
      <c r="B21" s="3">
        <v>11772</v>
      </c>
      <c r="C21" s="3">
        <v>12016</v>
      </c>
      <c r="D21" s="4">
        <f t="shared" ref="D21:D32" si="2">B21-C21</f>
        <v>-244</v>
      </c>
      <c r="E21" s="4">
        <f>E19+D21</f>
        <v>373379</v>
      </c>
    </row>
    <row r="22" spans="1:5" ht="15" customHeight="1" x14ac:dyDescent="0.2">
      <c r="A22" s="6" t="s">
        <v>9</v>
      </c>
      <c r="B22" s="7">
        <v>11019</v>
      </c>
      <c r="C22" s="7">
        <v>11450</v>
      </c>
      <c r="D22" s="5">
        <f t="shared" si="2"/>
        <v>-431</v>
      </c>
      <c r="E22" s="5">
        <f t="shared" ref="E22:E32" si="3">E21+D22</f>
        <v>372948</v>
      </c>
    </row>
    <row r="23" spans="1:5" ht="15" customHeight="1" x14ac:dyDescent="0.2">
      <c r="A23" s="6" t="s">
        <v>10</v>
      </c>
      <c r="B23" s="7">
        <v>11752</v>
      </c>
      <c r="C23" s="7">
        <v>20696</v>
      </c>
      <c r="D23" s="5">
        <f t="shared" si="2"/>
        <v>-8944</v>
      </c>
      <c r="E23" s="5">
        <f t="shared" si="3"/>
        <v>364004</v>
      </c>
    </row>
    <row r="24" spans="1:5" ht="15" customHeight="1" x14ac:dyDescent="0.2">
      <c r="A24" s="6" t="s">
        <v>11</v>
      </c>
      <c r="B24" s="7">
        <v>9976</v>
      </c>
      <c r="C24" s="7">
        <v>13539</v>
      </c>
      <c r="D24" s="5">
        <f t="shared" si="2"/>
        <v>-3563</v>
      </c>
      <c r="E24" s="5">
        <f t="shared" si="3"/>
        <v>360441</v>
      </c>
    </row>
    <row r="25" spans="1:5" ht="15" customHeight="1" x14ac:dyDescent="0.2">
      <c r="A25" s="6" t="s">
        <v>12</v>
      </c>
      <c r="B25" s="7">
        <v>11383</v>
      </c>
      <c r="C25" s="7">
        <v>8386</v>
      </c>
      <c r="D25" s="5">
        <f t="shared" si="2"/>
        <v>2997</v>
      </c>
      <c r="E25" s="5">
        <f t="shared" si="3"/>
        <v>363438</v>
      </c>
    </row>
    <row r="26" spans="1:5" ht="18.75" customHeight="1" x14ac:dyDescent="0.2">
      <c r="A26" s="6" t="s">
        <v>13</v>
      </c>
      <c r="B26" s="7">
        <v>13121</v>
      </c>
      <c r="C26" s="7">
        <v>7652</v>
      </c>
      <c r="D26" s="5">
        <f t="shared" si="2"/>
        <v>5469</v>
      </c>
      <c r="E26" s="5">
        <f t="shared" si="3"/>
        <v>368907</v>
      </c>
    </row>
    <row r="27" spans="1:5" ht="15" customHeight="1" x14ac:dyDescent="0.2">
      <c r="A27" s="6" t="s">
        <v>14</v>
      </c>
      <c r="B27" s="7">
        <v>13728</v>
      </c>
      <c r="C27" s="7">
        <v>9374</v>
      </c>
      <c r="D27" s="5">
        <f t="shared" si="2"/>
        <v>4354</v>
      </c>
      <c r="E27" s="5">
        <f t="shared" si="3"/>
        <v>373261</v>
      </c>
    </row>
    <row r="28" spans="1:5" ht="15" customHeight="1" x14ac:dyDescent="0.2">
      <c r="A28" s="6" t="s">
        <v>15</v>
      </c>
      <c r="B28" s="7">
        <v>15834</v>
      </c>
      <c r="C28" s="7">
        <v>9951</v>
      </c>
      <c r="D28" s="5">
        <f t="shared" si="2"/>
        <v>5883</v>
      </c>
      <c r="E28" s="5">
        <f t="shared" si="3"/>
        <v>379144</v>
      </c>
    </row>
    <row r="29" spans="1:5" ht="15" customHeight="1" x14ac:dyDescent="0.2">
      <c r="A29" s="6" t="s">
        <v>16</v>
      </c>
      <c r="B29" s="7">
        <v>27410</v>
      </c>
      <c r="C29" s="7">
        <v>9905</v>
      </c>
      <c r="D29" s="5">
        <f t="shared" si="2"/>
        <v>17505</v>
      </c>
      <c r="E29" s="5">
        <f t="shared" si="3"/>
        <v>396649</v>
      </c>
    </row>
    <row r="30" spans="1:5" ht="15" customHeight="1" x14ac:dyDescent="0.2">
      <c r="A30" s="6" t="s">
        <v>17</v>
      </c>
      <c r="B30" s="16">
        <v>13874</v>
      </c>
      <c r="C30" s="7">
        <v>9907</v>
      </c>
      <c r="D30" s="5">
        <f t="shared" si="2"/>
        <v>3967</v>
      </c>
      <c r="E30" s="5">
        <f t="shared" si="3"/>
        <v>400616</v>
      </c>
    </row>
    <row r="31" spans="1:5" ht="15" customHeight="1" x14ac:dyDescent="0.2">
      <c r="A31" s="6" t="s">
        <v>18</v>
      </c>
      <c r="B31" s="7">
        <v>13364</v>
      </c>
      <c r="C31" s="7">
        <v>9636</v>
      </c>
      <c r="D31" s="5">
        <f t="shared" si="2"/>
        <v>3728</v>
      </c>
      <c r="E31" s="5">
        <f t="shared" si="3"/>
        <v>404344</v>
      </c>
    </row>
    <row r="32" spans="1:5" ht="15" customHeight="1" x14ac:dyDescent="0.2">
      <c r="A32" s="6" t="s">
        <v>19</v>
      </c>
      <c r="B32" s="7">
        <v>10890</v>
      </c>
      <c r="C32" s="17">
        <v>10456</v>
      </c>
      <c r="D32" s="5">
        <f t="shared" si="2"/>
        <v>434</v>
      </c>
      <c r="E32" s="5">
        <f t="shared" si="3"/>
        <v>404778</v>
      </c>
    </row>
    <row r="33" spans="1:5" ht="15" customHeight="1" x14ac:dyDescent="0.2">
      <c r="A33" s="8" t="s">
        <v>22</v>
      </c>
      <c r="B33" s="9">
        <v>164123</v>
      </c>
      <c r="C33" s="9">
        <v>132968</v>
      </c>
      <c r="D33" s="10">
        <f>SUM(D21:D32)</f>
        <v>31155</v>
      </c>
      <c r="E33" s="10">
        <f>E32</f>
        <v>404778</v>
      </c>
    </row>
    <row r="34" spans="1:5" ht="15" customHeight="1" x14ac:dyDescent="0.2">
      <c r="A34" s="2" t="s">
        <v>23</v>
      </c>
      <c r="B34" s="3">
        <v>12620</v>
      </c>
      <c r="C34" s="3">
        <v>12669</v>
      </c>
      <c r="D34" s="4">
        <f t="shared" ref="D34:D45" si="4">B34-C34</f>
        <v>-49</v>
      </c>
      <c r="E34" s="5">
        <f>E32+D34</f>
        <v>404729</v>
      </c>
    </row>
    <row r="35" spans="1:5" ht="15" customHeight="1" x14ac:dyDescent="0.2">
      <c r="A35" s="6" t="s">
        <v>9</v>
      </c>
      <c r="B35" s="7">
        <v>13898</v>
      </c>
      <c r="C35" s="7">
        <v>13934</v>
      </c>
      <c r="D35" s="5">
        <f t="shared" si="4"/>
        <v>-36</v>
      </c>
      <c r="E35" s="5">
        <f t="shared" ref="E35:E45" si="5">E34+D35</f>
        <v>404693</v>
      </c>
    </row>
    <row r="36" spans="1:5" ht="15" customHeight="1" x14ac:dyDescent="0.2">
      <c r="A36" s="6" t="s">
        <v>10</v>
      </c>
      <c r="B36" s="7">
        <v>12643</v>
      </c>
      <c r="C36" s="7">
        <v>25512</v>
      </c>
      <c r="D36" s="5">
        <f t="shared" si="4"/>
        <v>-12869</v>
      </c>
      <c r="E36" s="5">
        <f t="shared" si="5"/>
        <v>391824</v>
      </c>
    </row>
    <row r="37" spans="1:5" ht="15" customHeight="1" x14ac:dyDescent="0.2">
      <c r="A37" s="6" t="s">
        <v>11</v>
      </c>
      <c r="B37" s="7">
        <v>13689</v>
      </c>
      <c r="C37" s="7">
        <v>13757</v>
      </c>
      <c r="D37" s="5">
        <f t="shared" si="4"/>
        <v>-68</v>
      </c>
      <c r="E37" s="5">
        <f t="shared" si="5"/>
        <v>391756</v>
      </c>
    </row>
    <row r="38" spans="1:5" ht="15" customHeight="1" x14ac:dyDescent="0.2">
      <c r="A38" s="6" t="s">
        <v>12</v>
      </c>
      <c r="B38" s="7">
        <v>15642</v>
      </c>
      <c r="C38" s="7">
        <v>12133</v>
      </c>
      <c r="D38" s="5">
        <f t="shared" si="4"/>
        <v>3509</v>
      </c>
      <c r="E38" s="5">
        <f t="shared" si="5"/>
        <v>395265</v>
      </c>
    </row>
    <row r="39" spans="1:5" ht="15" customHeight="1" x14ac:dyDescent="0.2">
      <c r="A39" s="6" t="s">
        <v>13</v>
      </c>
      <c r="B39" s="7">
        <v>13930</v>
      </c>
      <c r="C39" s="7">
        <v>10310</v>
      </c>
      <c r="D39" s="5">
        <f t="shared" si="4"/>
        <v>3620</v>
      </c>
      <c r="E39" s="5">
        <f t="shared" si="5"/>
        <v>398885</v>
      </c>
    </row>
    <row r="40" spans="1:5" ht="15" customHeight="1" x14ac:dyDescent="0.2">
      <c r="A40" s="6" t="s">
        <v>14</v>
      </c>
      <c r="B40" s="7">
        <v>13284</v>
      </c>
      <c r="C40" s="7">
        <v>11129</v>
      </c>
      <c r="D40" s="5">
        <f t="shared" si="4"/>
        <v>2155</v>
      </c>
      <c r="E40" s="5">
        <f t="shared" si="5"/>
        <v>401040</v>
      </c>
    </row>
    <row r="41" spans="1:5" ht="15" customHeight="1" x14ac:dyDescent="0.2">
      <c r="A41" s="6" t="s">
        <v>15</v>
      </c>
      <c r="B41" s="7">
        <v>16782</v>
      </c>
      <c r="C41" s="7">
        <v>12234</v>
      </c>
      <c r="D41" s="5">
        <f t="shared" si="4"/>
        <v>4548</v>
      </c>
      <c r="E41" s="5">
        <f t="shared" si="5"/>
        <v>405588</v>
      </c>
    </row>
    <row r="42" spans="1:5" ht="15" customHeight="1" x14ac:dyDescent="0.2">
      <c r="A42" s="6" t="s">
        <v>16</v>
      </c>
      <c r="B42" s="7">
        <v>27279</v>
      </c>
      <c r="C42" s="7">
        <v>11466</v>
      </c>
      <c r="D42" s="5">
        <f t="shared" si="4"/>
        <v>15813</v>
      </c>
      <c r="E42" s="5">
        <f t="shared" si="5"/>
        <v>421401</v>
      </c>
    </row>
    <row r="43" spans="1:5" ht="15" customHeight="1" x14ac:dyDescent="0.2">
      <c r="A43" s="6" t="s">
        <v>17</v>
      </c>
      <c r="B43" s="7">
        <v>16056</v>
      </c>
      <c r="C43" s="7">
        <v>11361</v>
      </c>
      <c r="D43" s="5">
        <f t="shared" si="4"/>
        <v>4695</v>
      </c>
      <c r="E43" s="5">
        <f t="shared" si="5"/>
        <v>426096</v>
      </c>
    </row>
    <row r="44" spans="1:5" ht="15" customHeight="1" x14ac:dyDescent="0.2">
      <c r="A44" s="6" t="s">
        <v>18</v>
      </c>
      <c r="B44" s="7">
        <v>14011</v>
      </c>
      <c r="C44" s="7">
        <v>11178</v>
      </c>
      <c r="D44" s="5">
        <f t="shared" si="4"/>
        <v>2833</v>
      </c>
      <c r="E44" s="5">
        <f t="shared" si="5"/>
        <v>428929</v>
      </c>
    </row>
    <row r="45" spans="1:5" ht="15" customHeight="1" x14ac:dyDescent="0.2">
      <c r="A45" s="6" t="s">
        <v>19</v>
      </c>
      <c r="B45" s="7">
        <v>10200</v>
      </c>
      <c r="C45" s="7">
        <v>14985</v>
      </c>
      <c r="D45" s="5">
        <f t="shared" si="4"/>
        <v>-4785</v>
      </c>
      <c r="E45" s="5">
        <f t="shared" si="5"/>
        <v>424144</v>
      </c>
    </row>
    <row r="46" spans="1:5" ht="15" customHeight="1" x14ac:dyDescent="0.2">
      <c r="A46" s="8" t="s">
        <v>24</v>
      </c>
      <c r="B46" s="9">
        <v>180034</v>
      </c>
      <c r="C46" s="9">
        <v>160668</v>
      </c>
      <c r="D46" s="10">
        <f>SUM(D34:D45)</f>
        <v>19366</v>
      </c>
      <c r="E46" s="10">
        <f>E45</f>
        <v>424144</v>
      </c>
    </row>
    <row r="47" spans="1:5" ht="15" customHeight="1" x14ac:dyDescent="0.2">
      <c r="A47" s="2" t="s">
        <v>25</v>
      </c>
      <c r="B47" s="3">
        <v>14825</v>
      </c>
      <c r="C47" s="3">
        <v>14876</v>
      </c>
      <c r="D47" s="4">
        <f t="shared" ref="D47:D58" si="6">B47-C47</f>
        <v>-51</v>
      </c>
      <c r="E47" s="5">
        <f>E45+D47</f>
        <v>424093</v>
      </c>
    </row>
    <row r="48" spans="1:5" ht="15" customHeight="1" x14ac:dyDescent="0.2">
      <c r="A48" s="6" t="s">
        <v>9</v>
      </c>
      <c r="B48" s="7">
        <v>13765</v>
      </c>
      <c r="C48" s="7">
        <v>12405</v>
      </c>
      <c r="D48" s="5">
        <f t="shared" si="6"/>
        <v>1360</v>
      </c>
      <c r="E48" s="5">
        <f t="shared" ref="E48:E58" si="7">E47+D48</f>
        <v>425453</v>
      </c>
    </row>
    <row r="49" spans="1:5" ht="15" customHeight="1" x14ac:dyDescent="0.2">
      <c r="A49" s="6" t="s">
        <v>10</v>
      </c>
      <c r="B49" s="7">
        <v>16933</v>
      </c>
      <c r="C49" s="7">
        <v>15460</v>
      </c>
      <c r="D49" s="5">
        <f t="shared" si="6"/>
        <v>1473</v>
      </c>
      <c r="E49" s="5">
        <f t="shared" si="7"/>
        <v>426926</v>
      </c>
    </row>
    <row r="50" spans="1:5" ht="15" customHeight="1" x14ac:dyDescent="0.2">
      <c r="A50" s="6" t="s">
        <v>11</v>
      </c>
      <c r="B50" s="7">
        <v>12797</v>
      </c>
      <c r="C50" s="7">
        <v>16778</v>
      </c>
      <c r="D50" s="5">
        <f t="shared" si="6"/>
        <v>-3981</v>
      </c>
      <c r="E50" s="5">
        <f t="shared" si="7"/>
        <v>422945</v>
      </c>
    </row>
    <row r="51" spans="1:5" ht="15" customHeight="1" x14ac:dyDescent="0.2">
      <c r="A51" s="6" t="s">
        <v>12</v>
      </c>
      <c r="B51" s="7">
        <v>14121</v>
      </c>
      <c r="C51" s="7">
        <v>21945</v>
      </c>
      <c r="D51" s="5">
        <f t="shared" si="6"/>
        <v>-7824</v>
      </c>
      <c r="E51" s="5">
        <f t="shared" si="7"/>
        <v>415121</v>
      </c>
    </row>
    <row r="52" spans="1:5" ht="15" customHeight="1" x14ac:dyDescent="0.2">
      <c r="A52" s="6" t="s">
        <v>13</v>
      </c>
      <c r="B52" s="7">
        <v>14162</v>
      </c>
      <c r="C52" s="7">
        <v>12399</v>
      </c>
      <c r="D52" s="5">
        <f t="shared" si="6"/>
        <v>1763</v>
      </c>
      <c r="E52" s="5">
        <f t="shared" si="7"/>
        <v>416884</v>
      </c>
    </row>
    <row r="53" spans="1:5" ht="15" customHeight="1" x14ac:dyDescent="0.2">
      <c r="A53" s="6" t="s">
        <v>14</v>
      </c>
      <c r="B53" s="7">
        <v>14167</v>
      </c>
      <c r="C53" s="7">
        <v>11790</v>
      </c>
      <c r="D53" s="5">
        <f t="shared" si="6"/>
        <v>2377</v>
      </c>
      <c r="E53" s="5">
        <f t="shared" si="7"/>
        <v>419261</v>
      </c>
    </row>
    <row r="54" spans="1:5" ht="15" customHeight="1" x14ac:dyDescent="0.2">
      <c r="A54" s="6" t="s">
        <v>15</v>
      </c>
      <c r="B54" s="7">
        <v>17279</v>
      </c>
      <c r="C54" s="7">
        <v>13615</v>
      </c>
      <c r="D54" s="5">
        <f t="shared" si="6"/>
        <v>3664</v>
      </c>
      <c r="E54" s="5">
        <f t="shared" si="7"/>
        <v>422925</v>
      </c>
    </row>
    <row r="55" spans="1:5" ht="15" customHeight="1" x14ac:dyDescent="0.2">
      <c r="A55" s="6" t="s">
        <v>16</v>
      </c>
      <c r="B55" s="7">
        <v>27882</v>
      </c>
      <c r="C55" s="7">
        <v>11740</v>
      </c>
      <c r="D55" s="5">
        <f t="shared" si="6"/>
        <v>16142</v>
      </c>
      <c r="E55" s="5">
        <f t="shared" si="7"/>
        <v>439067</v>
      </c>
    </row>
    <row r="56" spans="1:5" ht="15" customHeight="1" x14ac:dyDescent="0.2">
      <c r="A56" s="6" t="s">
        <v>17</v>
      </c>
      <c r="B56" s="7">
        <v>16237</v>
      </c>
      <c r="C56" s="7">
        <v>11729</v>
      </c>
      <c r="D56" s="5">
        <f t="shared" si="6"/>
        <v>4508</v>
      </c>
      <c r="E56" s="5">
        <f t="shared" si="7"/>
        <v>443575</v>
      </c>
    </row>
    <row r="57" spans="1:5" ht="15" customHeight="1" x14ac:dyDescent="0.2">
      <c r="A57" s="6" t="s">
        <v>18</v>
      </c>
      <c r="B57" s="7">
        <v>14864</v>
      </c>
      <c r="C57" s="7">
        <v>12142</v>
      </c>
      <c r="D57" s="5">
        <f t="shared" si="6"/>
        <v>2722</v>
      </c>
      <c r="E57" s="5">
        <f t="shared" si="7"/>
        <v>446297</v>
      </c>
    </row>
    <row r="58" spans="1:5" ht="15" customHeight="1" x14ac:dyDescent="0.2">
      <c r="A58" s="6" t="s">
        <v>19</v>
      </c>
      <c r="B58" s="7">
        <v>11183</v>
      </c>
      <c r="C58" s="7">
        <v>11278</v>
      </c>
      <c r="D58" s="5">
        <f t="shared" si="6"/>
        <v>-95</v>
      </c>
      <c r="E58" s="5">
        <f t="shared" si="7"/>
        <v>446202</v>
      </c>
    </row>
    <row r="59" spans="1:5" ht="15" customHeight="1" x14ac:dyDescent="0.2">
      <c r="A59" s="8" t="s">
        <v>37</v>
      </c>
      <c r="B59" s="9">
        <v>188215</v>
      </c>
      <c r="C59" s="9">
        <v>166157</v>
      </c>
      <c r="D59" s="10">
        <f>SUM(D47:D58)</f>
        <v>22058</v>
      </c>
      <c r="E59" s="10">
        <f>E58</f>
        <v>446202</v>
      </c>
    </row>
    <row r="60" spans="1:5" ht="15" customHeight="1" x14ac:dyDescent="0.2">
      <c r="A60" s="2" t="s">
        <v>38</v>
      </c>
      <c r="B60" s="3">
        <v>14941</v>
      </c>
      <c r="C60" s="3">
        <v>14032</v>
      </c>
      <c r="D60" s="4">
        <f t="shared" ref="D60:D71" si="8">B60-C60</f>
        <v>909</v>
      </c>
      <c r="E60" s="5">
        <f>E58+D60</f>
        <v>447111</v>
      </c>
    </row>
    <row r="61" spans="1:5" ht="15" customHeight="1" x14ac:dyDescent="0.2">
      <c r="A61" s="6" t="s">
        <v>9</v>
      </c>
      <c r="B61" s="7">
        <v>13402</v>
      </c>
      <c r="C61" s="7">
        <v>16344</v>
      </c>
      <c r="D61" s="5">
        <f t="shared" si="8"/>
        <v>-2942</v>
      </c>
      <c r="E61" s="5">
        <f t="shared" ref="E61:E71" si="9">E60+D61</f>
        <v>444169</v>
      </c>
    </row>
    <row r="62" spans="1:5" ht="15" customHeight="1" x14ac:dyDescent="0.2">
      <c r="A62" s="6" t="s">
        <v>10</v>
      </c>
      <c r="B62" s="7">
        <v>15171</v>
      </c>
      <c r="C62" s="7">
        <v>24717</v>
      </c>
      <c r="D62" s="5">
        <f t="shared" si="8"/>
        <v>-9546</v>
      </c>
      <c r="E62" s="5">
        <f t="shared" si="9"/>
        <v>434623</v>
      </c>
    </row>
    <row r="63" spans="1:5" ht="15" customHeight="1" x14ac:dyDescent="0.2">
      <c r="A63" s="6" t="s">
        <v>11</v>
      </c>
      <c r="B63" s="7">
        <v>16022</v>
      </c>
      <c r="C63" s="7">
        <v>17828</v>
      </c>
      <c r="D63" s="5">
        <f t="shared" si="8"/>
        <v>-1806</v>
      </c>
      <c r="E63" s="5">
        <f t="shared" si="9"/>
        <v>432817</v>
      </c>
    </row>
    <row r="64" spans="1:5" ht="15" customHeight="1" x14ac:dyDescent="0.2">
      <c r="A64" s="6" t="s">
        <v>12</v>
      </c>
      <c r="B64" s="7">
        <v>15764</v>
      </c>
      <c r="C64" s="7">
        <v>13384</v>
      </c>
      <c r="D64" s="5">
        <f t="shared" si="8"/>
        <v>2380</v>
      </c>
      <c r="E64" s="5">
        <f t="shared" si="9"/>
        <v>435197</v>
      </c>
    </row>
    <row r="65" spans="1:5" ht="15" customHeight="1" x14ac:dyDescent="0.2">
      <c r="A65" s="6" t="s">
        <v>13</v>
      </c>
      <c r="B65" s="7">
        <v>16478</v>
      </c>
      <c r="C65" s="7">
        <v>12078</v>
      </c>
      <c r="D65" s="5">
        <f t="shared" si="8"/>
        <v>4400</v>
      </c>
      <c r="E65" s="5">
        <f t="shared" si="9"/>
        <v>439597</v>
      </c>
    </row>
    <row r="66" spans="1:5" ht="15" customHeight="1" x14ac:dyDescent="0.2">
      <c r="A66" s="6" t="s">
        <v>14</v>
      </c>
      <c r="B66" s="7">
        <v>16929</v>
      </c>
      <c r="C66" s="7">
        <v>13830</v>
      </c>
      <c r="D66" s="5">
        <f t="shared" si="8"/>
        <v>3099</v>
      </c>
      <c r="E66" s="5">
        <f t="shared" si="9"/>
        <v>442696</v>
      </c>
    </row>
    <row r="67" spans="1:5" ht="15" customHeight="1" x14ac:dyDescent="0.2">
      <c r="A67" s="6" t="s">
        <v>15</v>
      </c>
      <c r="B67" s="7">
        <v>21083</v>
      </c>
      <c r="C67" s="7">
        <v>15465</v>
      </c>
      <c r="D67" s="5">
        <f t="shared" si="8"/>
        <v>5618</v>
      </c>
      <c r="E67" s="5">
        <f t="shared" si="9"/>
        <v>448314</v>
      </c>
    </row>
    <row r="68" spans="1:5" ht="15" customHeight="1" x14ac:dyDescent="0.2">
      <c r="A68" s="6" t="s">
        <v>16</v>
      </c>
      <c r="B68" s="7">
        <v>29774</v>
      </c>
      <c r="C68" s="7">
        <v>13785</v>
      </c>
      <c r="D68" s="5">
        <f t="shared" si="8"/>
        <v>15989</v>
      </c>
      <c r="E68" s="5">
        <f t="shared" si="9"/>
        <v>464303</v>
      </c>
    </row>
    <row r="69" spans="1:5" ht="15" customHeight="1" x14ac:dyDescent="0.2">
      <c r="A69" s="6" t="s">
        <v>17</v>
      </c>
      <c r="B69" s="7">
        <v>18612</v>
      </c>
      <c r="C69" s="7">
        <v>14545</v>
      </c>
      <c r="D69" s="5">
        <f t="shared" si="8"/>
        <v>4067</v>
      </c>
      <c r="E69" s="5">
        <f t="shared" si="9"/>
        <v>468370</v>
      </c>
    </row>
    <row r="70" spans="1:5" ht="15" customHeight="1" x14ac:dyDescent="0.2">
      <c r="A70" s="6" t="s">
        <v>18</v>
      </c>
      <c r="B70" s="7">
        <v>15363</v>
      </c>
      <c r="C70" s="7">
        <v>13599</v>
      </c>
      <c r="D70" s="5">
        <f t="shared" si="8"/>
        <v>1764</v>
      </c>
      <c r="E70" s="5">
        <f t="shared" si="9"/>
        <v>470134</v>
      </c>
    </row>
    <row r="71" spans="1:5" ht="15" customHeight="1" x14ac:dyDescent="0.2">
      <c r="A71" s="6" t="s">
        <v>40</v>
      </c>
      <c r="B71" s="7">
        <v>11369</v>
      </c>
      <c r="C71" s="7">
        <v>14938</v>
      </c>
      <c r="D71" s="5">
        <f t="shared" si="8"/>
        <v>-3569</v>
      </c>
      <c r="E71" s="5">
        <f t="shared" si="9"/>
        <v>466565</v>
      </c>
    </row>
    <row r="72" spans="1:5" ht="15" customHeight="1" x14ac:dyDescent="0.2">
      <c r="A72" s="8" t="s">
        <v>36</v>
      </c>
      <c r="B72" s="9">
        <v>204908</v>
      </c>
      <c r="C72" s="9">
        <v>184545</v>
      </c>
      <c r="D72" s="10">
        <f>SUM(D60:D71)</f>
        <v>20363</v>
      </c>
      <c r="E72" s="10">
        <f>E71</f>
        <v>466565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1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8"/>
  <sheetViews>
    <sheetView showGridLines="0" zoomScaleNormal="100" workbookViewId="0">
      <pane ySplit="7" topLeftCell="A68" activePane="bottomLeft" state="frozen"/>
      <selection pane="bottomLeft" activeCell="E76" sqref="E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34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8068</v>
      </c>
      <c r="C8" s="3">
        <v>7895</v>
      </c>
      <c r="D8" s="4">
        <f t="shared" ref="D8:D19" si="0">B8-C8</f>
        <v>173</v>
      </c>
      <c r="E8" s="5">
        <v>291282</v>
      </c>
    </row>
    <row r="9" spans="1:5" ht="15" customHeight="1" x14ac:dyDescent="0.2">
      <c r="A9" s="6" t="s">
        <v>9</v>
      </c>
      <c r="B9" s="7">
        <v>7529</v>
      </c>
      <c r="C9" s="7">
        <v>9447</v>
      </c>
      <c r="D9" s="5">
        <f t="shared" si="0"/>
        <v>-1918</v>
      </c>
      <c r="E9" s="5">
        <f t="shared" ref="E9:E19" si="1">E8+D9</f>
        <v>289364</v>
      </c>
    </row>
    <row r="10" spans="1:5" ht="15" customHeight="1" x14ac:dyDescent="0.2">
      <c r="A10" s="6" t="s">
        <v>10</v>
      </c>
      <c r="B10" s="7">
        <v>6250</v>
      </c>
      <c r="C10" s="7">
        <v>9233</v>
      </c>
      <c r="D10" s="5">
        <f t="shared" si="0"/>
        <v>-2983</v>
      </c>
      <c r="E10" s="5">
        <f t="shared" si="1"/>
        <v>286381</v>
      </c>
    </row>
    <row r="11" spans="1:5" ht="15" customHeight="1" x14ac:dyDescent="0.2">
      <c r="A11" s="6" t="s">
        <v>11</v>
      </c>
      <c r="B11" s="7">
        <v>2800</v>
      </c>
      <c r="C11" s="7">
        <v>8245</v>
      </c>
      <c r="D11" s="5">
        <f t="shared" si="0"/>
        <v>-5445</v>
      </c>
      <c r="E11" s="5">
        <f t="shared" si="1"/>
        <v>280936</v>
      </c>
    </row>
    <row r="12" spans="1:5" ht="15" customHeight="1" x14ac:dyDescent="0.2">
      <c r="A12" s="6" t="s">
        <v>12</v>
      </c>
      <c r="B12" s="7">
        <v>2912</v>
      </c>
      <c r="C12" s="7">
        <v>6855</v>
      </c>
      <c r="D12" s="5">
        <f t="shared" si="0"/>
        <v>-3943</v>
      </c>
      <c r="E12" s="5">
        <f t="shared" si="1"/>
        <v>276993</v>
      </c>
    </row>
    <row r="13" spans="1:5" ht="15" customHeight="1" x14ac:dyDescent="0.2">
      <c r="A13" s="6" t="s">
        <v>13</v>
      </c>
      <c r="B13" s="7">
        <v>4553</v>
      </c>
      <c r="C13" s="7">
        <v>5589</v>
      </c>
      <c r="D13" s="5">
        <f t="shared" si="0"/>
        <v>-1036</v>
      </c>
      <c r="E13" s="5">
        <f t="shared" si="1"/>
        <v>275957</v>
      </c>
    </row>
    <row r="14" spans="1:5" ht="15" customHeight="1" x14ac:dyDescent="0.2">
      <c r="A14" s="6" t="s">
        <v>14</v>
      </c>
      <c r="B14" s="7">
        <v>5048</v>
      </c>
      <c r="C14" s="7">
        <v>6083</v>
      </c>
      <c r="D14" s="5">
        <f t="shared" si="0"/>
        <v>-1035</v>
      </c>
      <c r="E14" s="5">
        <f t="shared" si="1"/>
        <v>274922</v>
      </c>
    </row>
    <row r="15" spans="1:5" ht="15" customHeight="1" x14ac:dyDescent="0.2">
      <c r="A15" s="6" t="s">
        <v>15</v>
      </c>
      <c r="B15" s="7">
        <v>6105</v>
      </c>
      <c r="C15" s="7">
        <v>5473</v>
      </c>
      <c r="D15" s="5">
        <f t="shared" si="0"/>
        <v>632</v>
      </c>
      <c r="E15" s="5">
        <f t="shared" si="1"/>
        <v>275554</v>
      </c>
    </row>
    <row r="16" spans="1:5" ht="15" customHeight="1" x14ac:dyDescent="0.2">
      <c r="A16" s="6" t="s">
        <v>16</v>
      </c>
      <c r="B16" s="7">
        <v>9558</v>
      </c>
      <c r="C16" s="7">
        <v>5953</v>
      </c>
      <c r="D16" s="5">
        <f t="shared" si="0"/>
        <v>3605</v>
      </c>
      <c r="E16" s="5">
        <f t="shared" si="1"/>
        <v>279159</v>
      </c>
    </row>
    <row r="17" spans="1:5" ht="15" customHeight="1" x14ac:dyDescent="0.2">
      <c r="A17" s="6" t="s">
        <v>17</v>
      </c>
      <c r="B17" s="7">
        <v>9756</v>
      </c>
      <c r="C17" s="7">
        <v>6005</v>
      </c>
      <c r="D17" s="5">
        <f t="shared" si="0"/>
        <v>3751</v>
      </c>
      <c r="E17" s="5">
        <f t="shared" si="1"/>
        <v>282910</v>
      </c>
    </row>
    <row r="18" spans="1:5" ht="15" customHeight="1" x14ac:dyDescent="0.2">
      <c r="A18" s="6" t="s">
        <v>18</v>
      </c>
      <c r="B18" s="7">
        <v>8418</v>
      </c>
      <c r="C18" s="7">
        <v>5632</v>
      </c>
      <c r="D18" s="5">
        <f t="shared" si="0"/>
        <v>2786</v>
      </c>
      <c r="E18" s="5">
        <f t="shared" si="1"/>
        <v>285696</v>
      </c>
    </row>
    <row r="19" spans="1:5" ht="15" customHeight="1" x14ac:dyDescent="0.2">
      <c r="A19" s="6" t="s">
        <v>19</v>
      </c>
      <c r="B19" s="7">
        <v>7352</v>
      </c>
      <c r="C19" s="7">
        <v>6850</v>
      </c>
      <c r="D19" s="5">
        <f t="shared" si="0"/>
        <v>502</v>
      </c>
      <c r="E19" s="5">
        <f t="shared" si="1"/>
        <v>286198</v>
      </c>
    </row>
    <row r="20" spans="1:5" ht="15" customHeight="1" x14ac:dyDescent="0.2">
      <c r="A20" s="8" t="s">
        <v>20</v>
      </c>
      <c r="B20" s="9">
        <v>78349</v>
      </c>
      <c r="C20" s="9">
        <v>83260</v>
      </c>
      <c r="D20" s="9">
        <f>SUM(D8:D19)</f>
        <v>-4911</v>
      </c>
      <c r="E20" s="10">
        <f>E19</f>
        <v>286198</v>
      </c>
    </row>
    <row r="21" spans="1:5" ht="15" customHeight="1" x14ac:dyDescent="0.2">
      <c r="A21" s="2" t="s">
        <v>21</v>
      </c>
      <c r="B21" s="3">
        <v>8981</v>
      </c>
      <c r="C21" s="3">
        <v>8323</v>
      </c>
      <c r="D21" s="4">
        <f t="shared" ref="D21:D32" si="2">B21-C21</f>
        <v>658</v>
      </c>
      <c r="E21" s="4">
        <f>E19+D21</f>
        <v>286856</v>
      </c>
    </row>
    <row r="22" spans="1:5" ht="15" customHeight="1" x14ac:dyDescent="0.2">
      <c r="A22" s="6" t="s">
        <v>9</v>
      </c>
      <c r="B22" s="7">
        <v>8817</v>
      </c>
      <c r="C22" s="7">
        <v>8301</v>
      </c>
      <c r="D22" s="5">
        <f t="shared" si="2"/>
        <v>516</v>
      </c>
      <c r="E22" s="5">
        <f t="shared" ref="E22:E32" si="3">E21+D22</f>
        <v>287372</v>
      </c>
    </row>
    <row r="23" spans="1:5" ht="15" customHeight="1" x14ac:dyDescent="0.2">
      <c r="A23" s="6" t="s">
        <v>10</v>
      </c>
      <c r="B23" s="7">
        <v>8841</v>
      </c>
      <c r="C23" s="7">
        <v>10284</v>
      </c>
      <c r="D23" s="5">
        <f t="shared" si="2"/>
        <v>-1443</v>
      </c>
      <c r="E23" s="5">
        <f t="shared" si="3"/>
        <v>285929</v>
      </c>
    </row>
    <row r="24" spans="1:5" ht="15" customHeight="1" x14ac:dyDescent="0.2">
      <c r="A24" s="6" t="s">
        <v>11</v>
      </c>
      <c r="B24" s="7">
        <v>7237</v>
      </c>
      <c r="C24" s="7">
        <v>7441</v>
      </c>
      <c r="D24" s="5">
        <f t="shared" si="2"/>
        <v>-204</v>
      </c>
      <c r="E24" s="5">
        <f t="shared" si="3"/>
        <v>285725</v>
      </c>
    </row>
    <row r="25" spans="1:5" ht="15" customHeight="1" x14ac:dyDescent="0.2">
      <c r="A25" s="6" t="s">
        <v>12</v>
      </c>
      <c r="B25" s="7">
        <v>7360</v>
      </c>
      <c r="C25" s="7">
        <v>6877</v>
      </c>
      <c r="D25" s="5">
        <f t="shared" si="2"/>
        <v>483</v>
      </c>
      <c r="E25" s="5">
        <f t="shared" si="3"/>
        <v>286208</v>
      </c>
    </row>
    <row r="26" spans="1:5" ht="15" customHeight="1" x14ac:dyDescent="0.2">
      <c r="A26" s="6" t="s">
        <v>13</v>
      </c>
      <c r="B26" s="7">
        <v>8124</v>
      </c>
      <c r="C26" s="7">
        <v>6501</v>
      </c>
      <c r="D26" s="5">
        <f t="shared" si="2"/>
        <v>1623</v>
      </c>
      <c r="E26" s="5">
        <f t="shared" si="3"/>
        <v>287831</v>
      </c>
    </row>
    <row r="27" spans="1:5" ht="15" customHeight="1" x14ac:dyDescent="0.2">
      <c r="A27" s="6" t="s">
        <v>14</v>
      </c>
      <c r="B27" s="7">
        <v>7986</v>
      </c>
      <c r="C27" s="7">
        <v>6400</v>
      </c>
      <c r="D27" s="5">
        <f t="shared" si="2"/>
        <v>1586</v>
      </c>
      <c r="E27" s="5">
        <f t="shared" si="3"/>
        <v>289417</v>
      </c>
    </row>
    <row r="28" spans="1:5" ht="15" customHeight="1" x14ac:dyDescent="0.2">
      <c r="A28" s="6" t="s">
        <v>15</v>
      </c>
      <c r="B28" s="7">
        <v>9320</v>
      </c>
      <c r="C28" s="7">
        <v>7278</v>
      </c>
      <c r="D28" s="5">
        <f t="shared" si="2"/>
        <v>2042</v>
      </c>
      <c r="E28" s="5">
        <f t="shared" si="3"/>
        <v>291459</v>
      </c>
    </row>
    <row r="29" spans="1:5" ht="15" customHeight="1" x14ac:dyDescent="0.2">
      <c r="A29" s="6" t="s">
        <v>16</v>
      </c>
      <c r="B29" s="7">
        <v>15055</v>
      </c>
      <c r="C29" s="7">
        <v>8147</v>
      </c>
      <c r="D29" s="5">
        <f t="shared" si="2"/>
        <v>6908</v>
      </c>
      <c r="E29" s="5">
        <f t="shared" si="3"/>
        <v>298367</v>
      </c>
    </row>
    <row r="30" spans="1:5" ht="15" customHeight="1" x14ac:dyDescent="0.2">
      <c r="A30" s="6" t="s">
        <v>17</v>
      </c>
      <c r="B30" s="7">
        <v>9803</v>
      </c>
      <c r="C30" s="7">
        <v>7336</v>
      </c>
      <c r="D30" s="5">
        <f t="shared" si="2"/>
        <v>2467</v>
      </c>
      <c r="E30" s="5">
        <f t="shared" si="3"/>
        <v>300834</v>
      </c>
    </row>
    <row r="31" spans="1:5" ht="15" customHeight="1" x14ac:dyDescent="0.2">
      <c r="A31" s="6" t="s">
        <v>18</v>
      </c>
      <c r="B31" s="7">
        <v>9076</v>
      </c>
      <c r="C31" s="7">
        <v>7272</v>
      </c>
      <c r="D31" s="5">
        <f t="shared" si="2"/>
        <v>1804</v>
      </c>
      <c r="E31" s="5">
        <f t="shared" si="3"/>
        <v>302638</v>
      </c>
    </row>
    <row r="32" spans="1:5" ht="15" customHeight="1" x14ac:dyDescent="0.2">
      <c r="A32" s="6" t="s">
        <v>19</v>
      </c>
      <c r="B32" s="7">
        <v>7914</v>
      </c>
      <c r="C32" s="7">
        <v>8552</v>
      </c>
      <c r="D32" s="5">
        <f t="shared" si="2"/>
        <v>-638</v>
      </c>
      <c r="E32" s="5">
        <f t="shared" si="3"/>
        <v>302000</v>
      </c>
    </row>
    <row r="33" spans="1:5" ht="15" customHeight="1" x14ac:dyDescent="0.2">
      <c r="A33" s="8" t="s">
        <v>22</v>
      </c>
      <c r="B33" s="9">
        <v>108514</v>
      </c>
      <c r="C33" s="9">
        <v>92712</v>
      </c>
      <c r="D33" s="10">
        <f>SUM(D21:D32)</f>
        <v>15802</v>
      </c>
      <c r="E33" s="10">
        <f>E32</f>
        <v>302000</v>
      </c>
    </row>
    <row r="34" spans="1:5" ht="15" customHeight="1" x14ac:dyDescent="0.2">
      <c r="A34" s="2" t="s">
        <v>23</v>
      </c>
      <c r="B34" s="3">
        <v>9324</v>
      </c>
      <c r="C34" s="3">
        <v>10012</v>
      </c>
      <c r="D34" s="4">
        <f t="shared" ref="D34:D45" si="4">B34-C34</f>
        <v>-688</v>
      </c>
      <c r="E34" s="5">
        <f>E32+D34</f>
        <v>301312</v>
      </c>
    </row>
    <row r="35" spans="1:5" ht="15" customHeight="1" x14ac:dyDescent="0.2">
      <c r="A35" s="6" t="s">
        <v>9</v>
      </c>
      <c r="B35" s="7">
        <v>10722</v>
      </c>
      <c r="C35" s="7">
        <v>8715</v>
      </c>
      <c r="D35" s="5">
        <f t="shared" si="4"/>
        <v>2007</v>
      </c>
      <c r="E35" s="5">
        <f t="shared" ref="E35:E45" si="5">E34+D35</f>
        <v>303319</v>
      </c>
    </row>
    <row r="36" spans="1:5" ht="15" customHeight="1" x14ac:dyDescent="0.2">
      <c r="A36" s="6" t="s">
        <v>10</v>
      </c>
      <c r="B36" s="7">
        <v>9669</v>
      </c>
      <c r="C36" s="7">
        <v>12197</v>
      </c>
      <c r="D36" s="5">
        <f t="shared" si="4"/>
        <v>-2528</v>
      </c>
      <c r="E36" s="5">
        <f t="shared" si="5"/>
        <v>300791</v>
      </c>
    </row>
    <row r="37" spans="1:5" ht="15" customHeight="1" x14ac:dyDescent="0.2">
      <c r="A37" s="6" t="s">
        <v>11</v>
      </c>
      <c r="B37" s="7">
        <v>9410</v>
      </c>
      <c r="C37" s="7">
        <v>7571</v>
      </c>
      <c r="D37" s="5">
        <f t="shared" si="4"/>
        <v>1839</v>
      </c>
      <c r="E37" s="5">
        <f t="shared" si="5"/>
        <v>302630</v>
      </c>
    </row>
    <row r="38" spans="1:5" ht="15" customHeight="1" x14ac:dyDescent="0.2">
      <c r="A38" s="6" t="s">
        <v>12</v>
      </c>
      <c r="B38" s="7">
        <v>9360</v>
      </c>
      <c r="C38" s="7">
        <v>8387</v>
      </c>
      <c r="D38" s="5">
        <f t="shared" si="4"/>
        <v>973</v>
      </c>
      <c r="E38" s="5">
        <f t="shared" si="5"/>
        <v>303603</v>
      </c>
    </row>
    <row r="39" spans="1:5" ht="15" customHeight="1" x14ac:dyDescent="0.2">
      <c r="A39" s="6" t="s">
        <v>13</v>
      </c>
      <c r="B39" s="7">
        <v>8834</v>
      </c>
      <c r="C39" s="7">
        <v>7893</v>
      </c>
      <c r="D39" s="5">
        <f t="shared" si="4"/>
        <v>941</v>
      </c>
      <c r="E39" s="5">
        <f t="shared" si="5"/>
        <v>304544</v>
      </c>
    </row>
    <row r="40" spans="1:5" ht="15" customHeight="1" x14ac:dyDescent="0.2">
      <c r="A40" s="6" t="s">
        <v>14</v>
      </c>
      <c r="B40" s="7">
        <v>9629</v>
      </c>
      <c r="C40" s="7">
        <v>8766</v>
      </c>
      <c r="D40" s="5">
        <f t="shared" si="4"/>
        <v>863</v>
      </c>
      <c r="E40" s="5">
        <f t="shared" si="5"/>
        <v>305407</v>
      </c>
    </row>
    <row r="41" spans="1:5" ht="15" customHeight="1" x14ac:dyDescent="0.2">
      <c r="A41" s="6" t="s">
        <v>15</v>
      </c>
      <c r="B41" s="7">
        <v>10184</v>
      </c>
      <c r="C41" s="7">
        <v>8206</v>
      </c>
      <c r="D41" s="5">
        <f t="shared" si="4"/>
        <v>1978</v>
      </c>
      <c r="E41" s="5">
        <f t="shared" si="5"/>
        <v>307385</v>
      </c>
    </row>
    <row r="42" spans="1:5" ht="15" customHeight="1" x14ac:dyDescent="0.2">
      <c r="A42" s="6" t="s">
        <v>16</v>
      </c>
      <c r="B42" s="7">
        <v>13500</v>
      </c>
      <c r="C42" s="7">
        <v>8086</v>
      </c>
      <c r="D42" s="5">
        <f t="shared" si="4"/>
        <v>5414</v>
      </c>
      <c r="E42" s="5">
        <f t="shared" si="5"/>
        <v>312799</v>
      </c>
    </row>
    <row r="43" spans="1:5" ht="15" customHeight="1" x14ac:dyDescent="0.2">
      <c r="A43" s="6" t="s">
        <v>17</v>
      </c>
      <c r="B43" s="7">
        <v>9312</v>
      </c>
      <c r="C43" s="7">
        <v>8238</v>
      </c>
      <c r="D43" s="5">
        <f t="shared" si="4"/>
        <v>1074</v>
      </c>
      <c r="E43" s="5">
        <f t="shared" si="5"/>
        <v>313873</v>
      </c>
    </row>
    <row r="44" spans="1:5" ht="15" customHeight="1" x14ac:dyDescent="0.2">
      <c r="A44" s="6" t="s">
        <v>18</v>
      </c>
      <c r="B44" s="7">
        <v>8808</v>
      </c>
      <c r="C44" s="7">
        <v>7535</v>
      </c>
      <c r="D44" s="5">
        <f t="shared" si="4"/>
        <v>1273</v>
      </c>
      <c r="E44" s="5">
        <f t="shared" si="5"/>
        <v>315146</v>
      </c>
    </row>
    <row r="45" spans="1:5" ht="15" customHeight="1" x14ac:dyDescent="0.2">
      <c r="A45" s="6" t="s">
        <v>19</v>
      </c>
      <c r="B45" s="7">
        <v>7422</v>
      </c>
      <c r="C45" s="7">
        <v>8751</v>
      </c>
      <c r="D45" s="5">
        <f t="shared" si="4"/>
        <v>-1329</v>
      </c>
      <c r="E45" s="5">
        <f t="shared" si="5"/>
        <v>313817</v>
      </c>
    </row>
    <row r="46" spans="1:5" ht="15" customHeight="1" x14ac:dyDescent="0.2">
      <c r="A46" s="8" t="s">
        <v>24</v>
      </c>
      <c r="B46" s="9">
        <v>116174</v>
      </c>
      <c r="C46" s="9">
        <v>104357</v>
      </c>
      <c r="D46" s="10">
        <f>SUM(D34:D45)</f>
        <v>11817</v>
      </c>
      <c r="E46" s="10">
        <f>E45</f>
        <v>313817</v>
      </c>
    </row>
    <row r="47" spans="1:5" ht="15" customHeight="1" x14ac:dyDescent="0.2">
      <c r="A47" s="2" t="s">
        <v>25</v>
      </c>
      <c r="B47" s="3">
        <v>9976</v>
      </c>
      <c r="C47" s="3">
        <v>10579</v>
      </c>
      <c r="D47" s="4">
        <f t="shared" ref="D47:D58" si="6">B47-C47</f>
        <v>-603</v>
      </c>
      <c r="E47" s="5">
        <f>E45+D47</f>
        <v>313214</v>
      </c>
    </row>
    <row r="48" spans="1:5" ht="15" customHeight="1" x14ac:dyDescent="0.2">
      <c r="A48" s="6" t="s">
        <v>9</v>
      </c>
      <c r="B48" s="7">
        <v>9582</v>
      </c>
      <c r="C48" s="7">
        <v>8220</v>
      </c>
      <c r="D48" s="5">
        <f t="shared" si="6"/>
        <v>1362</v>
      </c>
      <c r="E48" s="5">
        <f t="shared" ref="E48:E58" si="7">E47+D48</f>
        <v>314576</v>
      </c>
    </row>
    <row r="49" spans="1:5" ht="15" customHeight="1" x14ac:dyDescent="0.2">
      <c r="A49" s="6" t="s">
        <v>10</v>
      </c>
      <c r="B49" s="7">
        <v>11025</v>
      </c>
      <c r="C49" s="7">
        <v>9609</v>
      </c>
      <c r="D49" s="5">
        <f t="shared" si="6"/>
        <v>1416</v>
      </c>
      <c r="E49" s="5">
        <f t="shared" si="7"/>
        <v>315992</v>
      </c>
    </row>
    <row r="50" spans="1:5" ht="15" customHeight="1" x14ac:dyDescent="0.2">
      <c r="A50" s="6" t="s">
        <v>11</v>
      </c>
      <c r="B50" s="7">
        <v>9684</v>
      </c>
      <c r="C50" s="7">
        <v>10218</v>
      </c>
      <c r="D50" s="5">
        <f t="shared" si="6"/>
        <v>-534</v>
      </c>
      <c r="E50" s="5">
        <f t="shared" si="7"/>
        <v>315458</v>
      </c>
    </row>
    <row r="51" spans="1:5" ht="15" customHeight="1" x14ac:dyDescent="0.2">
      <c r="A51" s="6" t="s">
        <v>12</v>
      </c>
      <c r="B51" s="7">
        <v>9765</v>
      </c>
      <c r="C51" s="7">
        <v>9957</v>
      </c>
      <c r="D51" s="5">
        <f t="shared" si="6"/>
        <v>-192</v>
      </c>
      <c r="E51" s="5">
        <f t="shared" si="7"/>
        <v>315266</v>
      </c>
    </row>
    <row r="52" spans="1:5" ht="15" customHeight="1" x14ac:dyDescent="0.2">
      <c r="A52" s="6" t="s">
        <v>13</v>
      </c>
      <c r="B52" s="7">
        <v>9132</v>
      </c>
      <c r="C52" s="7">
        <v>8493</v>
      </c>
      <c r="D52" s="5">
        <f t="shared" si="6"/>
        <v>639</v>
      </c>
      <c r="E52" s="5">
        <f t="shared" si="7"/>
        <v>315905</v>
      </c>
    </row>
    <row r="53" spans="1:5" ht="15" customHeight="1" x14ac:dyDescent="0.2">
      <c r="A53" s="6" t="s">
        <v>14</v>
      </c>
      <c r="B53" s="7">
        <v>9489</v>
      </c>
      <c r="C53" s="7">
        <v>8976</v>
      </c>
      <c r="D53" s="5">
        <f t="shared" si="6"/>
        <v>513</v>
      </c>
      <c r="E53" s="5">
        <f t="shared" si="7"/>
        <v>316418</v>
      </c>
    </row>
    <row r="54" spans="1:5" ht="15" customHeight="1" x14ac:dyDescent="0.2">
      <c r="A54" s="6" t="s">
        <v>15</v>
      </c>
      <c r="B54" s="7">
        <v>11373</v>
      </c>
      <c r="C54" s="7">
        <v>8969</v>
      </c>
      <c r="D54" s="5">
        <f t="shared" si="6"/>
        <v>2404</v>
      </c>
      <c r="E54" s="5">
        <f t="shared" si="7"/>
        <v>318822</v>
      </c>
    </row>
    <row r="55" spans="1:5" ht="15" customHeight="1" x14ac:dyDescent="0.2">
      <c r="A55" s="6" t="s">
        <v>16</v>
      </c>
      <c r="B55" s="7">
        <v>14096</v>
      </c>
      <c r="C55" s="7">
        <v>8213</v>
      </c>
      <c r="D55" s="5">
        <f t="shared" si="6"/>
        <v>5883</v>
      </c>
      <c r="E55" s="5">
        <f t="shared" si="7"/>
        <v>324705</v>
      </c>
    </row>
    <row r="56" spans="1:5" ht="15" customHeight="1" x14ac:dyDescent="0.2">
      <c r="A56" s="6" t="s">
        <v>17</v>
      </c>
      <c r="B56" s="7">
        <v>10238</v>
      </c>
      <c r="C56" s="7">
        <v>8625</v>
      </c>
      <c r="D56" s="5">
        <f t="shared" si="6"/>
        <v>1613</v>
      </c>
      <c r="E56" s="5">
        <f t="shared" si="7"/>
        <v>326318</v>
      </c>
    </row>
    <row r="57" spans="1:5" ht="15" customHeight="1" x14ac:dyDescent="0.2">
      <c r="A57" s="6" t="s">
        <v>18</v>
      </c>
      <c r="B57" s="7">
        <v>9597</v>
      </c>
      <c r="C57" s="7">
        <v>7914</v>
      </c>
      <c r="D57" s="5">
        <f t="shared" si="6"/>
        <v>1683</v>
      </c>
      <c r="E57" s="5">
        <f t="shared" si="7"/>
        <v>328001</v>
      </c>
    </row>
    <row r="58" spans="1:5" ht="15" customHeight="1" x14ac:dyDescent="0.2">
      <c r="A58" s="6" t="s">
        <v>19</v>
      </c>
      <c r="B58" s="7">
        <v>7858</v>
      </c>
      <c r="C58" s="7">
        <v>8720</v>
      </c>
      <c r="D58" s="5">
        <f t="shared" si="6"/>
        <v>-862</v>
      </c>
      <c r="E58" s="5">
        <f t="shared" si="7"/>
        <v>327139</v>
      </c>
    </row>
    <row r="59" spans="1:5" ht="15" customHeight="1" x14ac:dyDescent="0.2">
      <c r="A59" s="8" t="s">
        <v>37</v>
      </c>
      <c r="B59" s="9">
        <v>121815</v>
      </c>
      <c r="C59" s="9">
        <v>108493</v>
      </c>
      <c r="D59" s="10">
        <f>SUM(D47:D58)</f>
        <v>13322</v>
      </c>
      <c r="E59" s="10">
        <f>E58</f>
        <v>327139</v>
      </c>
    </row>
    <row r="60" spans="1:5" ht="15" customHeight="1" x14ac:dyDescent="0.2">
      <c r="A60" s="2" t="s">
        <v>38</v>
      </c>
      <c r="B60" s="3">
        <v>10949</v>
      </c>
      <c r="C60" s="3">
        <v>9887</v>
      </c>
      <c r="D60" s="4">
        <f t="shared" ref="D60:D71" si="8">B60-C60</f>
        <v>1062</v>
      </c>
      <c r="E60" s="5">
        <f>E58+D60</f>
        <v>328201</v>
      </c>
    </row>
    <row r="61" spans="1:5" ht="15" customHeight="1" x14ac:dyDescent="0.2">
      <c r="A61" s="6" t="s">
        <v>9</v>
      </c>
      <c r="B61" s="7">
        <v>11497</v>
      </c>
      <c r="C61" s="7">
        <v>9888</v>
      </c>
      <c r="D61" s="5">
        <f t="shared" si="8"/>
        <v>1609</v>
      </c>
      <c r="E61" s="5">
        <f t="shared" ref="E61:E71" si="9">E60+D61</f>
        <v>329810</v>
      </c>
    </row>
    <row r="62" spans="1:5" ht="15" customHeight="1" x14ac:dyDescent="0.2">
      <c r="A62" s="6" t="s">
        <v>10</v>
      </c>
      <c r="B62" s="7">
        <v>11568</v>
      </c>
      <c r="C62" s="7">
        <v>13412</v>
      </c>
      <c r="D62" s="5">
        <f t="shared" si="8"/>
        <v>-1844</v>
      </c>
      <c r="E62" s="5">
        <f t="shared" si="9"/>
        <v>327966</v>
      </c>
    </row>
    <row r="63" spans="1:5" ht="15" customHeight="1" x14ac:dyDescent="0.2">
      <c r="A63" s="6" t="s">
        <v>11</v>
      </c>
      <c r="B63" s="7">
        <v>11661</v>
      </c>
      <c r="C63" s="7">
        <v>10089</v>
      </c>
      <c r="D63" s="5">
        <f t="shared" si="8"/>
        <v>1572</v>
      </c>
      <c r="E63" s="5">
        <f t="shared" si="9"/>
        <v>329538</v>
      </c>
    </row>
    <row r="64" spans="1:5" ht="15" customHeight="1" x14ac:dyDescent="0.2">
      <c r="A64" s="6" t="s">
        <v>12</v>
      </c>
      <c r="B64" s="7">
        <v>10332</v>
      </c>
      <c r="C64" s="7">
        <v>9558</v>
      </c>
      <c r="D64" s="5">
        <f t="shared" si="8"/>
        <v>774</v>
      </c>
      <c r="E64" s="5">
        <f t="shared" si="9"/>
        <v>330312</v>
      </c>
    </row>
    <row r="65" spans="1:5" ht="15" customHeight="1" x14ac:dyDescent="0.2">
      <c r="A65" s="6" t="s">
        <v>13</v>
      </c>
      <c r="B65" s="7">
        <v>10670</v>
      </c>
      <c r="C65" s="7">
        <v>8816</v>
      </c>
      <c r="D65" s="5">
        <f t="shared" si="8"/>
        <v>1854</v>
      </c>
      <c r="E65" s="5">
        <f t="shared" si="9"/>
        <v>332166</v>
      </c>
    </row>
    <row r="66" spans="1:5" ht="15" customHeight="1" x14ac:dyDescent="0.2">
      <c r="A66" s="6" t="s">
        <v>14</v>
      </c>
      <c r="B66" s="7">
        <v>10832</v>
      </c>
      <c r="C66" s="7">
        <v>9581</v>
      </c>
      <c r="D66" s="5">
        <f t="shared" si="8"/>
        <v>1251</v>
      </c>
      <c r="E66" s="5">
        <f t="shared" si="9"/>
        <v>333417</v>
      </c>
    </row>
    <row r="67" spans="1:5" ht="15" customHeight="1" x14ac:dyDescent="0.2">
      <c r="A67" s="6" t="s">
        <v>15</v>
      </c>
      <c r="B67" s="7">
        <v>12555</v>
      </c>
      <c r="C67" s="7">
        <v>9722</v>
      </c>
      <c r="D67" s="5">
        <f t="shared" si="8"/>
        <v>2833</v>
      </c>
      <c r="E67" s="5">
        <f t="shared" si="9"/>
        <v>336250</v>
      </c>
    </row>
    <row r="68" spans="1:5" ht="15" customHeight="1" x14ac:dyDescent="0.2">
      <c r="A68" s="6" t="s">
        <v>16</v>
      </c>
      <c r="B68" s="7">
        <v>14958</v>
      </c>
      <c r="C68" s="7">
        <v>9279</v>
      </c>
      <c r="D68" s="5">
        <f t="shared" si="8"/>
        <v>5679</v>
      </c>
      <c r="E68" s="5">
        <f t="shared" si="9"/>
        <v>341929</v>
      </c>
    </row>
    <row r="69" spans="1:5" ht="15" customHeight="1" x14ac:dyDescent="0.2">
      <c r="A69" s="6" t="s">
        <v>17</v>
      </c>
      <c r="B69" s="7">
        <v>12068</v>
      </c>
      <c r="C69" s="7">
        <v>10928</v>
      </c>
      <c r="D69" s="5">
        <f t="shared" si="8"/>
        <v>1140</v>
      </c>
      <c r="E69" s="5">
        <f t="shared" si="9"/>
        <v>343069</v>
      </c>
    </row>
    <row r="70" spans="1:5" ht="15" customHeight="1" x14ac:dyDescent="0.2">
      <c r="A70" s="6" t="s">
        <v>18</v>
      </c>
      <c r="B70" s="7">
        <v>11220</v>
      </c>
      <c r="C70" s="7">
        <v>9624</v>
      </c>
      <c r="D70" s="5">
        <f t="shared" si="8"/>
        <v>1596</v>
      </c>
      <c r="E70" s="5">
        <f t="shared" si="9"/>
        <v>344665</v>
      </c>
    </row>
    <row r="71" spans="1:5" ht="15" customHeight="1" x14ac:dyDescent="0.2">
      <c r="A71" s="6" t="s">
        <v>40</v>
      </c>
      <c r="B71" s="7">
        <v>8826</v>
      </c>
      <c r="C71" s="7">
        <v>10623</v>
      </c>
      <c r="D71" s="5">
        <f t="shared" si="8"/>
        <v>-1797</v>
      </c>
      <c r="E71" s="5">
        <f t="shared" si="9"/>
        <v>342868</v>
      </c>
    </row>
    <row r="72" spans="1:5" ht="15" customHeight="1" x14ac:dyDescent="0.2">
      <c r="A72" s="8" t="s">
        <v>36</v>
      </c>
      <c r="B72" s="9">
        <v>137136</v>
      </c>
      <c r="C72" s="9">
        <v>121407</v>
      </c>
      <c r="D72" s="10">
        <f>SUM(D60:D71)</f>
        <v>15729</v>
      </c>
      <c r="E72" s="10">
        <f>E71</f>
        <v>342868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4.75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8"/>
  <sheetViews>
    <sheetView showGridLines="0" tabSelected="1" zoomScaleNormal="100" workbookViewId="0">
      <pane ySplit="7" topLeftCell="A68" activePane="bottomLeft" state="frozen"/>
      <selection pane="bottomLeft" activeCell="D78" sqref="D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35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54022</v>
      </c>
      <c r="C8" s="3">
        <v>50937</v>
      </c>
      <c r="D8" s="4">
        <f t="shared" ref="D8:D19" si="0">B8-C8</f>
        <v>3085</v>
      </c>
      <c r="E8" s="5">
        <v>1738629</v>
      </c>
    </row>
    <row r="9" spans="1:5" ht="15" customHeight="1" x14ac:dyDescent="0.2">
      <c r="A9" s="6" t="s">
        <v>9</v>
      </c>
      <c r="B9" s="7">
        <v>55626</v>
      </c>
      <c r="C9" s="7">
        <v>47261</v>
      </c>
      <c r="D9" s="5">
        <f t="shared" si="0"/>
        <v>8365</v>
      </c>
      <c r="E9" s="5">
        <f t="shared" ref="E9:E19" si="1">E8+D9</f>
        <v>1746994</v>
      </c>
    </row>
    <row r="10" spans="1:5" ht="15" customHeight="1" x14ac:dyDescent="0.2">
      <c r="A10" s="6" t="s">
        <v>10</v>
      </c>
      <c r="B10" s="7">
        <v>52661</v>
      </c>
      <c r="C10" s="7">
        <v>68837</v>
      </c>
      <c r="D10" s="5">
        <f t="shared" si="0"/>
        <v>-16176</v>
      </c>
      <c r="E10" s="5">
        <f t="shared" si="1"/>
        <v>1730818</v>
      </c>
    </row>
    <row r="11" spans="1:5" ht="15" customHeight="1" x14ac:dyDescent="0.2">
      <c r="A11" s="6" t="s">
        <v>11</v>
      </c>
      <c r="B11" s="7">
        <v>26458</v>
      </c>
      <c r="C11" s="7">
        <v>66161</v>
      </c>
      <c r="D11" s="5">
        <f t="shared" si="0"/>
        <v>-39703</v>
      </c>
      <c r="E11" s="5">
        <f t="shared" si="1"/>
        <v>1691115</v>
      </c>
    </row>
    <row r="12" spans="1:5" ht="15" customHeight="1" x14ac:dyDescent="0.2">
      <c r="A12" s="6" t="s">
        <v>12</v>
      </c>
      <c r="B12" s="7">
        <v>28310</v>
      </c>
      <c r="C12" s="7">
        <v>48882</v>
      </c>
      <c r="D12" s="5">
        <f t="shared" si="0"/>
        <v>-20572</v>
      </c>
      <c r="E12" s="5">
        <f t="shared" si="1"/>
        <v>1670543</v>
      </c>
    </row>
    <row r="13" spans="1:5" ht="15" customHeight="1" x14ac:dyDescent="0.2">
      <c r="A13" s="6" t="s">
        <v>13</v>
      </c>
      <c r="B13" s="7">
        <v>33379</v>
      </c>
      <c r="C13" s="7">
        <v>37935</v>
      </c>
      <c r="D13" s="5">
        <f t="shared" si="0"/>
        <v>-4556</v>
      </c>
      <c r="E13" s="5">
        <f t="shared" si="1"/>
        <v>1665987</v>
      </c>
    </row>
    <row r="14" spans="1:5" ht="15" customHeight="1" x14ac:dyDescent="0.2">
      <c r="A14" s="6" t="s">
        <v>14</v>
      </c>
      <c r="B14" s="7">
        <v>40442</v>
      </c>
      <c r="C14" s="7">
        <v>38045</v>
      </c>
      <c r="D14" s="5">
        <f t="shared" si="0"/>
        <v>2397</v>
      </c>
      <c r="E14" s="5">
        <f t="shared" si="1"/>
        <v>1668384</v>
      </c>
    </row>
    <row r="15" spans="1:5" ht="15" customHeight="1" x14ac:dyDescent="0.2">
      <c r="A15" s="6" t="s">
        <v>15</v>
      </c>
      <c r="B15" s="7">
        <v>48524</v>
      </c>
      <c r="C15" s="7">
        <v>41502</v>
      </c>
      <c r="D15" s="5">
        <f t="shared" si="0"/>
        <v>7022</v>
      </c>
      <c r="E15" s="5">
        <f t="shared" si="1"/>
        <v>1675406</v>
      </c>
    </row>
    <row r="16" spans="1:5" ht="15" customHeight="1" x14ac:dyDescent="0.2">
      <c r="A16" s="6" t="s">
        <v>16</v>
      </c>
      <c r="B16" s="7">
        <v>56358</v>
      </c>
      <c r="C16" s="7">
        <v>40043</v>
      </c>
      <c r="D16" s="5">
        <f t="shared" si="0"/>
        <v>16315</v>
      </c>
      <c r="E16" s="5">
        <f t="shared" si="1"/>
        <v>1691721</v>
      </c>
    </row>
    <row r="17" spans="1:5" ht="15" customHeight="1" x14ac:dyDescent="0.2">
      <c r="A17" s="6" t="s">
        <v>17</v>
      </c>
      <c r="B17" s="7">
        <v>60831</v>
      </c>
      <c r="C17" s="7">
        <v>46422</v>
      </c>
      <c r="D17" s="5">
        <f t="shared" si="0"/>
        <v>14409</v>
      </c>
      <c r="E17" s="5">
        <f t="shared" si="1"/>
        <v>1706130</v>
      </c>
    </row>
    <row r="18" spans="1:5" ht="15" customHeight="1" x14ac:dyDescent="0.2">
      <c r="A18" s="6" t="s">
        <v>18</v>
      </c>
      <c r="B18" s="7">
        <v>60549</v>
      </c>
      <c r="C18" s="7">
        <v>48313</v>
      </c>
      <c r="D18" s="5">
        <f t="shared" si="0"/>
        <v>12236</v>
      </c>
      <c r="E18" s="5">
        <f t="shared" si="1"/>
        <v>1718366</v>
      </c>
    </row>
    <row r="19" spans="1:5" ht="15" customHeight="1" x14ac:dyDescent="0.2">
      <c r="A19" s="6" t="s">
        <v>19</v>
      </c>
      <c r="B19" s="7">
        <v>54633</v>
      </c>
      <c r="C19" s="7">
        <v>59195</v>
      </c>
      <c r="D19" s="5">
        <f t="shared" si="0"/>
        <v>-4562</v>
      </c>
      <c r="E19" s="5">
        <f t="shared" si="1"/>
        <v>1713804</v>
      </c>
    </row>
    <row r="20" spans="1:5" ht="15" customHeight="1" x14ac:dyDescent="0.2">
      <c r="A20" s="8" t="s">
        <v>20</v>
      </c>
      <c r="B20" s="9">
        <v>571793</v>
      </c>
      <c r="C20" s="9">
        <v>593533</v>
      </c>
      <c r="D20" s="9">
        <f>SUM(D8:D19)</f>
        <v>-21740</v>
      </c>
      <c r="E20" s="10">
        <f>E19</f>
        <v>1713804</v>
      </c>
    </row>
    <row r="21" spans="1:5" ht="15" customHeight="1" x14ac:dyDescent="0.2">
      <c r="A21" s="2" t="s">
        <v>21</v>
      </c>
      <c r="B21" s="3">
        <v>68240</v>
      </c>
      <c r="C21" s="3">
        <v>52178</v>
      </c>
      <c r="D21" s="4">
        <f t="shared" ref="D21:D32" si="2">B21-C21</f>
        <v>16062</v>
      </c>
      <c r="E21" s="4">
        <f>E19+D21</f>
        <v>1729866</v>
      </c>
    </row>
    <row r="22" spans="1:5" ht="15" customHeight="1" x14ac:dyDescent="0.2">
      <c r="A22" s="6" t="s">
        <v>9</v>
      </c>
      <c r="B22" s="7">
        <v>70978</v>
      </c>
      <c r="C22" s="7">
        <v>50901</v>
      </c>
      <c r="D22" s="5">
        <f t="shared" si="2"/>
        <v>20077</v>
      </c>
      <c r="E22" s="5">
        <f t="shared" ref="E22:E32" si="3">E21+D22</f>
        <v>1749943</v>
      </c>
    </row>
    <row r="23" spans="1:5" ht="15" customHeight="1" x14ac:dyDescent="0.2">
      <c r="A23" s="6" t="s">
        <v>10</v>
      </c>
      <c r="B23" s="7">
        <v>68295</v>
      </c>
      <c r="C23" s="7">
        <v>58116</v>
      </c>
      <c r="D23" s="5">
        <f t="shared" si="2"/>
        <v>10179</v>
      </c>
      <c r="E23" s="5">
        <f t="shared" si="3"/>
        <v>1760122</v>
      </c>
    </row>
    <row r="24" spans="1:5" ht="15" customHeight="1" x14ac:dyDescent="0.2">
      <c r="A24" s="6" t="s">
        <v>11</v>
      </c>
      <c r="B24" s="7">
        <v>61873</v>
      </c>
      <c r="C24" s="16">
        <v>52169</v>
      </c>
      <c r="D24" s="5">
        <f t="shared" si="2"/>
        <v>9704</v>
      </c>
      <c r="E24" s="5">
        <f t="shared" si="3"/>
        <v>1769826</v>
      </c>
    </row>
    <row r="25" spans="1:5" ht="15" customHeight="1" x14ac:dyDescent="0.2">
      <c r="A25" s="6" t="s">
        <v>12</v>
      </c>
      <c r="B25" s="7">
        <v>64198</v>
      </c>
      <c r="C25" s="7">
        <v>52717</v>
      </c>
      <c r="D25" s="5">
        <f t="shared" si="2"/>
        <v>11481</v>
      </c>
      <c r="E25" s="5">
        <f t="shared" si="3"/>
        <v>1781307</v>
      </c>
    </row>
    <row r="26" spans="1:5" ht="15" customHeight="1" x14ac:dyDescent="0.2">
      <c r="A26" s="6" t="s">
        <v>13</v>
      </c>
      <c r="B26" s="7">
        <v>62820</v>
      </c>
      <c r="C26" s="7">
        <v>52388</v>
      </c>
      <c r="D26" s="5">
        <f t="shared" si="2"/>
        <v>10432</v>
      </c>
      <c r="E26" s="5">
        <f t="shared" si="3"/>
        <v>1791739</v>
      </c>
    </row>
    <row r="27" spans="1:5" ht="15" customHeight="1" x14ac:dyDescent="0.2">
      <c r="A27" s="6" t="s">
        <v>14</v>
      </c>
      <c r="B27" s="7">
        <v>65046</v>
      </c>
      <c r="C27" s="7">
        <v>53328</v>
      </c>
      <c r="D27" s="5">
        <f t="shared" si="2"/>
        <v>11718</v>
      </c>
      <c r="E27" s="5">
        <f t="shared" si="3"/>
        <v>1803457</v>
      </c>
    </row>
    <row r="28" spans="1:5" ht="15" customHeight="1" x14ac:dyDescent="0.2">
      <c r="A28" s="6" t="s">
        <v>15</v>
      </c>
      <c r="B28" s="7">
        <v>70575</v>
      </c>
      <c r="C28" s="7">
        <v>50927</v>
      </c>
      <c r="D28" s="5">
        <f t="shared" si="2"/>
        <v>19648</v>
      </c>
      <c r="E28" s="5">
        <f t="shared" si="3"/>
        <v>1823105</v>
      </c>
    </row>
    <row r="29" spans="1:5" ht="15" customHeight="1" x14ac:dyDescent="0.2">
      <c r="A29" s="6" t="s">
        <v>16</v>
      </c>
      <c r="B29" s="7">
        <v>70086</v>
      </c>
      <c r="C29" s="7">
        <v>56742</v>
      </c>
      <c r="D29" s="5">
        <f t="shared" si="2"/>
        <v>13344</v>
      </c>
      <c r="E29" s="5">
        <f t="shared" si="3"/>
        <v>1836449</v>
      </c>
    </row>
    <row r="30" spans="1:5" ht="15" customHeight="1" x14ac:dyDescent="0.2">
      <c r="A30" s="6" t="s">
        <v>17</v>
      </c>
      <c r="B30" s="7">
        <v>71456</v>
      </c>
      <c r="C30" s="7">
        <v>58524</v>
      </c>
      <c r="D30" s="5">
        <f t="shared" si="2"/>
        <v>12932</v>
      </c>
      <c r="E30" s="5">
        <f t="shared" si="3"/>
        <v>1849381</v>
      </c>
    </row>
    <row r="31" spans="1:5" ht="15" customHeight="1" x14ac:dyDescent="0.2">
      <c r="A31" s="6" t="s">
        <v>18</v>
      </c>
      <c r="B31" s="7">
        <v>71914</v>
      </c>
      <c r="C31" s="7">
        <v>55570</v>
      </c>
      <c r="D31" s="5">
        <f t="shared" si="2"/>
        <v>16344</v>
      </c>
      <c r="E31" s="5">
        <f t="shared" si="3"/>
        <v>1865725</v>
      </c>
    </row>
    <row r="32" spans="1:5" ht="15" customHeight="1" x14ac:dyDescent="0.2">
      <c r="A32" s="6" t="s">
        <v>19</v>
      </c>
      <c r="B32" s="7">
        <v>59548</v>
      </c>
      <c r="C32" s="7">
        <v>65833</v>
      </c>
      <c r="D32" s="5">
        <f t="shared" si="2"/>
        <v>-6285</v>
      </c>
      <c r="E32" s="5">
        <f t="shared" si="3"/>
        <v>1859440</v>
      </c>
    </row>
    <row r="33" spans="1:5" ht="15" customHeight="1" x14ac:dyDescent="0.2">
      <c r="A33" s="8" t="s">
        <v>22</v>
      </c>
      <c r="B33" s="9">
        <v>805029</v>
      </c>
      <c r="C33" s="9">
        <v>659393</v>
      </c>
      <c r="D33" s="10">
        <f>SUM(D21:D32)</f>
        <v>145636</v>
      </c>
      <c r="E33" s="10">
        <f>E32</f>
        <v>1859440</v>
      </c>
    </row>
    <row r="34" spans="1:5" ht="15" customHeight="1" x14ac:dyDescent="0.2">
      <c r="A34" s="2" t="s">
        <v>23</v>
      </c>
      <c r="B34" s="3">
        <v>71536</v>
      </c>
      <c r="C34" s="3">
        <v>58757</v>
      </c>
      <c r="D34" s="4">
        <f t="shared" ref="D34:D45" si="4">B34-C34</f>
        <v>12779</v>
      </c>
      <c r="E34" s="5">
        <f>E32+D34</f>
        <v>1872219</v>
      </c>
    </row>
    <row r="35" spans="1:5" ht="15" customHeight="1" x14ac:dyDescent="0.2">
      <c r="A35" s="6" t="s">
        <v>9</v>
      </c>
      <c r="B35" s="7">
        <v>76078</v>
      </c>
      <c r="C35" s="7">
        <v>63277</v>
      </c>
      <c r="D35" s="5">
        <f t="shared" si="4"/>
        <v>12801</v>
      </c>
      <c r="E35" s="5">
        <f t="shared" ref="E35:E45" si="5">E34+D35</f>
        <v>1885020</v>
      </c>
    </row>
    <row r="36" spans="1:5" ht="15" customHeight="1" x14ac:dyDescent="0.2">
      <c r="A36" s="6" t="s">
        <v>10</v>
      </c>
      <c r="B36" s="7">
        <v>77145</v>
      </c>
      <c r="C36" s="7">
        <v>68985</v>
      </c>
      <c r="D36" s="5">
        <f t="shared" si="4"/>
        <v>8160</v>
      </c>
      <c r="E36" s="5">
        <f t="shared" si="5"/>
        <v>1893180</v>
      </c>
    </row>
    <row r="37" spans="1:5" ht="15" customHeight="1" x14ac:dyDescent="0.2">
      <c r="A37" s="6" t="s">
        <v>11</v>
      </c>
      <c r="B37" s="7">
        <v>76896</v>
      </c>
      <c r="C37" s="7">
        <v>59839</v>
      </c>
      <c r="D37" s="5">
        <f t="shared" si="4"/>
        <v>17057</v>
      </c>
      <c r="E37" s="5">
        <f t="shared" si="5"/>
        <v>1910237</v>
      </c>
    </row>
    <row r="38" spans="1:5" ht="15" customHeight="1" x14ac:dyDescent="0.2">
      <c r="A38" s="6" t="s">
        <v>12</v>
      </c>
      <c r="B38" s="7">
        <v>80005</v>
      </c>
      <c r="C38" s="7">
        <v>62816</v>
      </c>
      <c r="D38" s="5">
        <f t="shared" si="4"/>
        <v>17189</v>
      </c>
      <c r="E38" s="5">
        <f t="shared" si="5"/>
        <v>1927426</v>
      </c>
    </row>
    <row r="39" spans="1:5" ht="15" customHeight="1" x14ac:dyDescent="0.2">
      <c r="A39" s="6" t="s">
        <v>13</v>
      </c>
      <c r="B39" s="7">
        <v>71700</v>
      </c>
      <c r="C39" s="7">
        <v>58726</v>
      </c>
      <c r="D39" s="5">
        <f t="shared" si="4"/>
        <v>12974</v>
      </c>
      <c r="E39" s="5">
        <f t="shared" si="5"/>
        <v>1940400</v>
      </c>
    </row>
    <row r="40" spans="1:5" ht="15" customHeight="1" x14ac:dyDescent="0.2">
      <c r="A40" s="6" t="s">
        <v>14</v>
      </c>
      <c r="B40" s="7">
        <v>75186</v>
      </c>
      <c r="C40" s="7">
        <v>61961</v>
      </c>
      <c r="D40" s="5">
        <f t="shared" si="4"/>
        <v>13225</v>
      </c>
      <c r="E40" s="5">
        <f t="shared" si="5"/>
        <v>1953625</v>
      </c>
    </row>
    <row r="41" spans="1:5" ht="15" customHeight="1" x14ac:dyDescent="0.2">
      <c r="A41" s="6" t="s">
        <v>15</v>
      </c>
      <c r="B41" s="7">
        <v>83672</v>
      </c>
      <c r="C41" s="7">
        <v>65961</v>
      </c>
      <c r="D41" s="5">
        <f t="shared" si="4"/>
        <v>17711</v>
      </c>
      <c r="E41" s="5">
        <f t="shared" si="5"/>
        <v>1971336</v>
      </c>
    </row>
    <row r="42" spans="1:5" ht="15" customHeight="1" x14ac:dyDescent="0.2">
      <c r="A42" s="6" t="s">
        <v>16</v>
      </c>
      <c r="B42" s="7">
        <v>76261</v>
      </c>
      <c r="C42" s="7">
        <v>60622</v>
      </c>
      <c r="D42" s="5">
        <f t="shared" si="4"/>
        <v>15639</v>
      </c>
      <c r="E42" s="5">
        <f t="shared" si="5"/>
        <v>1986975</v>
      </c>
    </row>
    <row r="43" spans="1:5" ht="15" customHeight="1" x14ac:dyDescent="0.2">
      <c r="A43" s="6" t="s">
        <v>17</v>
      </c>
      <c r="B43" s="7">
        <v>72150</v>
      </c>
      <c r="C43" s="7">
        <v>65248</v>
      </c>
      <c r="D43" s="5">
        <f t="shared" si="4"/>
        <v>6902</v>
      </c>
      <c r="E43" s="5">
        <f t="shared" si="5"/>
        <v>1993877</v>
      </c>
    </row>
    <row r="44" spans="1:5" ht="15" customHeight="1" x14ac:dyDescent="0.2">
      <c r="A44" s="6" t="s">
        <v>18</v>
      </c>
      <c r="B44" s="7">
        <v>66380</v>
      </c>
      <c r="C44" s="7">
        <v>62476</v>
      </c>
      <c r="D44" s="5">
        <f t="shared" si="4"/>
        <v>3904</v>
      </c>
      <c r="E44" s="5">
        <f t="shared" si="5"/>
        <v>1997781</v>
      </c>
    </row>
    <row r="45" spans="1:5" ht="15" customHeight="1" x14ac:dyDescent="0.2">
      <c r="A45" s="6" t="s">
        <v>19</v>
      </c>
      <c r="B45" s="7">
        <v>56170</v>
      </c>
      <c r="C45" s="7">
        <v>72758</v>
      </c>
      <c r="D45" s="5">
        <f t="shared" si="4"/>
        <v>-16588</v>
      </c>
      <c r="E45" s="5">
        <f t="shared" si="5"/>
        <v>1981193</v>
      </c>
    </row>
    <row r="46" spans="1:5" ht="15" customHeight="1" x14ac:dyDescent="0.2">
      <c r="A46" s="8" t="s">
        <v>24</v>
      </c>
      <c r="B46" s="9">
        <v>883179</v>
      </c>
      <c r="C46" s="9">
        <v>761426</v>
      </c>
      <c r="D46" s="10">
        <f>SUM(D34:D45)</f>
        <v>121753</v>
      </c>
      <c r="E46" s="10">
        <f>E45</f>
        <v>1981193</v>
      </c>
    </row>
    <row r="47" spans="1:5" ht="15" customHeight="1" x14ac:dyDescent="0.2">
      <c r="A47" s="2" t="s">
        <v>25</v>
      </c>
      <c r="B47" s="3">
        <v>71841</v>
      </c>
      <c r="C47" s="3">
        <v>67693</v>
      </c>
      <c r="D47" s="4">
        <f t="shared" ref="D47:D58" si="6">B47-C47</f>
        <v>4148</v>
      </c>
      <c r="E47" s="5">
        <f>E45+D47</f>
        <v>1985341</v>
      </c>
    </row>
    <row r="48" spans="1:5" ht="15" customHeight="1" x14ac:dyDescent="0.2">
      <c r="A48" s="6" t="s">
        <v>9</v>
      </c>
      <c r="B48" s="7">
        <v>70895</v>
      </c>
      <c r="C48" s="7">
        <v>62370</v>
      </c>
      <c r="D48" s="5">
        <f t="shared" si="6"/>
        <v>8525</v>
      </c>
      <c r="E48" s="5">
        <f t="shared" ref="E48:E58" si="7">E47+D48</f>
        <v>1993866</v>
      </c>
    </row>
    <row r="49" spans="1:5" ht="15" customHeight="1" x14ac:dyDescent="0.2">
      <c r="A49" s="6" t="s">
        <v>10</v>
      </c>
      <c r="B49" s="7">
        <v>83766</v>
      </c>
      <c r="C49" s="7">
        <v>74423</v>
      </c>
      <c r="D49" s="5">
        <f t="shared" si="6"/>
        <v>9343</v>
      </c>
      <c r="E49" s="5">
        <f t="shared" si="7"/>
        <v>2003209</v>
      </c>
    </row>
    <row r="50" spans="1:5" ht="15" customHeight="1" x14ac:dyDescent="0.2">
      <c r="A50" s="6" t="s">
        <v>11</v>
      </c>
      <c r="B50" s="7">
        <v>75924</v>
      </c>
      <c r="C50" s="7">
        <v>64243</v>
      </c>
      <c r="D50" s="5">
        <f t="shared" si="6"/>
        <v>11681</v>
      </c>
      <c r="E50" s="5">
        <f t="shared" si="7"/>
        <v>2014890</v>
      </c>
    </row>
    <row r="51" spans="1:5" ht="15" customHeight="1" x14ac:dyDescent="0.2">
      <c r="A51" s="6" t="s">
        <v>12</v>
      </c>
      <c r="B51" s="7">
        <v>77205</v>
      </c>
      <c r="C51" s="7">
        <v>67918</v>
      </c>
      <c r="D51" s="5">
        <f t="shared" si="6"/>
        <v>9287</v>
      </c>
      <c r="E51" s="5">
        <f t="shared" si="7"/>
        <v>2024177</v>
      </c>
    </row>
    <row r="52" spans="1:5" ht="15" customHeight="1" x14ac:dyDescent="0.2">
      <c r="A52" s="6" t="s">
        <v>13</v>
      </c>
      <c r="B52" s="7">
        <v>72199</v>
      </c>
      <c r="C52" s="7">
        <v>63936</v>
      </c>
      <c r="D52" s="5">
        <f t="shared" si="6"/>
        <v>8263</v>
      </c>
      <c r="E52" s="5">
        <f t="shared" si="7"/>
        <v>2032440</v>
      </c>
    </row>
    <row r="53" spans="1:5" ht="15" customHeight="1" x14ac:dyDescent="0.2">
      <c r="A53" s="6" t="s">
        <v>14</v>
      </c>
      <c r="B53" s="7">
        <v>73532</v>
      </c>
      <c r="C53" s="7">
        <v>68544</v>
      </c>
      <c r="D53" s="5">
        <f t="shared" si="6"/>
        <v>4988</v>
      </c>
      <c r="E53" s="5">
        <f t="shared" si="7"/>
        <v>2037428</v>
      </c>
    </row>
    <row r="54" spans="1:5" ht="15" customHeight="1" x14ac:dyDescent="0.2">
      <c r="A54" s="6" t="s">
        <v>15</v>
      </c>
      <c r="B54" s="7">
        <v>83108</v>
      </c>
      <c r="C54" s="7">
        <v>71439</v>
      </c>
      <c r="D54" s="5">
        <f t="shared" si="6"/>
        <v>11669</v>
      </c>
      <c r="E54" s="5">
        <f t="shared" si="7"/>
        <v>2049097</v>
      </c>
    </row>
    <row r="55" spans="1:5" ht="15" customHeight="1" x14ac:dyDescent="0.2">
      <c r="A55" s="6" t="s">
        <v>16</v>
      </c>
      <c r="B55" s="7">
        <v>73596</v>
      </c>
      <c r="C55" s="7">
        <v>64685</v>
      </c>
      <c r="D55" s="5">
        <f t="shared" si="6"/>
        <v>8911</v>
      </c>
      <c r="E55" s="5">
        <f t="shared" si="7"/>
        <v>2058008</v>
      </c>
    </row>
    <row r="56" spans="1:5" ht="15" customHeight="1" x14ac:dyDescent="0.2">
      <c r="A56" s="6" t="s">
        <v>17</v>
      </c>
      <c r="B56" s="7">
        <v>72846</v>
      </c>
      <c r="C56" s="7">
        <v>67053</v>
      </c>
      <c r="D56" s="5">
        <f t="shared" si="6"/>
        <v>5793</v>
      </c>
      <c r="E56" s="5">
        <f t="shared" si="7"/>
        <v>2063801</v>
      </c>
    </row>
    <row r="57" spans="1:5" ht="15" customHeight="1" x14ac:dyDescent="0.2">
      <c r="A57" s="6" t="s">
        <v>18</v>
      </c>
      <c r="B57" s="7">
        <v>71696</v>
      </c>
      <c r="C57" s="7">
        <v>65229</v>
      </c>
      <c r="D57" s="5">
        <f t="shared" si="6"/>
        <v>6467</v>
      </c>
      <c r="E57" s="5">
        <f t="shared" si="7"/>
        <v>2070268</v>
      </c>
    </row>
    <row r="58" spans="1:5" ht="15" customHeight="1" x14ac:dyDescent="0.2">
      <c r="A58" s="6" t="s">
        <v>19</v>
      </c>
      <c r="B58" s="7">
        <v>59017</v>
      </c>
      <c r="C58" s="7">
        <v>76990</v>
      </c>
      <c r="D58" s="5">
        <f t="shared" si="6"/>
        <v>-17973</v>
      </c>
      <c r="E58" s="5">
        <f t="shared" si="7"/>
        <v>2052295</v>
      </c>
    </row>
    <row r="59" spans="1:5" ht="15" customHeight="1" x14ac:dyDescent="0.2">
      <c r="A59" s="8" t="s">
        <v>37</v>
      </c>
      <c r="B59" s="9">
        <v>885625</v>
      </c>
      <c r="C59" s="9">
        <v>814523</v>
      </c>
      <c r="D59" s="10">
        <f>SUM(D47:D58)</f>
        <v>71102</v>
      </c>
      <c r="E59" s="10">
        <f>E58</f>
        <v>2052295</v>
      </c>
    </row>
    <row r="60" spans="1:5" ht="15" customHeight="1" x14ac:dyDescent="0.2">
      <c r="A60" s="2" t="s">
        <v>38</v>
      </c>
      <c r="B60" s="3">
        <v>79012</v>
      </c>
      <c r="C60" s="3">
        <v>75382</v>
      </c>
      <c r="D60" s="4">
        <f t="shared" ref="D60:D71" si="8">B60-C60</f>
        <v>3630</v>
      </c>
      <c r="E60" s="5">
        <f>E58+D60</f>
        <v>2055925</v>
      </c>
    </row>
    <row r="61" spans="1:5" ht="15" customHeight="1" x14ac:dyDescent="0.2">
      <c r="A61" s="6" t="s">
        <v>9</v>
      </c>
      <c r="B61" s="7">
        <v>83934</v>
      </c>
      <c r="C61" s="7">
        <v>74568</v>
      </c>
      <c r="D61" s="5">
        <f t="shared" si="8"/>
        <v>9366</v>
      </c>
      <c r="E61" s="5">
        <f t="shared" ref="E61:E71" si="9">E60+D61</f>
        <v>2065291</v>
      </c>
    </row>
    <row r="62" spans="1:5" ht="15" customHeight="1" x14ac:dyDescent="0.2">
      <c r="A62" s="6" t="s">
        <v>10</v>
      </c>
      <c r="B62" s="7">
        <v>87920</v>
      </c>
      <c r="C62" s="7">
        <v>75271</v>
      </c>
      <c r="D62" s="5">
        <f t="shared" si="8"/>
        <v>12649</v>
      </c>
      <c r="E62" s="5">
        <f t="shared" si="9"/>
        <v>2077940</v>
      </c>
    </row>
    <row r="63" spans="1:5" ht="15" customHeight="1" x14ac:dyDescent="0.2">
      <c r="A63" s="6" t="s">
        <v>11</v>
      </c>
      <c r="B63" s="7">
        <v>85210</v>
      </c>
      <c r="C63" s="7">
        <v>74416</v>
      </c>
      <c r="D63" s="5">
        <f>B63-C63</f>
        <v>10794</v>
      </c>
      <c r="E63" s="5">
        <f t="shared" si="9"/>
        <v>2088734</v>
      </c>
    </row>
    <row r="64" spans="1:5" ht="15" customHeight="1" x14ac:dyDescent="0.2">
      <c r="A64" s="6" t="s">
        <v>12</v>
      </c>
      <c r="B64" s="7">
        <v>84072</v>
      </c>
      <c r="C64" s="7">
        <v>74774</v>
      </c>
      <c r="D64" s="5">
        <f>B64-C64</f>
        <v>9298</v>
      </c>
      <c r="E64" s="5">
        <f t="shared" si="9"/>
        <v>2098032</v>
      </c>
    </row>
    <row r="65" spans="1:7" ht="15" customHeight="1" x14ac:dyDescent="0.2">
      <c r="A65" s="6" t="s">
        <v>13</v>
      </c>
      <c r="B65" s="7">
        <v>78346</v>
      </c>
      <c r="C65" s="7">
        <v>68737</v>
      </c>
      <c r="D65" s="5">
        <f>B65-C65</f>
        <v>9609</v>
      </c>
      <c r="E65" s="5">
        <f t="shared" si="9"/>
        <v>2107641</v>
      </c>
    </row>
    <row r="66" spans="1:7" ht="15" customHeight="1" x14ac:dyDescent="0.2">
      <c r="A66" s="6" t="s">
        <v>14</v>
      </c>
      <c r="B66" s="7">
        <v>84593</v>
      </c>
      <c r="C66" s="7">
        <v>74621</v>
      </c>
      <c r="D66" s="5">
        <f t="shared" si="8"/>
        <v>9972</v>
      </c>
      <c r="E66" s="5">
        <f t="shared" si="9"/>
        <v>2117613</v>
      </c>
    </row>
    <row r="67" spans="1:7" ht="15" customHeight="1" x14ac:dyDescent="0.2">
      <c r="A67" s="6" t="s">
        <v>15</v>
      </c>
      <c r="B67" s="7">
        <v>90682</v>
      </c>
      <c r="C67" s="7">
        <v>74139</v>
      </c>
      <c r="D67" s="5">
        <f t="shared" si="8"/>
        <v>16543</v>
      </c>
      <c r="E67" s="5">
        <f t="shared" si="9"/>
        <v>2134156</v>
      </c>
    </row>
    <row r="68" spans="1:7" ht="15" customHeight="1" x14ac:dyDescent="0.2">
      <c r="A68" s="6" t="s">
        <v>16</v>
      </c>
      <c r="B68" s="7">
        <v>84113</v>
      </c>
      <c r="C68" s="7">
        <v>68879</v>
      </c>
      <c r="D68" s="5">
        <f t="shared" si="8"/>
        <v>15234</v>
      </c>
      <c r="E68" s="5">
        <f t="shared" si="9"/>
        <v>2149390</v>
      </c>
    </row>
    <row r="69" spans="1:7" ht="15" customHeight="1" x14ac:dyDescent="0.2">
      <c r="A69" s="6" t="s">
        <v>17</v>
      </c>
      <c r="B69" s="7">
        <v>82694</v>
      </c>
      <c r="C69" s="7">
        <v>83380</v>
      </c>
      <c r="D69" s="5">
        <f t="shared" si="8"/>
        <v>-686</v>
      </c>
      <c r="E69" s="5">
        <f t="shared" si="9"/>
        <v>2148704</v>
      </c>
    </row>
    <row r="70" spans="1:7" ht="15" customHeight="1" x14ac:dyDescent="0.2">
      <c r="A70" s="6" t="s">
        <v>18</v>
      </c>
      <c r="B70" s="7">
        <v>77269</v>
      </c>
      <c r="C70" s="7">
        <v>70291</v>
      </c>
      <c r="D70" s="5">
        <f t="shared" si="8"/>
        <v>6978</v>
      </c>
      <c r="E70" s="5">
        <f t="shared" si="9"/>
        <v>2155682</v>
      </c>
    </row>
    <row r="71" spans="1:7" ht="15" customHeight="1" x14ac:dyDescent="0.2">
      <c r="A71" s="6" t="s">
        <v>40</v>
      </c>
      <c r="B71" s="7">
        <v>61748</v>
      </c>
      <c r="C71" s="7">
        <v>80409</v>
      </c>
      <c r="D71" s="5">
        <f t="shared" si="8"/>
        <v>-18661</v>
      </c>
      <c r="E71" s="5">
        <f t="shared" si="9"/>
        <v>2137021</v>
      </c>
    </row>
    <row r="72" spans="1:7" ht="15" customHeight="1" x14ac:dyDescent="0.2">
      <c r="A72" s="8" t="s">
        <v>36</v>
      </c>
      <c r="B72" s="9">
        <v>979593</v>
      </c>
      <c r="C72" s="9">
        <v>894867</v>
      </c>
      <c r="D72" s="10">
        <f>SUM(D60:D71)</f>
        <v>84726</v>
      </c>
      <c r="E72" s="10">
        <f>E71</f>
        <v>2137021</v>
      </c>
    </row>
    <row r="73" spans="1:7" x14ac:dyDescent="0.2">
      <c r="A73" s="12" t="s">
        <v>26</v>
      </c>
    </row>
    <row r="74" spans="1:7" x14ac:dyDescent="0.2">
      <c r="A74" s="13" t="s">
        <v>27</v>
      </c>
    </row>
    <row r="75" spans="1:7" ht="27.75" customHeight="1" x14ac:dyDescent="0.2">
      <c r="A75" s="21" t="s">
        <v>39</v>
      </c>
      <c r="B75" s="21"/>
      <c r="C75" s="21"/>
      <c r="D75" s="21"/>
      <c r="E75" s="21"/>
    </row>
    <row r="76" spans="1:7" x14ac:dyDescent="0.2">
      <c r="C76" s="18"/>
      <c r="D76" s="18"/>
      <c r="E76" s="18"/>
      <c r="F76" s="18"/>
      <c r="G76" s="18"/>
    </row>
    <row r="77" spans="1:7" x14ac:dyDescent="0.2">
      <c r="E77" s="14"/>
    </row>
    <row r="78" spans="1:7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18</vt:i4>
      </vt:variant>
    </vt:vector>
  </HeadingPairs>
  <TitlesOfParts>
    <vt:vector size="27" baseType="lpstr">
      <vt:lpstr>Maranhão</vt:lpstr>
      <vt:lpstr>Piauí</vt:lpstr>
      <vt:lpstr>Ceará</vt:lpstr>
      <vt:lpstr>Rio Grande do Norte</vt:lpstr>
      <vt:lpstr>Paraíba</vt:lpstr>
      <vt:lpstr>Pernambuco</vt:lpstr>
      <vt:lpstr>Alagoas</vt:lpstr>
      <vt:lpstr>Sergipe</vt:lpstr>
      <vt:lpstr>Bahia</vt:lpstr>
      <vt:lpstr>Alagoas!Area_de_impressao</vt:lpstr>
      <vt:lpstr>Bahia!Area_de_impressao</vt:lpstr>
      <vt:lpstr>Ceará!Area_de_impressao</vt:lpstr>
      <vt:lpstr>Maranhão!Area_de_impressao</vt:lpstr>
      <vt:lpstr>Paraíba!Area_de_impressao</vt:lpstr>
      <vt:lpstr>Pernambuco!Area_de_impressao</vt:lpstr>
      <vt:lpstr>Piauí!Area_de_impressao</vt:lpstr>
      <vt:lpstr>'Rio Grande do Norte'!Area_de_impressao</vt:lpstr>
      <vt:lpstr>Sergipe!Area_de_impressao</vt:lpstr>
      <vt:lpstr>Alagoas!Titulos_de_impressao</vt:lpstr>
      <vt:lpstr>Bahia!Titulos_de_impressao</vt:lpstr>
      <vt:lpstr>Ceará!Titulos_de_impressao</vt:lpstr>
      <vt:lpstr>Maranhão!Titulos_de_impressao</vt:lpstr>
      <vt:lpstr>Paraíba!Titulos_de_impressao</vt:lpstr>
      <vt:lpstr>Pernambuco!Titulos_de_impressao</vt:lpstr>
      <vt:lpstr>Piauí!Titulos_de_impressao</vt:lpstr>
      <vt:lpstr>'Rio Grande do Norte'!Titulos_de_impressao</vt:lpstr>
      <vt:lpstr>Sergipe!Titulos_de_impressao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33</cp:revision>
  <cp:lastPrinted>2020-07-02T18:33:06Z</cp:lastPrinted>
  <dcterms:created xsi:type="dcterms:W3CDTF">2011-05-23T12:14:35Z</dcterms:created>
  <dcterms:modified xsi:type="dcterms:W3CDTF">2025-02-03T17:33:24Z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