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734A46EA-6E2A-4B9E-B2AF-3E95064317AA}" xr6:coauthVersionLast="47" xr6:coauthVersionMax="47" xr10:uidLastSave="{00000000-0000-0000-0000-000000000000}"/>
  <bookViews>
    <workbookView xWindow="-120" yWindow="-120" windowWidth="20730" windowHeight="11160" tabRatio="722" activeTab="8" xr2:uid="{00000000-000D-0000-FFFF-FFFF00000000}"/>
  </bookViews>
  <sheets>
    <sheet name="Maranhão" sheetId="1" r:id="rId1"/>
    <sheet name="Piauí" sheetId="2" r:id="rId2"/>
    <sheet name="Ceará" sheetId="3" r:id="rId3"/>
    <sheet name="Rio Grande do Norte" sheetId="4" r:id="rId4"/>
    <sheet name="Paraíba" sheetId="5" r:id="rId5"/>
    <sheet name="Pernambuco" sheetId="6" r:id="rId6"/>
    <sheet name="Alagoas" sheetId="7" r:id="rId7"/>
    <sheet name="Sergipe" sheetId="8" r:id="rId8"/>
    <sheet name="Bahia" sheetId="9" r:id="rId9"/>
  </sheets>
  <definedNames>
    <definedName name="_xlnm.Print_Area" localSheetId="6">Alagoas!$A$1:$E$89</definedName>
    <definedName name="_xlnm.Print_Area" localSheetId="8">Bahia!$A$1:$E$89</definedName>
    <definedName name="_xlnm.Print_Area" localSheetId="2">Ceará!$A$1:$E$88</definedName>
    <definedName name="_xlnm.Print_Area" localSheetId="0">Maranhão!$A$1:$E$88</definedName>
    <definedName name="_xlnm.Print_Area" localSheetId="4">Paraíba!$A$1:$E$88</definedName>
    <definedName name="_xlnm.Print_Area" localSheetId="5">Pernambuco!$A$1:$E$88</definedName>
    <definedName name="_xlnm.Print_Area" localSheetId="1">Piauí!$A$1:$E$88</definedName>
    <definedName name="_xlnm.Print_Area" localSheetId="3">'Rio Grande do Norte'!$A$1:$E$88</definedName>
    <definedName name="_xlnm.Print_Area" localSheetId="7">Sergipe!$A$1:$E$88</definedName>
    <definedName name="_xlnm.Print_Titles" localSheetId="6">Alagoas!$1:$7</definedName>
    <definedName name="_xlnm.Print_Titles" localSheetId="8">Bahia!$1:$7</definedName>
    <definedName name="_xlnm.Print_Titles" localSheetId="2">Ceará!$1:$7</definedName>
    <definedName name="_xlnm.Print_Titles" localSheetId="0">Maranhão!$1:$7</definedName>
    <definedName name="_xlnm.Print_Titles" localSheetId="4">Paraíba!$1:$7</definedName>
    <definedName name="_xlnm.Print_Titles" localSheetId="5">Pernambuco!$1:$7</definedName>
    <definedName name="_xlnm.Print_Titles" localSheetId="1">Piauí!$1:$7</definedName>
    <definedName name="_xlnm.Print_Titles" localSheetId="3">'Rio Grande do Norte'!$1:$7</definedName>
    <definedName name="_xlnm.Print_Titles" localSheetId="7">Sergipe!$1:$7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9" l="1"/>
  <c r="D83" i="9"/>
  <c r="D82" i="9"/>
  <c r="D81" i="9"/>
  <c r="D80" i="9"/>
  <c r="D79" i="9"/>
  <c r="D78" i="9"/>
  <c r="D77" i="9"/>
  <c r="D76" i="9"/>
  <c r="D75" i="9"/>
  <c r="D74" i="9"/>
  <c r="D73" i="9"/>
  <c r="D85" i="9" s="1"/>
  <c r="D84" i="8"/>
  <c r="D83" i="8"/>
  <c r="D82" i="8"/>
  <c r="D81" i="8"/>
  <c r="D80" i="8"/>
  <c r="D79" i="8"/>
  <c r="D78" i="8"/>
  <c r="D77" i="8"/>
  <c r="D76" i="8"/>
  <c r="D75" i="8"/>
  <c r="D74" i="8"/>
  <c r="D73" i="8"/>
  <c r="D85" i="8" s="1"/>
  <c r="D84" i="7"/>
  <c r="D83" i="7"/>
  <c r="D82" i="7"/>
  <c r="D81" i="7"/>
  <c r="D80" i="7"/>
  <c r="D79" i="7"/>
  <c r="D78" i="7"/>
  <c r="D77" i="7"/>
  <c r="D76" i="7"/>
  <c r="D75" i="7"/>
  <c r="D74" i="7"/>
  <c r="D73" i="7"/>
  <c r="D85" i="7" s="1"/>
  <c r="D84" i="6"/>
  <c r="D83" i="6"/>
  <c r="D82" i="6"/>
  <c r="D81" i="6"/>
  <c r="D80" i="6"/>
  <c r="D79" i="6"/>
  <c r="D78" i="6"/>
  <c r="D77" i="6"/>
  <c r="D76" i="6"/>
  <c r="D75" i="6"/>
  <c r="D74" i="6"/>
  <c r="D73" i="6"/>
  <c r="D85" i="6" s="1"/>
  <c r="D84" i="5"/>
  <c r="D83" i="5"/>
  <c r="D82" i="5"/>
  <c r="D81" i="5"/>
  <c r="D80" i="5"/>
  <c r="D79" i="5"/>
  <c r="D78" i="5"/>
  <c r="D77" i="5"/>
  <c r="D76" i="5"/>
  <c r="D75" i="5"/>
  <c r="D74" i="5"/>
  <c r="D73" i="5"/>
  <c r="D85" i="5" s="1"/>
  <c r="D84" i="4"/>
  <c r="D83" i="4"/>
  <c r="D82" i="4"/>
  <c r="D81" i="4"/>
  <c r="D80" i="4"/>
  <c r="D79" i="4"/>
  <c r="D78" i="4"/>
  <c r="D77" i="4"/>
  <c r="D76" i="4"/>
  <c r="D75" i="4"/>
  <c r="D74" i="4"/>
  <c r="D73" i="4"/>
  <c r="D85" i="4" s="1"/>
  <c r="D84" i="3"/>
  <c r="D83" i="3"/>
  <c r="D82" i="3"/>
  <c r="D81" i="3"/>
  <c r="D80" i="3"/>
  <c r="D79" i="3"/>
  <c r="D78" i="3"/>
  <c r="D77" i="3"/>
  <c r="D76" i="3"/>
  <c r="D75" i="3"/>
  <c r="D74" i="3"/>
  <c r="D73" i="3"/>
  <c r="D85" i="3" s="1"/>
  <c r="D84" i="2"/>
  <c r="D83" i="2"/>
  <c r="D82" i="2"/>
  <c r="D81" i="2"/>
  <c r="D80" i="2"/>
  <c r="D79" i="2"/>
  <c r="D78" i="2"/>
  <c r="D77" i="2"/>
  <c r="D76" i="2"/>
  <c r="D75" i="2"/>
  <c r="D74" i="2"/>
  <c r="D73" i="2"/>
  <c r="D85" i="2" s="1"/>
  <c r="D84" i="1"/>
  <c r="D83" i="1"/>
  <c r="D82" i="1"/>
  <c r="D81" i="1"/>
  <c r="D80" i="1"/>
  <c r="D79" i="1"/>
  <c r="D78" i="1"/>
  <c r="D77" i="1"/>
  <c r="D76" i="1"/>
  <c r="D75" i="1"/>
  <c r="D74" i="1"/>
  <c r="D73" i="1"/>
  <c r="D85" i="1" s="1"/>
  <c r="D8" i="5"/>
  <c r="D34" i="3"/>
  <c r="D60" i="4"/>
  <c r="D9" i="5"/>
  <c r="E9" i="5" s="1"/>
  <c r="E10" i="5" s="1"/>
  <c r="D10" i="5"/>
  <c r="D11" i="5"/>
  <c r="D12" i="5"/>
  <c r="D13" i="5"/>
  <c r="D14" i="5"/>
  <c r="D15" i="5"/>
  <c r="D16" i="5"/>
  <c r="D17" i="5"/>
  <c r="D18" i="5"/>
  <c r="D19" i="5"/>
  <c r="D65" i="9"/>
  <c r="D64" i="9"/>
  <c r="D63" i="9"/>
  <c r="D47" i="8"/>
  <c r="D47" i="1"/>
  <c r="D34" i="6"/>
  <c r="E11" i="5" l="1"/>
  <c r="E12" i="5" s="1"/>
  <c r="E13" i="5" s="1"/>
  <c r="E14" i="5" s="1"/>
  <c r="E15" i="5" s="1"/>
  <c r="E16" i="5" s="1"/>
  <c r="E17" i="5" s="1"/>
  <c r="E18" i="5" s="1"/>
  <c r="E19" i="5" s="1"/>
  <c r="D58" i="9"/>
  <c r="D57" i="9"/>
  <c r="D56" i="9"/>
  <c r="D55" i="9"/>
  <c r="D54" i="9"/>
  <c r="D53" i="9"/>
  <c r="D52" i="9"/>
  <c r="D51" i="9"/>
  <c r="D50" i="9"/>
  <c r="D49" i="9"/>
  <c r="D48" i="9"/>
  <c r="D47" i="9"/>
  <c r="D58" i="8"/>
  <c r="D57" i="8"/>
  <c r="D56" i="8"/>
  <c r="D55" i="8"/>
  <c r="D54" i="8"/>
  <c r="D53" i="8"/>
  <c r="D52" i="8"/>
  <c r="D51" i="8"/>
  <c r="D50" i="8"/>
  <c r="D49" i="8"/>
  <c r="D48" i="8"/>
  <c r="D58" i="7"/>
  <c r="D57" i="7"/>
  <c r="D56" i="7"/>
  <c r="D55" i="7"/>
  <c r="D54" i="7"/>
  <c r="D53" i="7"/>
  <c r="D52" i="7"/>
  <c r="D51" i="7"/>
  <c r="D50" i="7"/>
  <c r="D49" i="7"/>
  <c r="D48" i="7"/>
  <c r="D47" i="7"/>
  <c r="D71" i="6"/>
  <c r="D70" i="6"/>
  <c r="D69" i="6"/>
  <c r="D68" i="6"/>
  <c r="D67" i="6"/>
  <c r="D66" i="6"/>
  <c r="D65" i="6"/>
  <c r="D64" i="6"/>
  <c r="D63" i="6"/>
  <c r="D62" i="6"/>
  <c r="D61" i="6"/>
  <c r="D60" i="6"/>
  <c r="D58" i="5"/>
  <c r="D57" i="5"/>
  <c r="D56" i="5"/>
  <c r="D55" i="5"/>
  <c r="D54" i="5"/>
  <c r="D53" i="5"/>
  <c r="D52" i="5"/>
  <c r="D51" i="5"/>
  <c r="D50" i="5"/>
  <c r="D49" i="5"/>
  <c r="D48" i="5"/>
  <c r="D47" i="5"/>
  <c r="D58" i="4"/>
  <c r="D57" i="4"/>
  <c r="D56" i="4"/>
  <c r="D55" i="4"/>
  <c r="D54" i="4"/>
  <c r="D53" i="4"/>
  <c r="D52" i="4"/>
  <c r="D51" i="4"/>
  <c r="D50" i="4"/>
  <c r="D49" i="4"/>
  <c r="D48" i="4"/>
  <c r="D47" i="4"/>
  <c r="D58" i="3"/>
  <c r="D57" i="3"/>
  <c r="D56" i="3"/>
  <c r="D55" i="3"/>
  <c r="D54" i="3"/>
  <c r="D53" i="3"/>
  <c r="D52" i="3"/>
  <c r="D51" i="3"/>
  <c r="D50" i="3"/>
  <c r="D49" i="3"/>
  <c r="D48" i="3"/>
  <c r="D47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59" i="9" l="1"/>
  <c r="D59" i="8"/>
  <c r="D59" i="7"/>
  <c r="D59" i="5"/>
  <c r="D59" i="4"/>
  <c r="D59" i="3"/>
  <c r="D72" i="6"/>
  <c r="D72" i="2"/>
  <c r="D72" i="1"/>
  <c r="D21" i="9"/>
  <c r="D21" i="8"/>
  <c r="D8" i="2" l="1"/>
  <c r="D34" i="5"/>
  <c r="D71" i="9"/>
  <c r="D70" i="9"/>
  <c r="D69" i="9"/>
  <c r="D68" i="9"/>
  <c r="D67" i="9"/>
  <c r="D66" i="9"/>
  <c r="D62" i="9"/>
  <c r="D61" i="9"/>
  <c r="D60" i="9"/>
  <c r="D45" i="9"/>
  <c r="D44" i="9"/>
  <c r="D43" i="9"/>
  <c r="D42" i="9"/>
  <c r="D41" i="9"/>
  <c r="D40" i="9"/>
  <c r="D39" i="9"/>
  <c r="D38" i="9"/>
  <c r="D37" i="9"/>
  <c r="D36" i="9"/>
  <c r="D35" i="9"/>
  <c r="D34" i="9"/>
  <c r="D32" i="9"/>
  <c r="D31" i="9"/>
  <c r="D30" i="9"/>
  <c r="D29" i="9"/>
  <c r="D28" i="9"/>
  <c r="D27" i="9"/>
  <c r="D26" i="9"/>
  <c r="D25" i="9"/>
  <c r="D24" i="9"/>
  <c r="D23" i="9"/>
  <c r="D22" i="9"/>
  <c r="D19" i="9"/>
  <c r="D18" i="9"/>
  <c r="D17" i="9"/>
  <c r="D16" i="9"/>
  <c r="D15" i="9"/>
  <c r="D14" i="9"/>
  <c r="D13" i="9"/>
  <c r="D12" i="9"/>
  <c r="D11" i="9"/>
  <c r="D10" i="9"/>
  <c r="D9" i="9"/>
  <c r="E9" i="9" s="1"/>
  <c r="D8" i="9"/>
  <c r="D71" i="8"/>
  <c r="D70" i="8"/>
  <c r="D69" i="8"/>
  <c r="D68" i="8"/>
  <c r="D67" i="8"/>
  <c r="D66" i="8"/>
  <c r="D65" i="8"/>
  <c r="D64" i="8"/>
  <c r="D63" i="8"/>
  <c r="D62" i="8"/>
  <c r="D61" i="8"/>
  <c r="D60" i="8"/>
  <c r="D45" i="8"/>
  <c r="D44" i="8"/>
  <c r="D43" i="8"/>
  <c r="D42" i="8"/>
  <c r="D41" i="8"/>
  <c r="D40" i="8"/>
  <c r="D39" i="8"/>
  <c r="D38" i="8"/>
  <c r="D37" i="8"/>
  <c r="D36" i="8"/>
  <c r="D35" i="8"/>
  <c r="D34" i="8"/>
  <c r="D32" i="8"/>
  <c r="D31" i="8"/>
  <c r="D30" i="8"/>
  <c r="D29" i="8"/>
  <c r="D28" i="8"/>
  <c r="D27" i="8"/>
  <c r="D26" i="8"/>
  <c r="D25" i="8"/>
  <c r="D24" i="8"/>
  <c r="D23" i="8"/>
  <c r="D22" i="8"/>
  <c r="D19" i="8"/>
  <c r="D18" i="8"/>
  <c r="D17" i="8"/>
  <c r="D16" i="8"/>
  <c r="D15" i="8"/>
  <c r="D14" i="8"/>
  <c r="D13" i="8"/>
  <c r="D12" i="8"/>
  <c r="D11" i="8"/>
  <c r="D10" i="8"/>
  <c r="D9" i="8"/>
  <c r="E9" i="8" s="1"/>
  <c r="D8" i="8"/>
  <c r="D71" i="7"/>
  <c r="D70" i="7"/>
  <c r="D69" i="7"/>
  <c r="D68" i="7"/>
  <c r="D67" i="7"/>
  <c r="D66" i="7"/>
  <c r="D65" i="7"/>
  <c r="D64" i="7"/>
  <c r="D63" i="7"/>
  <c r="D62" i="7"/>
  <c r="D61" i="7"/>
  <c r="D60" i="7"/>
  <c r="D45" i="7"/>
  <c r="D44" i="7"/>
  <c r="D43" i="7"/>
  <c r="D42" i="7"/>
  <c r="D41" i="7"/>
  <c r="D40" i="7"/>
  <c r="D39" i="7"/>
  <c r="D38" i="7"/>
  <c r="D37" i="7"/>
  <c r="D36" i="7"/>
  <c r="D35" i="7"/>
  <c r="D34" i="7"/>
  <c r="D32" i="7"/>
  <c r="D31" i="7"/>
  <c r="D30" i="7"/>
  <c r="D29" i="7"/>
  <c r="D28" i="7"/>
  <c r="D27" i="7"/>
  <c r="D26" i="7"/>
  <c r="D25" i="7"/>
  <c r="D24" i="7"/>
  <c r="D23" i="7"/>
  <c r="D22" i="7"/>
  <c r="D21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D58" i="6"/>
  <c r="D57" i="6"/>
  <c r="D56" i="6"/>
  <c r="D55" i="6"/>
  <c r="D54" i="6"/>
  <c r="D53" i="6"/>
  <c r="D52" i="6"/>
  <c r="D51" i="6"/>
  <c r="D50" i="6"/>
  <c r="D49" i="6"/>
  <c r="D48" i="6"/>
  <c r="D47" i="6"/>
  <c r="D45" i="6"/>
  <c r="D44" i="6"/>
  <c r="D43" i="6"/>
  <c r="D42" i="6"/>
  <c r="D41" i="6"/>
  <c r="D40" i="6"/>
  <c r="D39" i="6"/>
  <c r="D38" i="6"/>
  <c r="D37" i="6"/>
  <c r="D36" i="6"/>
  <c r="D35" i="6"/>
  <c r="D32" i="6"/>
  <c r="D31" i="6"/>
  <c r="D30" i="6"/>
  <c r="D29" i="6"/>
  <c r="D28" i="6"/>
  <c r="D27" i="6"/>
  <c r="D26" i="6"/>
  <c r="D25" i="6"/>
  <c r="D24" i="6"/>
  <c r="D23" i="6"/>
  <c r="D22" i="6"/>
  <c r="D21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D71" i="5"/>
  <c r="D70" i="5"/>
  <c r="D69" i="5"/>
  <c r="D68" i="5"/>
  <c r="D67" i="5"/>
  <c r="D66" i="5"/>
  <c r="D65" i="5"/>
  <c r="D64" i="5"/>
  <c r="D63" i="5"/>
  <c r="D62" i="5"/>
  <c r="D61" i="5"/>
  <c r="D60" i="5"/>
  <c r="D45" i="5"/>
  <c r="D44" i="5"/>
  <c r="D43" i="5"/>
  <c r="D42" i="5"/>
  <c r="D41" i="5"/>
  <c r="D40" i="5"/>
  <c r="D39" i="5"/>
  <c r="D38" i="5"/>
  <c r="D37" i="5"/>
  <c r="D36" i="5"/>
  <c r="D35" i="5"/>
  <c r="D32" i="5"/>
  <c r="D31" i="5"/>
  <c r="D30" i="5"/>
  <c r="D29" i="5"/>
  <c r="D28" i="5"/>
  <c r="D27" i="5"/>
  <c r="D26" i="5"/>
  <c r="D25" i="5"/>
  <c r="D24" i="5"/>
  <c r="D23" i="5"/>
  <c r="D22" i="5"/>
  <c r="D21" i="5"/>
  <c r="D71" i="4"/>
  <c r="D70" i="4"/>
  <c r="D69" i="4"/>
  <c r="D68" i="4"/>
  <c r="D67" i="4"/>
  <c r="D66" i="4"/>
  <c r="D65" i="4"/>
  <c r="D64" i="4"/>
  <c r="D63" i="4"/>
  <c r="D62" i="4"/>
  <c r="D61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71" i="3"/>
  <c r="D70" i="3"/>
  <c r="D69" i="3"/>
  <c r="D68" i="3"/>
  <c r="D67" i="3"/>
  <c r="D66" i="3"/>
  <c r="D65" i="3"/>
  <c r="D64" i="3"/>
  <c r="D63" i="3"/>
  <c r="D62" i="3"/>
  <c r="D61" i="3"/>
  <c r="D60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72" i="9" l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33" i="6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D46" i="1"/>
  <c r="D33" i="1"/>
  <c r="D20" i="1"/>
  <c r="D59" i="1"/>
  <c r="D33" i="9"/>
  <c r="D20" i="9"/>
  <c r="D46" i="7"/>
  <c r="E10" i="7"/>
  <c r="D20" i="7"/>
  <c r="D59" i="6"/>
  <c r="D20" i="6"/>
  <c r="D33" i="5"/>
  <c r="D20" i="5"/>
  <c r="D33" i="4"/>
  <c r="D20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20" i="3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D20" i="2"/>
  <c r="D72" i="4"/>
  <c r="D33" i="2"/>
  <c r="D20" i="8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2"/>
  <c r="D46" i="6"/>
  <c r="D72" i="8"/>
  <c r="D59" i="2"/>
  <c r="D33" i="3"/>
  <c r="D46" i="3"/>
  <c r="D72" i="3"/>
  <c r="D33" i="7"/>
  <c r="D72" i="7"/>
  <c r="D46" i="9"/>
  <c r="D46" i="5"/>
  <c r="D72" i="5"/>
  <c r="D33" i="8"/>
  <c r="D46" i="4"/>
  <c r="E10" i="8"/>
  <c r="E11" i="8" s="1"/>
  <c r="E12" i="8" s="1"/>
  <c r="E13" i="8" s="1"/>
  <c r="E14" i="8" s="1"/>
  <c r="E15" i="8" s="1"/>
  <c r="E16" i="8" s="1"/>
  <c r="E17" i="8" s="1"/>
  <c r="E18" i="8" s="1"/>
  <c r="E19" i="8" s="1"/>
  <c r="E21" i="8" s="1"/>
  <c r="D46" i="8"/>
  <c r="E11" i="7" l="1"/>
  <c r="E12" i="7" s="1"/>
  <c r="E13" i="7" s="1"/>
  <c r="E14" i="7" s="1"/>
  <c r="E15" i="7" s="1"/>
  <c r="E16" i="7" s="1"/>
  <c r="E17" i="7" s="1"/>
  <c r="E18" i="7" s="1"/>
  <c r="E19" i="7" s="1"/>
  <c r="E21" i="9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20" i="1"/>
  <c r="E20" i="9"/>
  <c r="E21" i="6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20" i="5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20" i="8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33" i="1"/>
  <c r="E20" i="7" l="1"/>
  <c r="E21" i="7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3" i="6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33" i="4"/>
  <c r="E33" i="3"/>
  <c r="E33" i="9"/>
  <c r="E34" i="9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60" i="4" s="1"/>
  <c r="E33" i="5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34" i="8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33" i="8"/>
  <c r="E34" i="7" l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47" i="8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47" i="9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46" i="6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60" i="6" s="1"/>
  <c r="E59" i="5"/>
  <c r="E60" i="5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4"/>
  <c r="E61" i="4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46" i="9"/>
  <c r="E46" i="4"/>
  <c r="E46" i="3"/>
  <c r="E46" i="5"/>
  <c r="E46" i="8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72" i="7" l="1"/>
  <c r="E73" i="7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72" i="5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4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46" i="7"/>
  <c r="E59" i="7"/>
  <c r="E60" i="8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59" i="8"/>
  <c r="E60" i="9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59" i="9"/>
  <c r="E59" i="6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9" l="1"/>
  <c r="E73" i="9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72" i="8"/>
  <c r="E73" i="8"/>
  <c r="E74" i="8" s="1"/>
  <c r="E75" i="8" s="1"/>
  <c r="E76" i="8" s="1"/>
  <c r="E77" i="8" s="1"/>
  <c r="E78" i="8" s="1"/>
  <c r="E79" i="8" s="1"/>
  <c r="E80" i="8" s="1"/>
  <c r="E81" i="8" s="1"/>
  <c r="E82" i="8" s="1"/>
  <c r="E83" i="8" s="1"/>
  <c r="E84" i="8" s="1"/>
  <c r="E85" i="8" s="1"/>
  <c r="E72" i="6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</calcChain>
</file>

<file path=xl/sharedStrings.xml><?xml version="1.0" encoding="utf-8"?>
<sst xmlns="http://schemas.openxmlformats.org/spreadsheetml/2006/main" count="801" uniqueCount="43">
  <si>
    <t>ADMISSÕES, DESLIGAMENTOS E SALDOS DO EMPREGO FORMAL EM TODAS AS ATIVIDADES</t>
  </si>
  <si>
    <t>DADOS NOVO CAGED/MTP</t>
  </si>
  <si>
    <t>MARANHÃO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</si>
  <si>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</si>
  <si>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</si>
  <si>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</si>
  <si>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</si>
  <si>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</si>
  <si>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</si>
  <si>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</si>
  <si>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</si>
  <si>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</si>
  <si>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</si>
  <si>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</si>
  <si>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</si>
  <si>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</si>
  <si>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</si>
  <si>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</si>
  <si>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</si>
  <si>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</si>
  <si>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</si>
  <si>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</si>
  <si>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</si>
  <si>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</si>
  <si>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</si>
  <si>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</si>
  <si>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</si>
  <si>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</si>
  <si>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</si>
  <si>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</si>
  <si>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</si>
  <si>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</si>
  <si>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</si>
  <si>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</si>
  <si>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</si>
  <si>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</si>
  <si>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2023</t>
  </si>
  <si>
    <t>24 JAN</t>
  </si>
  <si>
    <t>DEZ*</t>
  </si>
  <si>
    <t>(*) Os totais de admissões, desligamentos e saldos referem-se ao valores de janeiro com ajustes.</t>
  </si>
  <si>
    <t>25 JAN*</t>
  </si>
  <si>
    <t>2025*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</si>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</sst>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4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64" fontId="4" fillId="5" borderId="5" xfId="0" applyNumberFormat="1" applyFont="1" applyFill="1" applyBorder="1" applyAlignment="1">
      <alignment horizontal="center" vertical="center"/>
    </xf>
    <xf numFmtId="164" fontId="4" fillId="5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70" activePane="bottomLeft" state="frozen"/>
      <selection pane="bottomLeft" activeCell="E89" sqref="E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13766</v>
      </c>
      <c r="C8" s="3">
        <v>13278</v>
      </c>
      <c r="D8" s="4">
        <f t="shared" ref="D8:D19" si="0">B8-C8</f>
        <v>488</v>
      </c>
      <c r="E8" s="5">
        <v>518663</v>
      </c>
    </row>
    <row r="9" spans="1:5" ht="15" customHeight="1" x14ac:dyDescent="0.2">
      <c r="A9" s="6" t="s">
        <v>9</v>
      </c>
      <c r="B9" s="7">
        <v>13956</v>
      </c>
      <c r="C9" s="7">
        <v>11625</v>
      </c>
      <c r="D9" s="5">
        <f t="shared" si="0"/>
        <v>2331</v>
      </c>
      <c r="E9" s="5">
        <f t="shared" ref="E9:E19" si="1">E8+D9</f>
        <v>520994</v>
      </c>
    </row>
    <row r="10" spans="1:5" ht="15" customHeight="1" x14ac:dyDescent="0.2">
      <c r="A10" s="6" t="s">
        <v>10</v>
      </c>
      <c r="B10" s="7">
        <v>12906</v>
      </c>
      <c r="C10" s="7">
        <v>14786</v>
      </c>
      <c r="D10" s="5">
        <f t="shared" si="0"/>
        <v>-1880</v>
      </c>
      <c r="E10" s="5">
        <f t="shared" si="1"/>
        <v>519114</v>
      </c>
    </row>
    <row r="11" spans="1:5" ht="15" customHeight="1" x14ac:dyDescent="0.2">
      <c r="A11" s="6" t="s">
        <v>11</v>
      </c>
      <c r="B11" s="7">
        <v>8098</v>
      </c>
      <c r="C11" s="7">
        <v>15024</v>
      </c>
      <c r="D11" s="5">
        <f t="shared" si="0"/>
        <v>-6926</v>
      </c>
      <c r="E11" s="5">
        <f t="shared" si="1"/>
        <v>512188</v>
      </c>
    </row>
    <row r="12" spans="1:5" ht="15" customHeight="1" x14ac:dyDescent="0.2">
      <c r="A12" s="6" t="s">
        <v>12</v>
      </c>
      <c r="B12" s="7">
        <v>10365</v>
      </c>
      <c r="C12" s="7">
        <v>12101</v>
      </c>
      <c r="D12" s="5">
        <f t="shared" si="0"/>
        <v>-1736</v>
      </c>
      <c r="E12" s="5">
        <f t="shared" si="1"/>
        <v>510452</v>
      </c>
    </row>
    <row r="13" spans="1:5" ht="15" customHeight="1" x14ac:dyDescent="0.2">
      <c r="A13" s="6" t="s">
        <v>13</v>
      </c>
      <c r="B13" s="7">
        <v>13367</v>
      </c>
      <c r="C13" s="7">
        <v>10105</v>
      </c>
      <c r="D13" s="5">
        <f t="shared" si="0"/>
        <v>3262</v>
      </c>
      <c r="E13" s="5">
        <f t="shared" si="1"/>
        <v>513714</v>
      </c>
    </row>
    <row r="14" spans="1:5" ht="15" customHeight="1" x14ac:dyDescent="0.2">
      <c r="A14" s="6" t="s">
        <v>14</v>
      </c>
      <c r="B14" s="7">
        <v>15856</v>
      </c>
      <c r="C14" s="7">
        <v>10605</v>
      </c>
      <c r="D14" s="5">
        <f t="shared" si="0"/>
        <v>5251</v>
      </c>
      <c r="E14" s="5">
        <f t="shared" si="1"/>
        <v>518965</v>
      </c>
    </row>
    <row r="15" spans="1:5" ht="15" customHeight="1" x14ac:dyDescent="0.2">
      <c r="A15" s="6" t="s">
        <v>15</v>
      </c>
      <c r="B15" s="7">
        <v>17412</v>
      </c>
      <c r="C15" s="7">
        <v>11504</v>
      </c>
      <c r="D15" s="5">
        <f t="shared" si="0"/>
        <v>5908</v>
      </c>
      <c r="E15" s="5">
        <f t="shared" si="1"/>
        <v>524873</v>
      </c>
    </row>
    <row r="16" spans="1:5" ht="15" customHeight="1" x14ac:dyDescent="0.2">
      <c r="A16" s="6" t="s">
        <v>16</v>
      </c>
      <c r="B16" s="7">
        <v>17318</v>
      </c>
      <c r="C16" s="7">
        <v>11894</v>
      </c>
      <c r="D16" s="5">
        <f t="shared" si="0"/>
        <v>5424</v>
      </c>
      <c r="E16" s="5">
        <f t="shared" si="1"/>
        <v>530297</v>
      </c>
    </row>
    <row r="17" spans="1:5" ht="15" customHeight="1" x14ac:dyDescent="0.2">
      <c r="A17" s="6" t="s">
        <v>17</v>
      </c>
      <c r="B17" s="7">
        <v>18647</v>
      </c>
      <c r="C17" s="7">
        <v>12820</v>
      </c>
      <c r="D17" s="5">
        <f t="shared" si="0"/>
        <v>5827</v>
      </c>
      <c r="E17" s="5">
        <f t="shared" si="1"/>
        <v>536124</v>
      </c>
    </row>
    <row r="18" spans="1:5" ht="15" customHeight="1" x14ac:dyDescent="0.2">
      <c r="A18" s="6" t="s">
        <v>18</v>
      </c>
      <c r="B18" s="7">
        <v>16885</v>
      </c>
      <c r="C18" s="7">
        <v>12960</v>
      </c>
      <c r="D18" s="5">
        <f t="shared" si="0"/>
        <v>3925</v>
      </c>
      <c r="E18" s="5">
        <f t="shared" si="1"/>
        <v>540049</v>
      </c>
    </row>
    <row r="19" spans="1:5" ht="15" customHeight="1" x14ac:dyDescent="0.2">
      <c r="A19" s="6" t="s">
        <v>19</v>
      </c>
      <c r="B19" s="7">
        <v>12416</v>
      </c>
      <c r="C19" s="7">
        <v>16829</v>
      </c>
      <c r="D19" s="5">
        <f t="shared" si="0"/>
        <v>-4413</v>
      </c>
      <c r="E19" s="5">
        <f t="shared" si="1"/>
        <v>535636</v>
      </c>
    </row>
    <row r="20" spans="1:5" ht="15" customHeight="1" x14ac:dyDescent="0.2">
      <c r="A20" s="8" t="s">
        <v>20</v>
      </c>
      <c r="B20" s="9">
        <v>170992</v>
      </c>
      <c r="C20" s="9">
        <v>153531</v>
      </c>
      <c r="D20" s="9">
        <f>SUM(D8:D19)</f>
        <v>17461</v>
      </c>
      <c r="E20" s="10">
        <f>E19</f>
        <v>535636</v>
      </c>
    </row>
    <row r="21" spans="1:5" ht="15" customHeight="1" x14ac:dyDescent="0.2">
      <c r="A21" s="2" t="s">
        <v>21</v>
      </c>
      <c r="B21" s="11">
        <v>18522</v>
      </c>
      <c r="C21" s="11">
        <v>18371</v>
      </c>
      <c r="D21" s="4">
        <f t="shared" ref="D21:D32" si="2">B21-C21</f>
        <v>151</v>
      </c>
      <c r="E21" s="5">
        <f>E19+D21</f>
        <v>535787</v>
      </c>
    </row>
    <row r="22" spans="1:5" ht="15" customHeight="1" x14ac:dyDescent="0.2">
      <c r="A22" s="6" t="s">
        <v>9</v>
      </c>
      <c r="B22" s="7">
        <v>18998</v>
      </c>
      <c r="C22" s="7">
        <v>14962</v>
      </c>
      <c r="D22" s="5">
        <f t="shared" si="2"/>
        <v>4036</v>
      </c>
      <c r="E22" s="5">
        <f t="shared" ref="E22:E32" si="3">E21+D22</f>
        <v>539823</v>
      </c>
    </row>
    <row r="23" spans="1:5" ht="15" customHeight="1" x14ac:dyDescent="0.2">
      <c r="A23" s="6" t="s">
        <v>10</v>
      </c>
      <c r="B23" s="7">
        <v>18921</v>
      </c>
      <c r="C23" s="7">
        <v>14917</v>
      </c>
      <c r="D23" s="5">
        <f t="shared" si="2"/>
        <v>4004</v>
      </c>
      <c r="E23" s="5">
        <f t="shared" si="3"/>
        <v>543827</v>
      </c>
    </row>
    <row r="24" spans="1:5" ht="15" customHeight="1" x14ac:dyDescent="0.2">
      <c r="A24" s="6" t="s">
        <v>11</v>
      </c>
      <c r="B24" s="7">
        <v>17490</v>
      </c>
      <c r="C24" s="7">
        <v>14473</v>
      </c>
      <c r="D24" s="5">
        <f t="shared" si="2"/>
        <v>3017</v>
      </c>
      <c r="E24" s="5">
        <f t="shared" si="3"/>
        <v>546844</v>
      </c>
    </row>
    <row r="25" spans="1:5" ht="15" customHeight="1" x14ac:dyDescent="0.2">
      <c r="A25" s="6" t="s">
        <v>12</v>
      </c>
      <c r="B25" s="7">
        <v>18089</v>
      </c>
      <c r="C25" s="7">
        <v>13935</v>
      </c>
      <c r="D25" s="5">
        <f t="shared" si="2"/>
        <v>4154</v>
      </c>
      <c r="E25" s="5">
        <f t="shared" si="3"/>
        <v>550998</v>
      </c>
    </row>
    <row r="26" spans="1:5" ht="15" customHeight="1" x14ac:dyDescent="0.2">
      <c r="A26" s="6" t="s">
        <v>13</v>
      </c>
      <c r="B26" s="7">
        <v>20860</v>
      </c>
      <c r="C26" s="7">
        <v>13323</v>
      </c>
      <c r="D26" s="5">
        <f t="shared" si="2"/>
        <v>7537</v>
      </c>
      <c r="E26" s="5">
        <f t="shared" si="3"/>
        <v>558535</v>
      </c>
    </row>
    <row r="27" spans="1:5" ht="15" customHeight="1" x14ac:dyDescent="0.2">
      <c r="A27" s="6" t="s">
        <v>14</v>
      </c>
      <c r="B27" s="7">
        <v>20798</v>
      </c>
      <c r="C27" s="7">
        <v>15095</v>
      </c>
      <c r="D27" s="5">
        <f t="shared" si="2"/>
        <v>5703</v>
      </c>
      <c r="E27" s="5">
        <f t="shared" si="3"/>
        <v>564238</v>
      </c>
    </row>
    <row r="28" spans="1:5" ht="15" customHeight="1" x14ac:dyDescent="0.2">
      <c r="A28" s="6" t="s">
        <v>15</v>
      </c>
      <c r="B28" s="7">
        <v>20593</v>
      </c>
      <c r="C28" s="7">
        <v>15158</v>
      </c>
      <c r="D28" s="5">
        <f t="shared" si="2"/>
        <v>5435</v>
      </c>
      <c r="E28" s="5">
        <f t="shared" si="3"/>
        <v>569673</v>
      </c>
    </row>
    <row r="29" spans="1:5" ht="15" customHeight="1" x14ac:dyDescent="0.2">
      <c r="A29" s="6" t="s">
        <v>16</v>
      </c>
      <c r="B29" s="7">
        <v>19850</v>
      </c>
      <c r="C29" s="7">
        <v>15971</v>
      </c>
      <c r="D29" s="5">
        <f t="shared" si="2"/>
        <v>3879</v>
      </c>
      <c r="E29" s="5">
        <f t="shared" si="3"/>
        <v>573552</v>
      </c>
    </row>
    <row r="30" spans="1:5" ht="15" customHeight="1" x14ac:dyDescent="0.2">
      <c r="A30" s="6" t="s">
        <v>17</v>
      </c>
      <c r="B30" s="7">
        <v>20657</v>
      </c>
      <c r="C30" s="7">
        <v>14811</v>
      </c>
      <c r="D30" s="5">
        <f t="shared" si="2"/>
        <v>5846</v>
      </c>
      <c r="E30" s="5">
        <f t="shared" si="3"/>
        <v>579398</v>
      </c>
    </row>
    <row r="31" spans="1:5" ht="15" customHeight="1" x14ac:dyDescent="0.2">
      <c r="A31" s="6" t="s">
        <v>18</v>
      </c>
      <c r="B31" s="7">
        <v>18883</v>
      </c>
      <c r="C31" s="7">
        <v>16086</v>
      </c>
      <c r="D31" s="5">
        <f t="shared" si="2"/>
        <v>2797</v>
      </c>
      <c r="E31" s="5">
        <f t="shared" si="3"/>
        <v>582195</v>
      </c>
    </row>
    <row r="32" spans="1:5" ht="15" customHeight="1" x14ac:dyDescent="0.2">
      <c r="A32" s="6" t="s">
        <v>19</v>
      </c>
      <c r="B32" s="7">
        <v>16011</v>
      </c>
      <c r="C32" s="7">
        <v>17635</v>
      </c>
      <c r="D32" s="5">
        <f t="shared" si="2"/>
        <v>-1624</v>
      </c>
      <c r="E32" s="5">
        <f t="shared" si="3"/>
        <v>580571</v>
      </c>
    </row>
    <row r="33" spans="1:5" ht="15" customHeight="1" x14ac:dyDescent="0.2">
      <c r="A33" s="8" t="s">
        <v>22</v>
      </c>
      <c r="B33" s="9">
        <v>229672</v>
      </c>
      <c r="C33" s="9">
        <v>184737</v>
      </c>
      <c r="D33" s="10">
        <f>SUM(D21:D32)</f>
        <v>44935</v>
      </c>
      <c r="E33" s="10">
        <f>E32</f>
        <v>580571</v>
      </c>
    </row>
    <row r="34" spans="1:5" ht="15" customHeight="1" x14ac:dyDescent="0.2">
      <c r="A34" s="2" t="s">
        <v>23</v>
      </c>
      <c r="B34" s="3">
        <v>19439</v>
      </c>
      <c r="C34" s="3">
        <v>18467</v>
      </c>
      <c r="D34" s="4">
        <f t="shared" ref="D34:D45" si="4">B34-C34</f>
        <v>972</v>
      </c>
      <c r="E34" s="5">
        <f>E32+D34</f>
        <v>581543</v>
      </c>
    </row>
    <row r="35" spans="1:5" ht="15" customHeight="1" x14ac:dyDescent="0.2">
      <c r="A35" s="6" t="s">
        <v>9</v>
      </c>
      <c r="B35" s="7">
        <v>21664</v>
      </c>
      <c r="C35" s="7">
        <v>17148</v>
      </c>
      <c r="D35" s="5">
        <f t="shared" si="4"/>
        <v>4516</v>
      </c>
      <c r="E35" s="5">
        <f t="shared" ref="E35:E45" si="5">E34+D35</f>
        <v>586059</v>
      </c>
    </row>
    <row r="36" spans="1:5" ht="15" customHeight="1" x14ac:dyDescent="0.2">
      <c r="A36" s="6" t="s">
        <v>10</v>
      </c>
      <c r="B36" s="7">
        <v>20110</v>
      </c>
      <c r="C36" s="7">
        <v>18659</v>
      </c>
      <c r="D36" s="5">
        <f t="shared" si="4"/>
        <v>1451</v>
      </c>
      <c r="E36" s="5">
        <f t="shared" si="5"/>
        <v>587510</v>
      </c>
    </row>
    <row r="37" spans="1:5" ht="15" customHeight="1" x14ac:dyDescent="0.2">
      <c r="A37" s="6" t="s">
        <v>11</v>
      </c>
      <c r="B37" s="7">
        <v>20844</v>
      </c>
      <c r="C37" s="7">
        <v>17240</v>
      </c>
      <c r="D37" s="5">
        <f t="shared" si="4"/>
        <v>3604</v>
      </c>
      <c r="E37" s="5">
        <f t="shared" si="5"/>
        <v>591114</v>
      </c>
    </row>
    <row r="38" spans="1:5" ht="18.75" customHeight="1" x14ac:dyDescent="0.2">
      <c r="A38" s="6" t="s">
        <v>12</v>
      </c>
      <c r="B38" s="7">
        <v>23146</v>
      </c>
      <c r="C38" s="7">
        <v>18072</v>
      </c>
      <c r="D38" s="5">
        <f t="shared" si="4"/>
        <v>5074</v>
      </c>
      <c r="E38" s="5">
        <f t="shared" si="5"/>
        <v>596188</v>
      </c>
    </row>
    <row r="39" spans="1:5" ht="15" customHeight="1" x14ac:dyDescent="0.2">
      <c r="A39" s="6" t="s">
        <v>13</v>
      </c>
      <c r="B39" s="7">
        <v>24020</v>
      </c>
      <c r="C39" s="7">
        <v>17283</v>
      </c>
      <c r="D39" s="5">
        <f t="shared" si="4"/>
        <v>6737</v>
      </c>
      <c r="E39" s="5">
        <f t="shared" si="5"/>
        <v>602925</v>
      </c>
    </row>
    <row r="40" spans="1:5" ht="15" customHeight="1" x14ac:dyDescent="0.2">
      <c r="A40" s="6" t="s">
        <v>14</v>
      </c>
      <c r="B40" s="7">
        <v>23970</v>
      </c>
      <c r="C40" s="7">
        <v>18213</v>
      </c>
      <c r="D40" s="5">
        <f t="shared" si="4"/>
        <v>5757</v>
      </c>
      <c r="E40" s="5">
        <f t="shared" si="5"/>
        <v>608682</v>
      </c>
    </row>
    <row r="41" spans="1:5" ht="15" customHeight="1" x14ac:dyDescent="0.2">
      <c r="A41" s="6" t="s">
        <v>15</v>
      </c>
      <c r="B41" s="7">
        <v>25486</v>
      </c>
      <c r="C41" s="7">
        <v>19930</v>
      </c>
      <c r="D41" s="5">
        <f t="shared" si="4"/>
        <v>5556</v>
      </c>
      <c r="E41" s="5">
        <f t="shared" si="5"/>
        <v>614238</v>
      </c>
    </row>
    <row r="42" spans="1:5" ht="15" customHeight="1" x14ac:dyDescent="0.2">
      <c r="A42" s="6" t="s">
        <v>16</v>
      </c>
      <c r="B42" s="7">
        <v>24113</v>
      </c>
      <c r="C42" s="7">
        <v>17057</v>
      </c>
      <c r="D42" s="5">
        <f t="shared" si="4"/>
        <v>7056</v>
      </c>
      <c r="E42" s="5">
        <f t="shared" si="5"/>
        <v>621294</v>
      </c>
    </row>
    <row r="43" spans="1:5" ht="15" customHeight="1" x14ac:dyDescent="0.2">
      <c r="A43" s="6" t="s">
        <v>17</v>
      </c>
      <c r="B43" s="7">
        <v>20703</v>
      </c>
      <c r="C43" s="7">
        <v>17549</v>
      </c>
      <c r="D43" s="5">
        <f t="shared" si="4"/>
        <v>3154</v>
      </c>
      <c r="E43" s="5">
        <f t="shared" si="5"/>
        <v>624448</v>
      </c>
    </row>
    <row r="44" spans="1:5" ht="15" customHeight="1" x14ac:dyDescent="0.2">
      <c r="A44" s="6" t="s">
        <v>18</v>
      </c>
      <c r="B44" s="7">
        <v>20274</v>
      </c>
      <c r="C44" s="7">
        <v>18546</v>
      </c>
      <c r="D44" s="5">
        <f t="shared" si="4"/>
        <v>1728</v>
      </c>
      <c r="E44" s="5">
        <f t="shared" si="5"/>
        <v>626176</v>
      </c>
    </row>
    <row r="45" spans="1:5" ht="15" customHeight="1" x14ac:dyDescent="0.2">
      <c r="A45" s="6" t="s">
        <v>19</v>
      </c>
      <c r="B45" s="7">
        <v>15463</v>
      </c>
      <c r="C45" s="7">
        <v>20763</v>
      </c>
      <c r="D45" s="5">
        <f t="shared" si="4"/>
        <v>-5300</v>
      </c>
      <c r="E45" s="5">
        <f t="shared" si="5"/>
        <v>620876</v>
      </c>
    </row>
    <row r="46" spans="1:5" ht="15" customHeight="1" x14ac:dyDescent="0.2">
      <c r="A46" s="8" t="s">
        <v>24</v>
      </c>
      <c r="B46" s="9">
        <v>259232</v>
      </c>
      <c r="C46" s="9">
        <v>218927</v>
      </c>
      <c r="D46" s="10">
        <f>SUM(D34:D45)</f>
        <v>40305</v>
      </c>
      <c r="E46" s="10">
        <f>E45</f>
        <v>620876</v>
      </c>
    </row>
    <row r="47" spans="1:5" ht="15" customHeight="1" x14ac:dyDescent="0.2">
      <c r="A47" s="2" t="s">
        <v>25</v>
      </c>
      <c r="B47" s="3">
        <v>20589</v>
      </c>
      <c r="C47" s="3">
        <v>19123</v>
      </c>
      <c r="D47" s="4">
        <f t="shared" ref="D47:D58" si="6">B47-C47</f>
        <v>1466</v>
      </c>
      <c r="E47" s="5">
        <f>E45+D47</f>
        <v>622342</v>
      </c>
    </row>
    <row r="48" spans="1:5" ht="15" customHeight="1" x14ac:dyDescent="0.2">
      <c r="A48" s="6" t="s">
        <v>9</v>
      </c>
      <c r="B48" s="7">
        <v>18609</v>
      </c>
      <c r="C48" s="7">
        <v>17656</v>
      </c>
      <c r="D48" s="5">
        <f t="shared" si="6"/>
        <v>953</v>
      </c>
      <c r="E48" s="5">
        <f t="shared" ref="E48:E58" si="7">E47+D48</f>
        <v>623295</v>
      </c>
    </row>
    <row r="49" spans="1:5" ht="15" customHeight="1" x14ac:dyDescent="0.2">
      <c r="A49" s="6" t="s">
        <v>10</v>
      </c>
      <c r="B49" s="7">
        <v>22114</v>
      </c>
      <c r="C49" s="7">
        <v>19445</v>
      </c>
      <c r="D49" s="5">
        <f t="shared" si="6"/>
        <v>2669</v>
      </c>
      <c r="E49" s="5">
        <f t="shared" si="7"/>
        <v>625964</v>
      </c>
    </row>
    <row r="50" spans="1:5" ht="15" customHeight="1" x14ac:dyDescent="0.2">
      <c r="A50" s="6" t="s">
        <v>11</v>
      </c>
      <c r="B50" s="7">
        <v>19063</v>
      </c>
      <c r="C50" s="7">
        <v>17094</v>
      </c>
      <c r="D50" s="5">
        <f t="shared" si="6"/>
        <v>1969</v>
      </c>
      <c r="E50" s="5">
        <f t="shared" si="7"/>
        <v>627933</v>
      </c>
    </row>
    <row r="51" spans="1:5" ht="18.75" customHeight="1" x14ac:dyDescent="0.2">
      <c r="A51" s="6" t="s">
        <v>12</v>
      </c>
      <c r="B51" s="7">
        <v>20721</v>
      </c>
      <c r="C51" s="7">
        <v>18344</v>
      </c>
      <c r="D51" s="5">
        <f t="shared" si="6"/>
        <v>2377</v>
      </c>
      <c r="E51" s="5">
        <f t="shared" si="7"/>
        <v>630310</v>
      </c>
    </row>
    <row r="52" spans="1:5" ht="15" customHeight="1" x14ac:dyDescent="0.2">
      <c r="A52" s="6" t="s">
        <v>13</v>
      </c>
      <c r="B52" s="7">
        <v>23941</v>
      </c>
      <c r="C52" s="7">
        <v>19277</v>
      </c>
      <c r="D52" s="5">
        <f t="shared" si="6"/>
        <v>4664</v>
      </c>
      <c r="E52" s="5">
        <f t="shared" si="7"/>
        <v>634974</v>
      </c>
    </row>
    <row r="53" spans="1:5" ht="15" customHeight="1" x14ac:dyDescent="0.2">
      <c r="A53" s="6" t="s">
        <v>14</v>
      </c>
      <c r="B53" s="7">
        <v>21431</v>
      </c>
      <c r="C53" s="7">
        <v>18713</v>
      </c>
      <c r="D53" s="5">
        <f t="shared" si="6"/>
        <v>2718</v>
      </c>
      <c r="E53" s="5">
        <f t="shared" si="7"/>
        <v>637692</v>
      </c>
    </row>
    <row r="54" spans="1:5" ht="15" customHeight="1" x14ac:dyDescent="0.2">
      <c r="A54" s="6" t="s">
        <v>15</v>
      </c>
      <c r="B54" s="7">
        <v>23329</v>
      </c>
      <c r="C54" s="7">
        <v>20855</v>
      </c>
      <c r="D54" s="5">
        <f t="shared" si="6"/>
        <v>2474</v>
      </c>
      <c r="E54" s="5">
        <f t="shared" si="7"/>
        <v>640166</v>
      </c>
    </row>
    <row r="55" spans="1:5" ht="15" customHeight="1" x14ac:dyDescent="0.2">
      <c r="A55" s="6" t="s">
        <v>16</v>
      </c>
      <c r="B55" s="7">
        <v>22020</v>
      </c>
      <c r="C55" s="7">
        <v>19086</v>
      </c>
      <c r="D55" s="5">
        <f t="shared" si="6"/>
        <v>2934</v>
      </c>
      <c r="E55" s="5">
        <f t="shared" si="7"/>
        <v>643100</v>
      </c>
    </row>
    <row r="56" spans="1:5" ht="15" customHeight="1" x14ac:dyDescent="0.2">
      <c r="A56" s="6" t="s">
        <v>17</v>
      </c>
      <c r="B56" s="7">
        <v>21388</v>
      </c>
      <c r="C56" s="7">
        <v>19086</v>
      </c>
      <c r="D56" s="5">
        <f t="shared" si="6"/>
        <v>2302</v>
      </c>
      <c r="E56" s="5">
        <f t="shared" si="7"/>
        <v>645402</v>
      </c>
    </row>
    <row r="57" spans="1:5" ht="15" customHeight="1" x14ac:dyDescent="0.2">
      <c r="A57" s="6" t="s">
        <v>18</v>
      </c>
      <c r="B57" s="7">
        <v>20188</v>
      </c>
      <c r="C57" s="7">
        <v>18831</v>
      </c>
      <c r="D57" s="5">
        <f t="shared" si="6"/>
        <v>1357</v>
      </c>
      <c r="E57" s="5">
        <f t="shared" si="7"/>
        <v>646759</v>
      </c>
    </row>
    <row r="58" spans="1:5" ht="15" customHeight="1" x14ac:dyDescent="0.2">
      <c r="A58" s="6" t="s">
        <v>19</v>
      </c>
      <c r="B58" s="7">
        <v>15030</v>
      </c>
      <c r="C58" s="7">
        <v>19055</v>
      </c>
      <c r="D58" s="5">
        <f t="shared" si="6"/>
        <v>-4025</v>
      </c>
      <c r="E58" s="5">
        <f t="shared" si="7"/>
        <v>642734</v>
      </c>
    </row>
    <row r="59" spans="1:5" ht="15" customHeight="1" x14ac:dyDescent="0.2">
      <c r="A59" s="8" t="s">
        <v>36</v>
      </c>
      <c r="B59" s="9">
        <v>248423</v>
      </c>
      <c r="C59" s="9">
        <v>226565</v>
      </c>
      <c r="D59" s="10">
        <f>SUM(D47:D58)</f>
        <v>21858</v>
      </c>
      <c r="E59" s="10">
        <f>E58</f>
        <v>642734</v>
      </c>
    </row>
    <row r="60" spans="1:5" ht="15" customHeight="1" x14ac:dyDescent="0.2">
      <c r="A60" s="2" t="s">
        <v>37</v>
      </c>
      <c r="B60" s="3">
        <v>20845</v>
      </c>
      <c r="C60" s="3">
        <v>21592</v>
      </c>
      <c r="D60" s="4">
        <f t="shared" ref="D60:D71" si="8">B60-C60</f>
        <v>-747</v>
      </c>
      <c r="E60" s="5">
        <f>E58+D60</f>
        <v>641987</v>
      </c>
    </row>
    <row r="61" spans="1:5" ht="15" customHeight="1" x14ac:dyDescent="0.2">
      <c r="A61" s="6" t="s">
        <v>9</v>
      </c>
      <c r="B61" s="7">
        <v>19822</v>
      </c>
      <c r="C61" s="7">
        <v>22530</v>
      </c>
      <c r="D61" s="5">
        <f t="shared" si="8"/>
        <v>-2708</v>
      </c>
      <c r="E61" s="5">
        <f t="shared" ref="E61:E71" si="9">E60+D61</f>
        <v>639279</v>
      </c>
    </row>
    <row r="62" spans="1:5" ht="15" customHeight="1" x14ac:dyDescent="0.2">
      <c r="A62" s="6" t="s">
        <v>10</v>
      </c>
      <c r="B62" s="7">
        <v>22581</v>
      </c>
      <c r="C62" s="7">
        <v>19807</v>
      </c>
      <c r="D62" s="5">
        <f t="shared" si="8"/>
        <v>2774</v>
      </c>
      <c r="E62" s="5">
        <f t="shared" si="9"/>
        <v>642053</v>
      </c>
    </row>
    <row r="63" spans="1:5" ht="15" customHeight="1" x14ac:dyDescent="0.2">
      <c r="A63" s="6" t="s">
        <v>11</v>
      </c>
      <c r="B63" s="7">
        <v>22596</v>
      </c>
      <c r="C63" s="7">
        <v>19768</v>
      </c>
      <c r="D63" s="5">
        <f t="shared" si="8"/>
        <v>2828</v>
      </c>
      <c r="E63" s="5">
        <f t="shared" si="9"/>
        <v>644881</v>
      </c>
    </row>
    <row r="64" spans="1:5" ht="18.75" customHeight="1" x14ac:dyDescent="0.2">
      <c r="A64" s="6" t="s">
        <v>12</v>
      </c>
      <c r="B64" s="7">
        <v>23337</v>
      </c>
      <c r="C64" s="7">
        <v>20460</v>
      </c>
      <c r="D64" s="5">
        <f t="shared" si="8"/>
        <v>2877</v>
      </c>
      <c r="E64" s="5">
        <f t="shared" si="9"/>
        <v>647758</v>
      </c>
    </row>
    <row r="65" spans="1:5" ht="15" customHeight="1" x14ac:dyDescent="0.2">
      <c r="A65" s="6" t="s">
        <v>13</v>
      </c>
      <c r="B65" s="7">
        <v>25270</v>
      </c>
      <c r="C65" s="7">
        <v>19083</v>
      </c>
      <c r="D65" s="5">
        <f t="shared" si="8"/>
        <v>6187</v>
      </c>
      <c r="E65" s="5">
        <f t="shared" si="9"/>
        <v>653945</v>
      </c>
    </row>
    <row r="66" spans="1:5" ht="15" customHeight="1" x14ac:dyDescent="0.2">
      <c r="A66" s="6" t="s">
        <v>14</v>
      </c>
      <c r="B66" s="7">
        <v>23599</v>
      </c>
      <c r="C66" s="7">
        <v>20665</v>
      </c>
      <c r="D66" s="5">
        <f t="shared" si="8"/>
        <v>2934</v>
      </c>
      <c r="E66" s="5">
        <f t="shared" si="9"/>
        <v>656879</v>
      </c>
    </row>
    <row r="67" spans="1:5" ht="15" customHeight="1" x14ac:dyDescent="0.2">
      <c r="A67" s="6" t="s">
        <v>15</v>
      </c>
      <c r="B67" s="7">
        <v>23757</v>
      </c>
      <c r="C67" s="7">
        <v>21089</v>
      </c>
      <c r="D67" s="5">
        <f t="shared" si="8"/>
        <v>2668</v>
      </c>
      <c r="E67" s="5">
        <f t="shared" si="9"/>
        <v>659547</v>
      </c>
    </row>
    <row r="68" spans="1:5" ht="15" customHeight="1" x14ac:dyDescent="0.2">
      <c r="A68" s="6" t="s">
        <v>16</v>
      </c>
      <c r="B68" s="7">
        <v>23307</v>
      </c>
      <c r="C68" s="7">
        <v>18814</v>
      </c>
      <c r="D68" s="5">
        <f t="shared" si="8"/>
        <v>4493</v>
      </c>
      <c r="E68" s="5">
        <f t="shared" si="9"/>
        <v>664040</v>
      </c>
    </row>
    <row r="69" spans="1:5" ht="15" customHeight="1" x14ac:dyDescent="0.2">
      <c r="A69" s="6" t="s">
        <v>17</v>
      </c>
      <c r="B69" s="7">
        <v>22378</v>
      </c>
      <c r="C69" s="7">
        <v>21786</v>
      </c>
      <c r="D69" s="5">
        <f t="shared" si="8"/>
        <v>592</v>
      </c>
      <c r="E69" s="5">
        <f t="shared" si="9"/>
        <v>664632</v>
      </c>
    </row>
    <row r="70" spans="1:5" ht="15" customHeight="1" x14ac:dyDescent="0.2">
      <c r="A70" s="6" t="s">
        <v>18</v>
      </c>
      <c r="B70" s="7">
        <v>21574</v>
      </c>
      <c r="C70" s="7">
        <v>20103</v>
      </c>
      <c r="D70" s="5">
        <f t="shared" si="8"/>
        <v>1471</v>
      </c>
      <c r="E70" s="5">
        <f t="shared" si="9"/>
        <v>666103</v>
      </c>
    </row>
    <row r="71" spans="1:5" ht="15" customHeight="1" x14ac:dyDescent="0.2">
      <c r="A71" s="6" t="s">
        <v>19</v>
      </c>
      <c r="B71" s="7">
        <v>15922</v>
      </c>
      <c r="C71" s="7">
        <v>23065</v>
      </c>
      <c r="D71" s="5">
        <f t="shared" si="8"/>
        <v>-7143</v>
      </c>
      <c r="E71" s="5">
        <f t="shared" si="9"/>
        <v>658960</v>
      </c>
    </row>
    <row r="72" spans="1:5" ht="15" customHeight="1" x14ac:dyDescent="0.2">
      <c r="A72" s="8" t="s">
        <v>42</v>
      </c>
      <c r="B72" s="9">
        <v>264988</v>
      </c>
      <c r="C72" s="9">
        <v>248762</v>
      </c>
      <c r="D72" s="10">
        <f>SUM(D60:D71)</f>
        <v>16226</v>
      </c>
      <c r="E72" s="10">
        <f>E71</f>
        <v>658960</v>
      </c>
    </row>
    <row r="73" spans="1:5" ht="15" customHeight="1" x14ac:dyDescent="0.2">
      <c r="A73" s="2" t="s">
        <v>40</v>
      </c>
      <c r="B73" s="3">
        <v>24102</v>
      </c>
      <c r="C73" s="3">
        <v>23083</v>
      </c>
      <c r="D73" s="4">
        <f t="shared" ref="D73:D84" si="10">B73-C73</f>
        <v>1019</v>
      </c>
      <c r="E73" s="5">
        <f>E71+D73</f>
        <v>659979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659979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659979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659979</v>
      </c>
    </row>
    <row r="77" spans="1:5" ht="18.7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659979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659979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659979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659979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659979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659979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659979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659979</v>
      </c>
    </row>
    <row r="85" spans="1:5" ht="15" customHeight="1" x14ac:dyDescent="0.2">
      <c r="A85" s="8" t="s">
        <v>41</v>
      </c>
      <c r="B85" s="9">
        <v>24102</v>
      </c>
      <c r="C85" s="9">
        <v>23083</v>
      </c>
      <c r="D85" s="10">
        <f>SUM(D73:D84)</f>
        <v>1019</v>
      </c>
      <c r="E85" s="10">
        <f>E84</f>
        <v>659979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3.25" customHeight="1" x14ac:dyDescent="0.2">
      <c r="A88" s="21" t="s">
        <v>39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E89" sqref="E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28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11">
        <v>8398</v>
      </c>
      <c r="C8" s="3">
        <v>8354</v>
      </c>
      <c r="D8" s="4">
        <f t="shared" ref="D8:D19" si="0">B8-C8</f>
        <v>44</v>
      </c>
      <c r="E8" s="5">
        <v>295821</v>
      </c>
    </row>
    <row r="9" spans="1:5" ht="15" customHeight="1" x14ac:dyDescent="0.2">
      <c r="A9" s="6" t="s">
        <v>9</v>
      </c>
      <c r="B9" s="7">
        <v>8281</v>
      </c>
      <c r="C9" s="7">
        <v>7191</v>
      </c>
      <c r="D9" s="5">
        <f t="shared" si="0"/>
        <v>1090</v>
      </c>
      <c r="E9" s="5">
        <f t="shared" ref="E9:E19" si="1">E8+D9</f>
        <v>296911</v>
      </c>
    </row>
    <row r="10" spans="1:5" ht="15" customHeight="1" x14ac:dyDescent="0.2">
      <c r="A10" s="6" t="s">
        <v>10</v>
      </c>
      <c r="B10" s="7">
        <v>8232</v>
      </c>
      <c r="C10" s="7">
        <v>8969</v>
      </c>
      <c r="D10" s="5">
        <f t="shared" si="0"/>
        <v>-737</v>
      </c>
      <c r="E10" s="5">
        <f t="shared" si="1"/>
        <v>296174</v>
      </c>
    </row>
    <row r="11" spans="1:5" ht="15" customHeight="1" x14ac:dyDescent="0.2">
      <c r="A11" s="6" t="s">
        <v>11</v>
      </c>
      <c r="B11" s="7">
        <v>2513</v>
      </c>
      <c r="C11" s="7">
        <v>9541</v>
      </c>
      <c r="D11" s="5">
        <f t="shared" si="0"/>
        <v>-7028</v>
      </c>
      <c r="E11" s="5">
        <f t="shared" si="1"/>
        <v>289146</v>
      </c>
    </row>
    <row r="12" spans="1:5" ht="15" customHeight="1" x14ac:dyDescent="0.2">
      <c r="A12" s="6" t="s">
        <v>12</v>
      </c>
      <c r="B12" s="7">
        <v>3159</v>
      </c>
      <c r="C12" s="7">
        <v>7235</v>
      </c>
      <c r="D12" s="5">
        <f t="shared" si="0"/>
        <v>-4076</v>
      </c>
      <c r="E12" s="5">
        <f t="shared" si="1"/>
        <v>285070</v>
      </c>
    </row>
    <row r="13" spans="1:5" ht="15" customHeight="1" x14ac:dyDescent="0.2">
      <c r="A13" s="6" t="s">
        <v>13</v>
      </c>
      <c r="B13" s="7">
        <v>5634</v>
      </c>
      <c r="C13" s="7">
        <v>5841</v>
      </c>
      <c r="D13" s="5">
        <f t="shared" si="0"/>
        <v>-207</v>
      </c>
      <c r="E13" s="5">
        <f t="shared" si="1"/>
        <v>284863</v>
      </c>
    </row>
    <row r="14" spans="1:5" ht="15" customHeight="1" x14ac:dyDescent="0.2">
      <c r="A14" s="6" t="s">
        <v>14</v>
      </c>
      <c r="B14" s="7">
        <v>6143</v>
      </c>
      <c r="C14" s="7">
        <v>5221</v>
      </c>
      <c r="D14" s="5">
        <f t="shared" si="0"/>
        <v>922</v>
      </c>
      <c r="E14" s="5">
        <f t="shared" si="1"/>
        <v>285785</v>
      </c>
    </row>
    <row r="15" spans="1:5" ht="15" customHeight="1" x14ac:dyDescent="0.2">
      <c r="A15" s="6" t="s">
        <v>15</v>
      </c>
      <c r="B15" s="7">
        <v>7675</v>
      </c>
      <c r="C15" s="7">
        <v>5691</v>
      </c>
      <c r="D15" s="5">
        <f t="shared" si="0"/>
        <v>1984</v>
      </c>
      <c r="E15" s="5">
        <f t="shared" si="1"/>
        <v>287769</v>
      </c>
    </row>
    <row r="16" spans="1:5" ht="15" customHeight="1" x14ac:dyDescent="0.2">
      <c r="A16" s="6" t="s">
        <v>16</v>
      </c>
      <c r="B16" s="7">
        <v>8578</v>
      </c>
      <c r="C16" s="7">
        <v>6231</v>
      </c>
      <c r="D16" s="5">
        <f t="shared" si="0"/>
        <v>2347</v>
      </c>
      <c r="E16" s="5">
        <f t="shared" si="1"/>
        <v>290116</v>
      </c>
    </row>
    <row r="17" spans="1:5" ht="15" customHeight="1" x14ac:dyDescent="0.2">
      <c r="A17" s="6" t="s">
        <v>17</v>
      </c>
      <c r="B17" s="7">
        <v>9914</v>
      </c>
      <c r="C17" s="7">
        <v>6562</v>
      </c>
      <c r="D17" s="5">
        <f t="shared" si="0"/>
        <v>3352</v>
      </c>
      <c r="E17" s="5">
        <f t="shared" si="1"/>
        <v>293468</v>
      </c>
    </row>
    <row r="18" spans="1:5" ht="15" customHeight="1" x14ac:dyDescent="0.2">
      <c r="A18" s="6" t="s">
        <v>18</v>
      </c>
      <c r="B18" s="7">
        <v>9647</v>
      </c>
      <c r="C18" s="7">
        <v>7905</v>
      </c>
      <c r="D18" s="5">
        <f t="shared" si="0"/>
        <v>1742</v>
      </c>
      <c r="E18" s="5">
        <f t="shared" si="1"/>
        <v>295210</v>
      </c>
    </row>
    <row r="19" spans="1:5" ht="15" customHeight="1" x14ac:dyDescent="0.2">
      <c r="A19" s="6" t="s">
        <v>19</v>
      </c>
      <c r="B19" s="7">
        <v>6897</v>
      </c>
      <c r="C19" s="7">
        <v>8075</v>
      </c>
      <c r="D19" s="5">
        <f t="shared" si="0"/>
        <v>-1178</v>
      </c>
      <c r="E19" s="5">
        <f t="shared" si="1"/>
        <v>294032</v>
      </c>
    </row>
    <row r="20" spans="1:5" ht="15" customHeight="1" x14ac:dyDescent="0.2">
      <c r="A20" s="8" t="s">
        <v>20</v>
      </c>
      <c r="B20" s="9">
        <v>85071</v>
      </c>
      <c r="C20" s="9">
        <v>86816</v>
      </c>
      <c r="D20" s="9">
        <f>SUM(D8:D19)</f>
        <v>-1745</v>
      </c>
      <c r="E20" s="10">
        <f>E19</f>
        <v>294032</v>
      </c>
    </row>
    <row r="21" spans="1:5" ht="15" customHeight="1" x14ac:dyDescent="0.2">
      <c r="A21" s="2" t="s">
        <v>21</v>
      </c>
      <c r="B21" s="3">
        <v>10105</v>
      </c>
      <c r="C21" s="3">
        <v>9000</v>
      </c>
      <c r="D21" s="4">
        <f t="shared" ref="D21:D32" si="2">B21-C21</f>
        <v>1105</v>
      </c>
      <c r="E21" s="4">
        <f>E19+D21</f>
        <v>295137</v>
      </c>
    </row>
    <row r="22" spans="1:5" ht="15" customHeight="1" x14ac:dyDescent="0.2">
      <c r="A22" s="6" t="s">
        <v>9</v>
      </c>
      <c r="B22" s="7">
        <v>11450</v>
      </c>
      <c r="C22" s="7">
        <v>8843</v>
      </c>
      <c r="D22" s="5">
        <f t="shared" si="2"/>
        <v>2607</v>
      </c>
      <c r="E22" s="5">
        <f t="shared" ref="E22:E32" si="3">E21+D22</f>
        <v>297744</v>
      </c>
    </row>
    <row r="23" spans="1:5" ht="15" customHeight="1" x14ac:dyDescent="0.2">
      <c r="A23" s="6" t="s">
        <v>10</v>
      </c>
      <c r="B23" s="7">
        <v>9210</v>
      </c>
      <c r="C23" s="7">
        <v>8450</v>
      </c>
      <c r="D23" s="5">
        <f t="shared" si="2"/>
        <v>760</v>
      </c>
      <c r="E23" s="5">
        <f t="shared" si="3"/>
        <v>298504</v>
      </c>
    </row>
    <row r="24" spans="1:5" ht="15" customHeight="1" x14ac:dyDescent="0.2">
      <c r="A24" s="6" t="s">
        <v>11</v>
      </c>
      <c r="B24" s="7">
        <v>9177</v>
      </c>
      <c r="C24" s="16">
        <v>7648</v>
      </c>
      <c r="D24" s="5">
        <f t="shared" si="2"/>
        <v>1529</v>
      </c>
      <c r="E24" s="5">
        <f t="shared" si="3"/>
        <v>300033</v>
      </c>
    </row>
    <row r="25" spans="1:5" ht="15" customHeight="1" x14ac:dyDescent="0.2">
      <c r="A25" s="6" t="s">
        <v>12</v>
      </c>
      <c r="B25" s="7">
        <v>10021</v>
      </c>
      <c r="C25" s="7">
        <v>7105</v>
      </c>
      <c r="D25" s="5">
        <f t="shared" si="2"/>
        <v>2916</v>
      </c>
      <c r="E25" s="5">
        <f t="shared" si="3"/>
        <v>302949</v>
      </c>
    </row>
    <row r="26" spans="1:5" ht="15" customHeight="1" x14ac:dyDescent="0.2">
      <c r="A26" s="6" t="s">
        <v>13</v>
      </c>
      <c r="B26" s="7">
        <v>12465</v>
      </c>
      <c r="C26" s="7">
        <v>9551</v>
      </c>
      <c r="D26" s="5">
        <f t="shared" si="2"/>
        <v>2914</v>
      </c>
      <c r="E26" s="5">
        <f t="shared" si="3"/>
        <v>305863</v>
      </c>
    </row>
    <row r="27" spans="1:5" ht="15" customHeight="1" x14ac:dyDescent="0.2">
      <c r="A27" s="6" t="s">
        <v>14</v>
      </c>
      <c r="B27" s="7">
        <v>10692</v>
      </c>
      <c r="C27" s="7">
        <v>8104</v>
      </c>
      <c r="D27" s="5">
        <f t="shared" si="2"/>
        <v>2588</v>
      </c>
      <c r="E27" s="5">
        <f t="shared" si="3"/>
        <v>308451</v>
      </c>
    </row>
    <row r="28" spans="1:5" ht="15" customHeight="1" x14ac:dyDescent="0.2">
      <c r="A28" s="6" t="s">
        <v>15</v>
      </c>
      <c r="B28" s="7">
        <v>11554</v>
      </c>
      <c r="C28" s="7">
        <v>8540</v>
      </c>
      <c r="D28" s="5">
        <f t="shared" si="2"/>
        <v>3014</v>
      </c>
      <c r="E28" s="5">
        <f t="shared" si="3"/>
        <v>311465</v>
      </c>
    </row>
    <row r="29" spans="1:5" ht="15" customHeight="1" x14ac:dyDescent="0.2">
      <c r="A29" s="6" t="s">
        <v>16</v>
      </c>
      <c r="B29" s="7">
        <v>11640</v>
      </c>
      <c r="C29" s="7">
        <v>8281</v>
      </c>
      <c r="D29" s="5">
        <f t="shared" si="2"/>
        <v>3359</v>
      </c>
      <c r="E29" s="5">
        <f t="shared" si="3"/>
        <v>314824</v>
      </c>
    </row>
    <row r="30" spans="1:5" ht="15" customHeight="1" x14ac:dyDescent="0.2">
      <c r="A30" s="6" t="s">
        <v>17</v>
      </c>
      <c r="B30" s="7">
        <v>10672</v>
      </c>
      <c r="C30" s="7">
        <v>9288</v>
      </c>
      <c r="D30" s="5">
        <f t="shared" si="2"/>
        <v>1384</v>
      </c>
      <c r="E30" s="5">
        <f t="shared" si="3"/>
        <v>316208</v>
      </c>
    </row>
    <row r="31" spans="1:5" ht="15" customHeight="1" x14ac:dyDescent="0.2">
      <c r="A31" s="6" t="s">
        <v>18</v>
      </c>
      <c r="B31" s="7">
        <v>9986</v>
      </c>
      <c r="C31" s="7">
        <v>8684</v>
      </c>
      <c r="D31" s="5">
        <f t="shared" si="2"/>
        <v>1302</v>
      </c>
      <c r="E31" s="5">
        <f t="shared" si="3"/>
        <v>317510</v>
      </c>
    </row>
    <row r="32" spans="1:5" ht="15" customHeight="1" x14ac:dyDescent="0.2">
      <c r="A32" s="6" t="s">
        <v>19</v>
      </c>
      <c r="B32" s="7">
        <v>8010</v>
      </c>
      <c r="C32" s="7">
        <v>10111</v>
      </c>
      <c r="D32" s="5">
        <f t="shared" si="2"/>
        <v>-2101</v>
      </c>
      <c r="E32" s="5">
        <f t="shared" si="3"/>
        <v>315409</v>
      </c>
    </row>
    <row r="33" spans="1:5" ht="15" customHeight="1" x14ac:dyDescent="0.2">
      <c r="A33" s="8" t="s">
        <v>22</v>
      </c>
      <c r="B33" s="9">
        <v>124982</v>
      </c>
      <c r="C33" s="9">
        <v>103605</v>
      </c>
      <c r="D33" s="10">
        <f>SUM(D21:D32)</f>
        <v>21377</v>
      </c>
      <c r="E33" s="10">
        <f>E32</f>
        <v>315409</v>
      </c>
    </row>
    <row r="34" spans="1:5" ht="15" customHeight="1" x14ac:dyDescent="0.2">
      <c r="A34" s="2" t="s">
        <v>23</v>
      </c>
      <c r="B34" s="19">
        <v>9989</v>
      </c>
      <c r="C34" s="3">
        <v>10427</v>
      </c>
      <c r="D34" s="4">
        <f t="shared" ref="D34:D45" si="4">B34-C34</f>
        <v>-438</v>
      </c>
      <c r="E34" s="5">
        <f>E32+D34</f>
        <v>314971</v>
      </c>
    </row>
    <row r="35" spans="1:5" ht="15" customHeight="1" x14ac:dyDescent="0.2">
      <c r="A35" s="6" t="s">
        <v>9</v>
      </c>
      <c r="B35" s="7">
        <v>11447</v>
      </c>
      <c r="C35" s="7">
        <v>9402</v>
      </c>
      <c r="D35" s="5">
        <f t="shared" si="4"/>
        <v>2045</v>
      </c>
      <c r="E35" s="5">
        <f t="shared" ref="E35:E45" si="5">E34+D35</f>
        <v>317016</v>
      </c>
    </row>
    <row r="36" spans="1:5" ht="15" customHeight="1" x14ac:dyDescent="0.2">
      <c r="A36" s="6" t="s">
        <v>10</v>
      </c>
      <c r="B36" s="7">
        <v>10938</v>
      </c>
      <c r="C36" s="7">
        <v>10083</v>
      </c>
      <c r="D36" s="5">
        <f t="shared" si="4"/>
        <v>855</v>
      </c>
      <c r="E36" s="5">
        <f t="shared" si="5"/>
        <v>317871</v>
      </c>
    </row>
    <row r="37" spans="1:5" ht="15" customHeight="1" x14ac:dyDescent="0.2">
      <c r="A37" s="6" t="s">
        <v>11</v>
      </c>
      <c r="B37" s="7">
        <v>10812</v>
      </c>
      <c r="C37" s="7">
        <v>9811</v>
      </c>
      <c r="D37" s="5">
        <f t="shared" si="4"/>
        <v>1001</v>
      </c>
      <c r="E37" s="5">
        <f t="shared" si="5"/>
        <v>318872</v>
      </c>
    </row>
    <row r="38" spans="1:5" ht="15" customHeight="1" x14ac:dyDescent="0.2">
      <c r="A38" s="6" t="s">
        <v>12</v>
      </c>
      <c r="B38" s="7">
        <v>12234</v>
      </c>
      <c r="C38" s="7">
        <v>9488</v>
      </c>
      <c r="D38" s="5">
        <f t="shared" si="4"/>
        <v>2746</v>
      </c>
      <c r="E38" s="5">
        <f t="shared" si="5"/>
        <v>321618</v>
      </c>
    </row>
    <row r="39" spans="1:5" ht="15" customHeight="1" x14ac:dyDescent="0.2">
      <c r="A39" s="6" t="s">
        <v>13</v>
      </c>
      <c r="B39" s="7">
        <v>13560</v>
      </c>
      <c r="C39" s="7">
        <v>8913</v>
      </c>
      <c r="D39" s="5">
        <f t="shared" si="4"/>
        <v>4647</v>
      </c>
      <c r="E39" s="5">
        <f t="shared" si="5"/>
        <v>326265</v>
      </c>
    </row>
    <row r="40" spans="1:5" ht="15" customHeight="1" x14ac:dyDescent="0.2">
      <c r="A40" s="6" t="s">
        <v>14</v>
      </c>
      <c r="B40" s="7">
        <v>11344</v>
      </c>
      <c r="C40" s="7">
        <v>9689</v>
      </c>
      <c r="D40" s="5">
        <f t="shared" si="4"/>
        <v>1655</v>
      </c>
      <c r="E40" s="5">
        <f t="shared" si="5"/>
        <v>327920</v>
      </c>
    </row>
    <row r="41" spans="1:5" ht="15" customHeight="1" x14ac:dyDescent="0.2">
      <c r="A41" s="6" t="s">
        <v>15</v>
      </c>
      <c r="B41" s="7">
        <v>12241</v>
      </c>
      <c r="C41" s="7">
        <v>11290</v>
      </c>
      <c r="D41" s="5">
        <f t="shared" si="4"/>
        <v>951</v>
      </c>
      <c r="E41" s="5">
        <f t="shared" si="5"/>
        <v>328871</v>
      </c>
    </row>
    <row r="42" spans="1:5" ht="15" customHeight="1" x14ac:dyDescent="0.2">
      <c r="A42" s="6" t="s">
        <v>16</v>
      </c>
      <c r="B42" s="7">
        <v>12318</v>
      </c>
      <c r="C42" s="7">
        <v>9466</v>
      </c>
      <c r="D42" s="5">
        <f t="shared" si="4"/>
        <v>2852</v>
      </c>
      <c r="E42" s="5">
        <f t="shared" si="5"/>
        <v>331723</v>
      </c>
    </row>
    <row r="43" spans="1:5" ht="15" customHeight="1" x14ac:dyDescent="0.2">
      <c r="A43" s="6" t="s">
        <v>17</v>
      </c>
      <c r="B43" s="7">
        <v>10447</v>
      </c>
      <c r="C43" s="7">
        <v>9441</v>
      </c>
      <c r="D43" s="5">
        <f t="shared" si="4"/>
        <v>1006</v>
      </c>
      <c r="E43" s="5">
        <f t="shared" si="5"/>
        <v>332729</v>
      </c>
    </row>
    <row r="44" spans="1:5" ht="15" customHeight="1" x14ac:dyDescent="0.2">
      <c r="A44" s="6" t="s">
        <v>18</v>
      </c>
      <c r="B44" s="7">
        <v>10271</v>
      </c>
      <c r="C44" s="7">
        <v>10380</v>
      </c>
      <c r="D44" s="5">
        <f t="shared" si="4"/>
        <v>-109</v>
      </c>
      <c r="E44" s="5">
        <f t="shared" si="5"/>
        <v>332620</v>
      </c>
    </row>
    <row r="45" spans="1:5" ht="15" customHeight="1" x14ac:dyDescent="0.2">
      <c r="A45" s="6" t="s">
        <v>19</v>
      </c>
      <c r="B45" s="7">
        <v>8071</v>
      </c>
      <c r="C45" s="7">
        <v>12199</v>
      </c>
      <c r="D45" s="5">
        <f t="shared" si="4"/>
        <v>-4128</v>
      </c>
      <c r="E45" s="5">
        <f t="shared" si="5"/>
        <v>328492</v>
      </c>
    </row>
    <row r="46" spans="1:5" ht="15" customHeight="1" x14ac:dyDescent="0.2">
      <c r="A46" s="8" t="s">
        <v>24</v>
      </c>
      <c r="B46" s="9">
        <v>133672</v>
      </c>
      <c r="C46" s="9">
        <v>120589</v>
      </c>
      <c r="D46" s="10">
        <f>SUM(D34:D45)</f>
        <v>13083</v>
      </c>
      <c r="E46" s="10">
        <f>E45</f>
        <v>328492</v>
      </c>
    </row>
    <row r="47" spans="1:5" ht="15" customHeight="1" x14ac:dyDescent="0.2">
      <c r="A47" s="2" t="s">
        <v>25</v>
      </c>
      <c r="B47" s="3">
        <v>10544</v>
      </c>
      <c r="C47" s="3">
        <v>10103</v>
      </c>
      <c r="D47" s="4">
        <f t="shared" ref="D47:D58" si="6">B47-C47</f>
        <v>441</v>
      </c>
      <c r="E47" s="5">
        <f>E45+D47</f>
        <v>328933</v>
      </c>
    </row>
    <row r="48" spans="1:5" ht="15" customHeight="1" x14ac:dyDescent="0.2">
      <c r="A48" s="6" t="s">
        <v>9</v>
      </c>
      <c r="B48" s="7">
        <v>10829</v>
      </c>
      <c r="C48" s="7">
        <v>9556</v>
      </c>
      <c r="D48" s="5">
        <f t="shared" si="6"/>
        <v>1273</v>
      </c>
      <c r="E48" s="5">
        <f t="shared" ref="E48:E58" si="7">E47+D48</f>
        <v>330206</v>
      </c>
    </row>
    <row r="49" spans="1:5" ht="15" customHeight="1" x14ac:dyDescent="0.2">
      <c r="A49" s="6" t="s">
        <v>10</v>
      </c>
      <c r="B49" s="7">
        <v>12426</v>
      </c>
      <c r="C49" s="7">
        <v>10499</v>
      </c>
      <c r="D49" s="5">
        <f t="shared" si="6"/>
        <v>1927</v>
      </c>
      <c r="E49" s="5">
        <f t="shared" si="7"/>
        <v>332133</v>
      </c>
    </row>
    <row r="50" spans="1:5" ht="15" customHeight="1" x14ac:dyDescent="0.2">
      <c r="A50" s="6" t="s">
        <v>11</v>
      </c>
      <c r="B50" s="7">
        <v>12375</v>
      </c>
      <c r="C50" s="7">
        <v>10071</v>
      </c>
      <c r="D50" s="5">
        <f t="shared" si="6"/>
        <v>2304</v>
      </c>
      <c r="E50" s="5">
        <f t="shared" si="7"/>
        <v>334437</v>
      </c>
    </row>
    <row r="51" spans="1:5" ht="15" customHeight="1" x14ac:dyDescent="0.2">
      <c r="A51" s="6" t="s">
        <v>12</v>
      </c>
      <c r="B51" s="7">
        <v>12920</v>
      </c>
      <c r="C51" s="7">
        <v>10210</v>
      </c>
      <c r="D51" s="5">
        <f t="shared" si="6"/>
        <v>2710</v>
      </c>
      <c r="E51" s="5">
        <f t="shared" si="7"/>
        <v>337147</v>
      </c>
    </row>
    <row r="52" spans="1:5" ht="15" customHeight="1" x14ac:dyDescent="0.2">
      <c r="A52" s="6" t="s">
        <v>13</v>
      </c>
      <c r="B52" s="7">
        <v>14283</v>
      </c>
      <c r="C52" s="7">
        <v>10150</v>
      </c>
      <c r="D52" s="5">
        <f t="shared" si="6"/>
        <v>4133</v>
      </c>
      <c r="E52" s="5">
        <f t="shared" si="7"/>
        <v>341280</v>
      </c>
    </row>
    <row r="53" spans="1:5" ht="15" customHeight="1" x14ac:dyDescent="0.2">
      <c r="A53" s="6" t="s">
        <v>14</v>
      </c>
      <c r="B53" s="7">
        <v>13893</v>
      </c>
      <c r="C53" s="7">
        <v>10150</v>
      </c>
      <c r="D53" s="5">
        <f t="shared" si="6"/>
        <v>3743</v>
      </c>
      <c r="E53" s="5">
        <f t="shared" si="7"/>
        <v>345023</v>
      </c>
    </row>
    <row r="54" spans="1:5" ht="15" customHeight="1" x14ac:dyDescent="0.2">
      <c r="A54" s="6" t="s">
        <v>15</v>
      </c>
      <c r="B54" s="7">
        <v>13767</v>
      </c>
      <c r="C54" s="7">
        <v>11014</v>
      </c>
      <c r="D54" s="5">
        <f t="shared" si="6"/>
        <v>2753</v>
      </c>
      <c r="E54" s="5">
        <f t="shared" si="7"/>
        <v>347776</v>
      </c>
    </row>
    <row r="55" spans="1:5" ht="15" customHeight="1" x14ac:dyDescent="0.2">
      <c r="A55" s="6" t="s">
        <v>16</v>
      </c>
      <c r="B55" s="7">
        <v>12956</v>
      </c>
      <c r="C55" s="7">
        <v>10459</v>
      </c>
      <c r="D55" s="5">
        <f t="shared" si="6"/>
        <v>2497</v>
      </c>
      <c r="E55" s="5">
        <f t="shared" si="7"/>
        <v>350273</v>
      </c>
    </row>
    <row r="56" spans="1:5" ht="15" customHeight="1" x14ac:dyDescent="0.2">
      <c r="A56" s="6" t="s">
        <v>17</v>
      </c>
      <c r="B56" s="7">
        <v>12666</v>
      </c>
      <c r="C56" s="7">
        <v>10524</v>
      </c>
      <c r="D56" s="5">
        <f t="shared" si="6"/>
        <v>2142</v>
      </c>
      <c r="E56" s="5">
        <f t="shared" si="7"/>
        <v>352415</v>
      </c>
    </row>
    <row r="57" spans="1:5" ht="15" customHeight="1" x14ac:dyDescent="0.2">
      <c r="A57" s="6" t="s">
        <v>18</v>
      </c>
      <c r="B57" s="7">
        <v>11738</v>
      </c>
      <c r="C57" s="7">
        <v>12018</v>
      </c>
      <c r="D57" s="5">
        <f t="shared" si="6"/>
        <v>-280</v>
      </c>
      <c r="E57" s="5">
        <f t="shared" si="7"/>
        <v>352135</v>
      </c>
    </row>
    <row r="58" spans="1:5" ht="15" customHeight="1" x14ac:dyDescent="0.2">
      <c r="A58" s="6" t="s">
        <v>19</v>
      </c>
      <c r="B58" s="7">
        <v>8223</v>
      </c>
      <c r="C58" s="7">
        <v>11821</v>
      </c>
      <c r="D58" s="5">
        <f t="shared" si="6"/>
        <v>-3598</v>
      </c>
      <c r="E58" s="5">
        <f t="shared" si="7"/>
        <v>348537</v>
      </c>
    </row>
    <row r="59" spans="1:5" ht="15" customHeight="1" x14ac:dyDescent="0.2">
      <c r="A59" s="8" t="s">
        <v>36</v>
      </c>
      <c r="B59" s="9">
        <v>146620</v>
      </c>
      <c r="C59" s="9">
        <v>126575</v>
      </c>
      <c r="D59" s="10">
        <f>SUM(D47:D58)</f>
        <v>20045</v>
      </c>
      <c r="E59" s="10">
        <f>E58</f>
        <v>348537</v>
      </c>
    </row>
    <row r="60" spans="1:5" ht="15" customHeight="1" x14ac:dyDescent="0.2">
      <c r="A60" s="2" t="s">
        <v>37</v>
      </c>
      <c r="B60" s="3">
        <v>12166</v>
      </c>
      <c r="C60" s="3">
        <v>11593</v>
      </c>
      <c r="D60" s="4">
        <f t="shared" ref="D60:D71" si="8">B60-C60</f>
        <v>573</v>
      </c>
      <c r="E60" s="5">
        <f>E58+D60</f>
        <v>349110</v>
      </c>
    </row>
    <row r="61" spans="1:5" ht="15" customHeight="1" x14ac:dyDescent="0.2">
      <c r="A61" s="6" t="s">
        <v>9</v>
      </c>
      <c r="B61" s="7">
        <v>12391</v>
      </c>
      <c r="C61" s="7">
        <v>11900</v>
      </c>
      <c r="D61" s="5">
        <f t="shared" si="8"/>
        <v>491</v>
      </c>
      <c r="E61" s="5">
        <f t="shared" ref="E61:E71" si="9">E60+D61</f>
        <v>349601</v>
      </c>
    </row>
    <row r="62" spans="1:5" ht="15" customHeight="1" x14ac:dyDescent="0.2">
      <c r="A62" s="6" t="s">
        <v>10</v>
      </c>
      <c r="B62" s="7">
        <v>14266</v>
      </c>
      <c r="C62" s="7">
        <v>11228</v>
      </c>
      <c r="D62" s="5">
        <f t="shared" si="8"/>
        <v>3038</v>
      </c>
      <c r="E62" s="5">
        <f t="shared" si="9"/>
        <v>352639</v>
      </c>
    </row>
    <row r="63" spans="1:5" ht="15" customHeight="1" x14ac:dyDescent="0.2">
      <c r="A63" s="6" t="s">
        <v>11</v>
      </c>
      <c r="B63" s="7">
        <v>13715</v>
      </c>
      <c r="C63" s="7">
        <v>11480</v>
      </c>
      <c r="D63" s="5">
        <f t="shared" si="8"/>
        <v>2235</v>
      </c>
      <c r="E63" s="5">
        <f t="shared" si="9"/>
        <v>354874</v>
      </c>
    </row>
    <row r="64" spans="1:5" ht="15" customHeight="1" x14ac:dyDescent="0.2">
      <c r="A64" s="6" t="s">
        <v>12</v>
      </c>
      <c r="B64" s="7">
        <v>13184</v>
      </c>
      <c r="C64" s="7">
        <v>10885</v>
      </c>
      <c r="D64" s="5">
        <f t="shared" si="8"/>
        <v>2299</v>
      </c>
      <c r="E64" s="5">
        <f t="shared" si="9"/>
        <v>357173</v>
      </c>
    </row>
    <row r="65" spans="1:5" ht="15" customHeight="1" x14ac:dyDescent="0.2">
      <c r="A65" s="6" t="s">
        <v>13</v>
      </c>
      <c r="B65" s="7">
        <v>13396</v>
      </c>
      <c r="C65" s="7">
        <v>10442</v>
      </c>
      <c r="D65" s="5">
        <f t="shared" si="8"/>
        <v>2954</v>
      </c>
      <c r="E65" s="5">
        <f t="shared" si="9"/>
        <v>360127</v>
      </c>
    </row>
    <row r="66" spans="1:5" ht="15" customHeight="1" x14ac:dyDescent="0.2">
      <c r="A66" s="6" t="s">
        <v>14</v>
      </c>
      <c r="B66" s="7">
        <v>13158</v>
      </c>
      <c r="C66" s="7">
        <v>11414</v>
      </c>
      <c r="D66" s="5">
        <f t="shared" si="8"/>
        <v>1744</v>
      </c>
      <c r="E66" s="5">
        <f t="shared" si="9"/>
        <v>361871</v>
      </c>
    </row>
    <row r="67" spans="1:5" ht="15" customHeight="1" x14ac:dyDescent="0.2">
      <c r="A67" s="6" t="s">
        <v>15</v>
      </c>
      <c r="B67" s="7">
        <v>13650</v>
      </c>
      <c r="C67" s="7">
        <v>11463</v>
      </c>
      <c r="D67" s="5">
        <f t="shared" si="8"/>
        <v>2187</v>
      </c>
      <c r="E67" s="5">
        <f t="shared" si="9"/>
        <v>364058</v>
      </c>
    </row>
    <row r="68" spans="1:5" ht="15" customHeight="1" x14ac:dyDescent="0.2">
      <c r="A68" s="6" t="s">
        <v>16</v>
      </c>
      <c r="B68" s="7">
        <v>12016</v>
      </c>
      <c r="C68" s="7">
        <v>10973</v>
      </c>
      <c r="D68" s="5">
        <f t="shared" si="8"/>
        <v>1043</v>
      </c>
      <c r="E68" s="5">
        <f t="shared" si="9"/>
        <v>365101</v>
      </c>
    </row>
    <row r="69" spans="1:5" ht="15" customHeight="1" x14ac:dyDescent="0.2">
      <c r="A69" s="6" t="s">
        <v>17</v>
      </c>
      <c r="B69" s="7">
        <v>12451</v>
      </c>
      <c r="C69" s="7">
        <v>11125</v>
      </c>
      <c r="D69" s="5">
        <f t="shared" si="8"/>
        <v>1326</v>
      </c>
      <c r="E69" s="5">
        <f t="shared" si="9"/>
        <v>366427</v>
      </c>
    </row>
    <row r="70" spans="1:5" ht="15" customHeight="1" x14ac:dyDescent="0.2">
      <c r="A70" s="6" t="s">
        <v>18</v>
      </c>
      <c r="B70" s="7">
        <v>11024</v>
      </c>
      <c r="C70" s="7">
        <v>12799</v>
      </c>
      <c r="D70" s="5">
        <f t="shared" si="8"/>
        <v>-1775</v>
      </c>
      <c r="E70" s="5">
        <f t="shared" si="9"/>
        <v>364652</v>
      </c>
    </row>
    <row r="71" spans="1:5" ht="15" customHeight="1" x14ac:dyDescent="0.2">
      <c r="A71" s="6" t="s">
        <v>19</v>
      </c>
      <c r="B71" s="7">
        <v>7913</v>
      </c>
      <c r="C71" s="7">
        <v>10973</v>
      </c>
      <c r="D71" s="5">
        <f t="shared" si="8"/>
        <v>-3060</v>
      </c>
      <c r="E71" s="5">
        <f t="shared" si="9"/>
        <v>361592</v>
      </c>
    </row>
    <row r="72" spans="1:5" ht="15" customHeight="1" x14ac:dyDescent="0.2">
      <c r="A72" s="8" t="s">
        <v>42</v>
      </c>
      <c r="B72" s="9">
        <v>149330</v>
      </c>
      <c r="C72" s="9">
        <v>136275</v>
      </c>
      <c r="D72" s="10">
        <f>SUM(D60:D71)</f>
        <v>13055</v>
      </c>
      <c r="E72" s="10">
        <f>E71</f>
        <v>361592</v>
      </c>
    </row>
    <row r="73" spans="1:5" ht="15" customHeight="1" x14ac:dyDescent="0.2">
      <c r="A73" s="2" t="s">
        <v>40</v>
      </c>
      <c r="B73" s="3">
        <v>11830</v>
      </c>
      <c r="C73" s="3">
        <v>12796</v>
      </c>
      <c r="D73" s="4">
        <f t="shared" ref="D73:D84" si="10">B73-C73</f>
        <v>-966</v>
      </c>
      <c r="E73" s="5">
        <f>E71+D73</f>
        <v>360626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360626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360626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360626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360626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360626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360626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360626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360626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360626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360626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360626</v>
      </c>
    </row>
    <row r="85" spans="1:5" ht="15" customHeight="1" x14ac:dyDescent="0.2">
      <c r="A85" s="8" t="s">
        <v>41</v>
      </c>
      <c r="B85" s="9">
        <v>11830</v>
      </c>
      <c r="C85" s="9">
        <v>12796</v>
      </c>
      <c r="D85" s="10">
        <f>SUM(D73:D84)</f>
        <v>-966</v>
      </c>
      <c r="E85" s="10">
        <f>E84</f>
        <v>360626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8.5" customHeight="1" x14ac:dyDescent="0.2">
      <c r="A88" s="21" t="s">
        <v>39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5" activePane="bottomLeft" state="frozen"/>
      <selection pane="bottomLeft" activeCell="G87" sqref="G8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29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36949</v>
      </c>
      <c r="C8" s="3">
        <v>34488</v>
      </c>
      <c r="D8" s="4">
        <f t="shared" ref="D8:D19" si="0">B8-C8</f>
        <v>2461</v>
      </c>
      <c r="E8" s="5">
        <v>1148474</v>
      </c>
    </row>
    <row r="9" spans="1:5" ht="15" customHeight="1" x14ac:dyDescent="0.2">
      <c r="A9" s="6" t="s">
        <v>9</v>
      </c>
      <c r="B9" s="7">
        <v>38107</v>
      </c>
      <c r="C9" s="7">
        <v>31134</v>
      </c>
      <c r="D9" s="5">
        <f t="shared" si="0"/>
        <v>6973</v>
      </c>
      <c r="E9" s="5">
        <f t="shared" ref="E9:E19" si="1">E8+D9</f>
        <v>1155447</v>
      </c>
    </row>
    <row r="10" spans="1:5" ht="15" customHeight="1" x14ac:dyDescent="0.2">
      <c r="A10" s="6" t="s">
        <v>10</v>
      </c>
      <c r="B10" s="7">
        <v>33550</v>
      </c>
      <c r="C10" s="7">
        <v>41358</v>
      </c>
      <c r="D10" s="5">
        <f t="shared" si="0"/>
        <v>-7808</v>
      </c>
      <c r="E10" s="5">
        <f t="shared" si="1"/>
        <v>1147639</v>
      </c>
    </row>
    <row r="11" spans="1:5" ht="15" customHeight="1" x14ac:dyDescent="0.2">
      <c r="A11" s="6" t="s">
        <v>11</v>
      </c>
      <c r="B11" s="7">
        <v>13142</v>
      </c>
      <c r="C11" s="7">
        <v>49340</v>
      </c>
      <c r="D11" s="5">
        <f t="shared" si="0"/>
        <v>-36198</v>
      </c>
      <c r="E11" s="5">
        <f t="shared" si="1"/>
        <v>1111441</v>
      </c>
    </row>
    <row r="12" spans="1:5" ht="15" customHeight="1" x14ac:dyDescent="0.2">
      <c r="A12" s="6" t="s">
        <v>12</v>
      </c>
      <c r="B12" s="7">
        <v>14923</v>
      </c>
      <c r="C12" s="7">
        <v>27116</v>
      </c>
      <c r="D12" s="5">
        <f t="shared" si="0"/>
        <v>-12193</v>
      </c>
      <c r="E12" s="5">
        <f t="shared" si="1"/>
        <v>1099248</v>
      </c>
    </row>
    <row r="13" spans="1:5" ht="15" customHeight="1" x14ac:dyDescent="0.2">
      <c r="A13" s="6" t="s">
        <v>13</v>
      </c>
      <c r="B13" s="7">
        <v>19547</v>
      </c>
      <c r="C13" s="7">
        <v>23155</v>
      </c>
      <c r="D13" s="5">
        <f t="shared" si="0"/>
        <v>-3608</v>
      </c>
      <c r="E13" s="5">
        <f t="shared" si="1"/>
        <v>1095640</v>
      </c>
    </row>
    <row r="14" spans="1:5" ht="15" customHeight="1" x14ac:dyDescent="0.2">
      <c r="A14" s="6" t="s">
        <v>14</v>
      </c>
      <c r="B14" s="7">
        <v>28047</v>
      </c>
      <c r="C14" s="7">
        <v>23053</v>
      </c>
      <c r="D14" s="5">
        <f t="shared" si="0"/>
        <v>4994</v>
      </c>
      <c r="E14" s="5">
        <f t="shared" si="1"/>
        <v>1100634</v>
      </c>
    </row>
    <row r="15" spans="1:5" ht="15" customHeight="1" x14ac:dyDescent="0.2">
      <c r="A15" s="6" t="s">
        <v>15</v>
      </c>
      <c r="B15" s="7">
        <v>35472</v>
      </c>
      <c r="C15" s="7">
        <v>24650</v>
      </c>
      <c r="D15" s="5">
        <f t="shared" si="0"/>
        <v>10822</v>
      </c>
      <c r="E15" s="5">
        <f t="shared" si="1"/>
        <v>1111456</v>
      </c>
    </row>
    <row r="16" spans="1:5" ht="15" customHeight="1" x14ac:dyDescent="0.2">
      <c r="A16" s="6" t="s">
        <v>16</v>
      </c>
      <c r="B16" s="7">
        <v>38619</v>
      </c>
      <c r="C16" s="7">
        <v>27207</v>
      </c>
      <c r="D16" s="5">
        <f t="shared" si="0"/>
        <v>11412</v>
      </c>
      <c r="E16" s="5">
        <f t="shared" si="1"/>
        <v>1122868</v>
      </c>
    </row>
    <row r="17" spans="1:5" ht="15" customHeight="1" x14ac:dyDescent="0.2">
      <c r="A17" s="6" t="s">
        <v>17</v>
      </c>
      <c r="B17" s="7">
        <v>44742</v>
      </c>
      <c r="C17" s="7">
        <v>29666</v>
      </c>
      <c r="D17" s="5">
        <f t="shared" si="0"/>
        <v>15076</v>
      </c>
      <c r="E17" s="5">
        <f t="shared" si="1"/>
        <v>1137944</v>
      </c>
    </row>
    <row r="18" spans="1:5" ht="15" customHeight="1" x14ac:dyDescent="0.2">
      <c r="A18" s="6" t="s">
        <v>18</v>
      </c>
      <c r="B18" s="7">
        <v>41422</v>
      </c>
      <c r="C18" s="7">
        <v>27542</v>
      </c>
      <c r="D18" s="5">
        <f t="shared" si="0"/>
        <v>13880</v>
      </c>
      <c r="E18" s="5">
        <f t="shared" si="1"/>
        <v>1151824</v>
      </c>
    </row>
    <row r="19" spans="1:5" ht="15" customHeight="1" x14ac:dyDescent="0.2">
      <c r="A19" s="6" t="s">
        <v>19</v>
      </c>
      <c r="B19" s="7">
        <v>31252</v>
      </c>
      <c r="C19" s="7">
        <v>30659</v>
      </c>
      <c r="D19" s="5">
        <f t="shared" si="0"/>
        <v>593</v>
      </c>
      <c r="E19" s="5">
        <f t="shared" si="1"/>
        <v>1152417</v>
      </c>
    </row>
    <row r="20" spans="1:5" ht="15" customHeight="1" x14ac:dyDescent="0.2">
      <c r="A20" s="8" t="s">
        <v>20</v>
      </c>
      <c r="B20" s="9">
        <v>375772</v>
      </c>
      <c r="C20" s="9">
        <v>369368</v>
      </c>
      <c r="D20" s="9">
        <f>SUM(D8:D19)</f>
        <v>6404</v>
      </c>
      <c r="E20" s="10">
        <f>E19</f>
        <v>1152417</v>
      </c>
    </row>
    <row r="21" spans="1:5" ht="15" customHeight="1" x14ac:dyDescent="0.2">
      <c r="A21" s="2" t="s">
        <v>21</v>
      </c>
      <c r="B21" s="3">
        <v>42778</v>
      </c>
      <c r="C21" s="3">
        <v>36532</v>
      </c>
      <c r="D21" s="4">
        <f t="shared" ref="D21:D32" si="2">B21-C21</f>
        <v>6246</v>
      </c>
      <c r="E21" s="4">
        <f>E19+D21</f>
        <v>1158663</v>
      </c>
    </row>
    <row r="22" spans="1:5" ht="15" customHeight="1" x14ac:dyDescent="0.2">
      <c r="A22" s="6" t="s">
        <v>9</v>
      </c>
      <c r="B22" s="7">
        <v>46104</v>
      </c>
      <c r="C22" s="7">
        <v>35970</v>
      </c>
      <c r="D22" s="5">
        <f t="shared" si="2"/>
        <v>10134</v>
      </c>
      <c r="E22" s="5">
        <f t="shared" ref="E22:E32" si="3">E21+D22</f>
        <v>1168797</v>
      </c>
    </row>
    <row r="23" spans="1:5" ht="15" customHeight="1" x14ac:dyDescent="0.2">
      <c r="A23" s="6" t="s">
        <v>10</v>
      </c>
      <c r="B23" s="7">
        <v>36776</v>
      </c>
      <c r="C23" s="7">
        <v>41486</v>
      </c>
      <c r="D23" s="5">
        <f t="shared" si="2"/>
        <v>-4710</v>
      </c>
      <c r="E23" s="5">
        <f t="shared" si="3"/>
        <v>1164087</v>
      </c>
    </row>
    <row r="24" spans="1:5" ht="15" customHeight="1" x14ac:dyDescent="0.2">
      <c r="A24" s="6" t="s">
        <v>11</v>
      </c>
      <c r="B24" s="7">
        <v>32355</v>
      </c>
      <c r="C24" s="7">
        <v>31123</v>
      </c>
      <c r="D24" s="5">
        <f t="shared" si="2"/>
        <v>1232</v>
      </c>
      <c r="E24" s="5">
        <f t="shared" si="3"/>
        <v>1165319</v>
      </c>
    </row>
    <row r="25" spans="1:5" ht="15" customHeight="1" x14ac:dyDescent="0.2">
      <c r="A25" s="6" t="s">
        <v>12</v>
      </c>
      <c r="B25" s="7">
        <v>33368</v>
      </c>
      <c r="C25" s="7">
        <v>30568</v>
      </c>
      <c r="D25" s="5">
        <f t="shared" si="2"/>
        <v>2800</v>
      </c>
      <c r="E25" s="5">
        <f t="shared" si="3"/>
        <v>1168119</v>
      </c>
    </row>
    <row r="26" spans="1:5" ht="15" customHeight="1" x14ac:dyDescent="0.2">
      <c r="A26" s="6" t="s">
        <v>13</v>
      </c>
      <c r="B26" s="7">
        <v>39665</v>
      </c>
      <c r="C26" s="7">
        <v>31065</v>
      </c>
      <c r="D26" s="5">
        <f t="shared" si="2"/>
        <v>8600</v>
      </c>
      <c r="E26" s="5">
        <f t="shared" si="3"/>
        <v>1176719</v>
      </c>
    </row>
    <row r="27" spans="1:5" ht="18" customHeight="1" x14ac:dyDescent="0.2">
      <c r="A27" s="6" t="s">
        <v>14</v>
      </c>
      <c r="B27" s="7">
        <v>44839</v>
      </c>
      <c r="C27" s="7">
        <v>32882</v>
      </c>
      <c r="D27" s="5">
        <f t="shared" si="2"/>
        <v>11957</v>
      </c>
      <c r="E27" s="5">
        <f t="shared" si="3"/>
        <v>1188676</v>
      </c>
    </row>
    <row r="28" spans="1:5" ht="15" customHeight="1" x14ac:dyDescent="0.2">
      <c r="A28" s="6" t="s">
        <v>15</v>
      </c>
      <c r="B28" s="7">
        <v>50319</v>
      </c>
      <c r="C28" s="7">
        <v>34501</v>
      </c>
      <c r="D28" s="5">
        <f t="shared" si="2"/>
        <v>15818</v>
      </c>
      <c r="E28" s="5">
        <f t="shared" si="3"/>
        <v>1204494</v>
      </c>
    </row>
    <row r="29" spans="1:5" ht="15" customHeight="1" x14ac:dyDescent="0.2">
      <c r="A29" s="6" t="s">
        <v>16</v>
      </c>
      <c r="B29" s="7">
        <v>49529</v>
      </c>
      <c r="C29" s="7">
        <v>35849</v>
      </c>
      <c r="D29" s="5">
        <f t="shared" si="2"/>
        <v>13680</v>
      </c>
      <c r="E29" s="5">
        <f t="shared" si="3"/>
        <v>1218174</v>
      </c>
    </row>
    <row r="30" spans="1:5" ht="15" customHeight="1" x14ac:dyDescent="0.2">
      <c r="A30" s="6" t="s">
        <v>17</v>
      </c>
      <c r="B30" s="7">
        <v>45370</v>
      </c>
      <c r="C30" s="7">
        <v>38151</v>
      </c>
      <c r="D30" s="5">
        <f t="shared" si="2"/>
        <v>7219</v>
      </c>
      <c r="E30" s="5">
        <f t="shared" si="3"/>
        <v>1225393</v>
      </c>
    </row>
    <row r="31" spans="1:5" ht="15" customHeight="1" x14ac:dyDescent="0.2">
      <c r="A31" s="6" t="s">
        <v>18</v>
      </c>
      <c r="B31" s="7">
        <v>45237</v>
      </c>
      <c r="C31" s="7">
        <v>33282</v>
      </c>
      <c r="D31" s="5">
        <f t="shared" si="2"/>
        <v>11955</v>
      </c>
      <c r="E31" s="5">
        <f t="shared" si="3"/>
        <v>1237348</v>
      </c>
    </row>
    <row r="32" spans="1:5" ht="15" customHeight="1" x14ac:dyDescent="0.2">
      <c r="A32" s="6" t="s">
        <v>19</v>
      </c>
      <c r="B32" s="7">
        <v>34220</v>
      </c>
      <c r="C32" s="7">
        <v>36350</v>
      </c>
      <c r="D32" s="5">
        <f t="shared" si="2"/>
        <v>-2130</v>
      </c>
      <c r="E32" s="5">
        <f t="shared" si="3"/>
        <v>1235218</v>
      </c>
    </row>
    <row r="33" spans="1:5" ht="15" customHeight="1" x14ac:dyDescent="0.2">
      <c r="A33" s="8" t="s">
        <v>22</v>
      </c>
      <c r="B33" s="9">
        <v>500560</v>
      </c>
      <c r="C33" s="9">
        <v>417759</v>
      </c>
      <c r="D33" s="10">
        <f>SUM(D21:D32)</f>
        <v>82801</v>
      </c>
      <c r="E33" s="10">
        <f>E32</f>
        <v>1235218</v>
      </c>
    </row>
    <row r="34" spans="1:5" ht="15" customHeight="1" x14ac:dyDescent="0.2">
      <c r="A34" s="2" t="s">
        <v>23</v>
      </c>
      <c r="B34" s="3">
        <v>41989</v>
      </c>
      <c r="C34" s="3">
        <v>44125</v>
      </c>
      <c r="D34" s="4">
        <f t="shared" ref="D34:D45" si="4">B34-C34</f>
        <v>-2136</v>
      </c>
      <c r="E34" s="5">
        <f>E32+D34</f>
        <v>1233082</v>
      </c>
    </row>
    <row r="35" spans="1:5" ht="15" customHeight="1" x14ac:dyDescent="0.2">
      <c r="A35" s="6" t="s">
        <v>9</v>
      </c>
      <c r="B35" s="7">
        <v>47413</v>
      </c>
      <c r="C35" s="7">
        <v>39124</v>
      </c>
      <c r="D35" s="5">
        <f t="shared" si="4"/>
        <v>8289</v>
      </c>
      <c r="E35" s="5">
        <f t="shared" ref="E35:E45" si="5">E34+D35</f>
        <v>1241371</v>
      </c>
    </row>
    <row r="36" spans="1:5" ht="16.5" customHeight="1" x14ac:dyDescent="0.2">
      <c r="A36" s="6" t="s">
        <v>10</v>
      </c>
      <c r="B36" s="16">
        <v>45742</v>
      </c>
      <c r="C36" s="7">
        <v>43151</v>
      </c>
      <c r="D36" s="5">
        <f t="shared" si="4"/>
        <v>2591</v>
      </c>
      <c r="E36" s="5">
        <f t="shared" si="5"/>
        <v>1243962</v>
      </c>
    </row>
    <row r="37" spans="1:5" ht="15" customHeight="1" x14ac:dyDescent="0.2">
      <c r="A37" s="6" t="s">
        <v>11</v>
      </c>
      <c r="B37" s="7">
        <v>41654</v>
      </c>
      <c r="C37" s="7">
        <v>35955</v>
      </c>
      <c r="D37" s="5">
        <f t="shared" si="4"/>
        <v>5699</v>
      </c>
      <c r="E37" s="5">
        <f t="shared" si="5"/>
        <v>1249661</v>
      </c>
    </row>
    <row r="38" spans="1:5" ht="15" customHeight="1" x14ac:dyDescent="0.2">
      <c r="A38" s="6" t="s">
        <v>12</v>
      </c>
      <c r="B38" s="7">
        <v>46198</v>
      </c>
      <c r="C38" s="7">
        <v>39363</v>
      </c>
      <c r="D38" s="5">
        <f t="shared" si="4"/>
        <v>6835</v>
      </c>
      <c r="E38" s="5">
        <f t="shared" si="5"/>
        <v>1256496</v>
      </c>
    </row>
    <row r="39" spans="1:5" ht="15" customHeight="1" x14ac:dyDescent="0.2">
      <c r="A39" s="6" t="s">
        <v>13</v>
      </c>
      <c r="B39" s="7">
        <v>47416</v>
      </c>
      <c r="C39" s="7">
        <v>37142</v>
      </c>
      <c r="D39" s="5">
        <f t="shared" si="4"/>
        <v>10274</v>
      </c>
      <c r="E39" s="5">
        <f t="shared" si="5"/>
        <v>1266770</v>
      </c>
    </row>
    <row r="40" spans="1:5" ht="15" customHeight="1" x14ac:dyDescent="0.2">
      <c r="A40" s="6" t="s">
        <v>14</v>
      </c>
      <c r="B40" s="7">
        <v>49262</v>
      </c>
      <c r="C40" s="7">
        <v>38953</v>
      </c>
      <c r="D40" s="5">
        <f t="shared" si="4"/>
        <v>10309</v>
      </c>
      <c r="E40" s="5">
        <f t="shared" si="5"/>
        <v>1277079</v>
      </c>
    </row>
    <row r="41" spans="1:5" ht="15" customHeight="1" x14ac:dyDescent="0.2">
      <c r="A41" s="6" t="s">
        <v>15</v>
      </c>
      <c r="B41" s="7">
        <v>52335</v>
      </c>
      <c r="C41" s="7">
        <v>42669</v>
      </c>
      <c r="D41" s="5">
        <f t="shared" si="4"/>
        <v>9666</v>
      </c>
      <c r="E41" s="5">
        <f t="shared" si="5"/>
        <v>1286745</v>
      </c>
    </row>
    <row r="42" spans="1:5" ht="15" customHeight="1" x14ac:dyDescent="0.2">
      <c r="A42" s="6" t="s">
        <v>16</v>
      </c>
      <c r="B42" s="7">
        <v>51151</v>
      </c>
      <c r="C42" s="7">
        <v>39070</v>
      </c>
      <c r="D42" s="5">
        <f t="shared" si="4"/>
        <v>12081</v>
      </c>
      <c r="E42" s="5">
        <f t="shared" si="5"/>
        <v>1298826</v>
      </c>
    </row>
    <row r="43" spans="1:5" ht="15" customHeight="1" x14ac:dyDescent="0.2">
      <c r="A43" s="6" t="s">
        <v>17</v>
      </c>
      <c r="B43" s="7">
        <v>44838</v>
      </c>
      <c r="C43" s="7">
        <v>39881</v>
      </c>
      <c r="D43" s="5">
        <f t="shared" si="4"/>
        <v>4957</v>
      </c>
      <c r="E43" s="5">
        <f t="shared" si="5"/>
        <v>1303783</v>
      </c>
    </row>
    <row r="44" spans="1:5" ht="15" customHeight="1" x14ac:dyDescent="0.2">
      <c r="A44" s="6" t="s">
        <v>18</v>
      </c>
      <c r="B44" s="7">
        <v>44063</v>
      </c>
      <c r="C44" s="7">
        <v>38081</v>
      </c>
      <c r="D44" s="5">
        <f t="shared" si="4"/>
        <v>5982</v>
      </c>
      <c r="E44" s="5">
        <f t="shared" si="5"/>
        <v>1309765</v>
      </c>
    </row>
    <row r="45" spans="1:5" ht="15" customHeight="1" x14ac:dyDescent="0.2">
      <c r="A45" s="6" t="s">
        <v>19</v>
      </c>
      <c r="B45" s="7">
        <v>31214</v>
      </c>
      <c r="C45" s="7">
        <v>39806</v>
      </c>
      <c r="D45" s="5">
        <f t="shared" si="4"/>
        <v>-8592</v>
      </c>
      <c r="E45" s="5">
        <f t="shared" si="5"/>
        <v>1301173</v>
      </c>
    </row>
    <row r="46" spans="1:5" ht="15" customHeight="1" x14ac:dyDescent="0.2">
      <c r="A46" s="8" t="s">
        <v>24</v>
      </c>
      <c r="B46" s="9">
        <v>543275</v>
      </c>
      <c r="C46" s="9">
        <v>477320</v>
      </c>
      <c r="D46" s="10">
        <f>SUM(D34:D45)</f>
        <v>65955</v>
      </c>
      <c r="E46" s="10">
        <f>E45</f>
        <v>1301173</v>
      </c>
    </row>
    <row r="47" spans="1:5" ht="15" customHeight="1" x14ac:dyDescent="0.2">
      <c r="A47" s="2" t="s">
        <v>25</v>
      </c>
      <c r="B47" s="3">
        <v>46498</v>
      </c>
      <c r="C47" s="3">
        <v>48566</v>
      </c>
      <c r="D47" s="4">
        <f t="shared" ref="D47:D58" si="6">B47-C47</f>
        <v>-2068</v>
      </c>
      <c r="E47" s="5">
        <f>E45+D47</f>
        <v>1299105</v>
      </c>
    </row>
    <row r="48" spans="1:5" ht="15" customHeight="1" x14ac:dyDescent="0.2">
      <c r="A48" s="6" t="s">
        <v>9</v>
      </c>
      <c r="B48" s="7">
        <v>44154</v>
      </c>
      <c r="C48" s="7">
        <v>39513</v>
      </c>
      <c r="D48" s="5">
        <f t="shared" si="6"/>
        <v>4641</v>
      </c>
      <c r="E48" s="5">
        <f t="shared" ref="E48:E58" si="7">E47+D48</f>
        <v>1303746</v>
      </c>
    </row>
    <row r="49" spans="1:5" ht="20.25" customHeight="1" x14ac:dyDescent="0.2">
      <c r="A49" s="6" t="s">
        <v>10</v>
      </c>
      <c r="B49" s="7">
        <v>48195</v>
      </c>
      <c r="C49" s="7">
        <v>43613</v>
      </c>
      <c r="D49" s="5">
        <f t="shared" si="6"/>
        <v>4582</v>
      </c>
      <c r="E49" s="5">
        <f t="shared" si="7"/>
        <v>1308328</v>
      </c>
    </row>
    <row r="50" spans="1:5" ht="15" customHeight="1" x14ac:dyDescent="0.2">
      <c r="A50" s="6" t="s">
        <v>11</v>
      </c>
      <c r="B50" s="7">
        <v>43626</v>
      </c>
      <c r="C50" s="7">
        <v>39666</v>
      </c>
      <c r="D50" s="5">
        <f t="shared" si="6"/>
        <v>3960</v>
      </c>
      <c r="E50" s="5">
        <f t="shared" si="7"/>
        <v>1312288</v>
      </c>
    </row>
    <row r="51" spans="1:5" ht="15" customHeight="1" x14ac:dyDescent="0.2">
      <c r="A51" s="6" t="s">
        <v>12</v>
      </c>
      <c r="B51" s="7">
        <v>46754</v>
      </c>
      <c r="C51" s="7">
        <v>43562</v>
      </c>
      <c r="D51" s="5">
        <f t="shared" si="6"/>
        <v>3192</v>
      </c>
      <c r="E51" s="5">
        <f t="shared" si="7"/>
        <v>1315480</v>
      </c>
    </row>
    <row r="52" spans="1:5" ht="15" customHeight="1" x14ac:dyDescent="0.2">
      <c r="A52" s="6" t="s">
        <v>13</v>
      </c>
      <c r="B52" s="7">
        <v>48692</v>
      </c>
      <c r="C52" s="7">
        <v>43027</v>
      </c>
      <c r="D52" s="5">
        <f t="shared" si="6"/>
        <v>5665</v>
      </c>
      <c r="E52" s="5">
        <f t="shared" si="7"/>
        <v>1321145</v>
      </c>
    </row>
    <row r="53" spans="1:5" ht="15" customHeight="1" x14ac:dyDescent="0.2">
      <c r="A53" s="6" t="s">
        <v>14</v>
      </c>
      <c r="B53" s="7">
        <v>48198</v>
      </c>
      <c r="C53" s="7">
        <v>42274</v>
      </c>
      <c r="D53" s="5">
        <f t="shared" si="6"/>
        <v>5924</v>
      </c>
      <c r="E53" s="5">
        <f t="shared" si="7"/>
        <v>1327069</v>
      </c>
    </row>
    <row r="54" spans="1:5" ht="15" customHeight="1" x14ac:dyDescent="0.2">
      <c r="A54" s="6" t="s">
        <v>15</v>
      </c>
      <c r="B54" s="7">
        <v>54684</v>
      </c>
      <c r="C54" s="7">
        <v>43984</v>
      </c>
      <c r="D54" s="5">
        <f t="shared" si="6"/>
        <v>10700</v>
      </c>
      <c r="E54" s="5">
        <f t="shared" si="7"/>
        <v>1337769</v>
      </c>
    </row>
    <row r="55" spans="1:5" ht="15" customHeight="1" x14ac:dyDescent="0.2">
      <c r="A55" s="6" t="s">
        <v>16</v>
      </c>
      <c r="B55" s="7">
        <v>50979</v>
      </c>
      <c r="C55" s="7">
        <v>40985</v>
      </c>
      <c r="D55" s="5">
        <f t="shared" si="6"/>
        <v>9994</v>
      </c>
      <c r="E55" s="5">
        <f t="shared" si="7"/>
        <v>1347763</v>
      </c>
    </row>
    <row r="56" spans="1:5" ht="15" customHeight="1" x14ac:dyDescent="0.2">
      <c r="A56" s="6" t="s">
        <v>17</v>
      </c>
      <c r="B56" s="7">
        <v>48490</v>
      </c>
      <c r="C56" s="7">
        <v>42510</v>
      </c>
      <c r="D56" s="5">
        <f t="shared" si="6"/>
        <v>5980</v>
      </c>
      <c r="E56" s="5">
        <f t="shared" si="7"/>
        <v>1353743</v>
      </c>
    </row>
    <row r="57" spans="1:5" ht="15" customHeight="1" x14ac:dyDescent="0.2">
      <c r="A57" s="6" t="s">
        <v>18</v>
      </c>
      <c r="B57" s="7">
        <v>45511</v>
      </c>
      <c r="C57" s="7">
        <v>41778</v>
      </c>
      <c r="D57" s="5">
        <f t="shared" si="6"/>
        <v>3733</v>
      </c>
      <c r="E57" s="5">
        <f t="shared" si="7"/>
        <v>1357476</v>
      </c>
    </row>
    <row r="58" spans="1:5" ht="15" customHeight="1" x14ac:dyDescent="0.2">
      <c r="A58" s="6" t="s">
        <v>19</v>
      </c>
      <c r="B58" s="7">
        <v>35302</v>
      </c>
      <c r="C58" s="7">
        <v>39444</v>
      </c>
      <c r="D58" s="5">
        <f t="shared" si="6"/>
        <v>-4142</v>
      </c>
      <c r="E58" s="5">
        <f t="shared" si="7"/>
        <v>1353334</v>
      </c>
    </row>
    <row r="59" spans="1:5" ht="15" customHeight="1" x14ac:dyDescent="0.2">
      <c r="A59" s="8" t="s">
        <v>36</v>
      </c>
      <c r="B59" s="9">
        <v>561083</v>
      </c>
      <c r="C59" s="9">
        <v>508922</v>
      </c>
      <c r="D59" s="10">
        <f>SUM(D47:D58)</f>
        <v>52161</v>
      </c>
      <c r="E59" s="10">
        <f>E58</f>
        <v>1353334</v>
      </c>
    </row>
    <row r="60" spans="1:5" ht="15" customHeight="1" x14ac:dyDescent="0.2">
      <c r="A60" s="2" t="s">
        <v>37</v>
      </c>
      <c r="B60" s="3">
        <v>49404</v>
      </c>
      <c r="C60" s="3">
        <v>47968</v>
      </c>
      <c r="D60" s="4">
        <f t="shared" ref="D60:D71" si="8">B60-C60</f>
        <v>1436</v>
      </c>
      <c r="E60" s="5">
        <f>E58+D60</f>
        <v>1354770</v>
      </c>
    </row>
    <row r="61" spans="1:5" ht="15" customHeight="1" x14ac:dyDescent="0.2">
      <c r="A61" s="6" t="s">
        <v>9</v>
      </c>
      <c r="B61" s="7">
        <v>48820</v>
      </c>
      <c r="C61" s="7">
        <v>45400</v>
      </c>
      <c r="D61" s="5">
        <f t="shared" si="8"/>
        <v>3420</v>
      </c>
      <c r="E61" s="5">
        <f t="shared" ref="E61:E71" si="9">E60+D61</f>
        <v>1358190</v>
      </c>
    </row>
    <row r="62" spans="1:5" ht="15.75" customHeight="1" x14ac:dyDescent="0.2">
      <c r="A62" s="6" t="s">
        <v>10</v>
      </c>
      <c r="B62" s="7">
        <v>49622</v>
      </c>
      <c r="C62" s="7">
        <v>43208</v>
      </c>
      <c r="D62" s="5">
        <f t="shared" si="8"/>
        <v>6414</v>
      </c>
      <c r="E62" s="5">
        <f t="shared" si="9"/>
        <v>1364604</v>
      </c>
    </row>
    <row r="63" spans="1:5" ht="15" customHeight="1" x14ac:dyDescent="0.2">
      <c r="A63" s="6" t="s">
        <v>11</v>
      </c>
      <c r="B63" s="7">
        <v>50979</v>
      </c>
      <c r="C63" s="7">
        <v>45485</v>
      </c>
      <c r="D63" s="5">
        <f t="shared" si="8"/>
        <v>5494</v>
      </c>
      <c r="E63" s="5">
        <f t="shared" si="9"/>
        <v>1370098</v>
      </c>
    </row>
    <row r="64" spans="1:5" ht="15" customHeight="1" x14ac:dyDescent="0.2">
      <c r="A64" s="6" t="s">
        <v>12</v>
      </c>
      <c r="B64" s="7">
        <v>52921</v>
      </c>
      <c r="C64" s="7">
        <v>45770</v>
      </c>
      <c r="D64" s="5">
        <f t="shared" si="8"/>
        <v>7151</v>
      </c>
      <c r="E64" s="5">
        <f t="shared" si="9"/>
        <v>1377249</v>
      </c>
    </row>
    <row r="65" spans="1:5" ht="15" customHeight="1" x14ac:dyDescent="0.2">
      <c r="A65" s="6" t="s">
        <v>13</v>
      </c>
      <c r="B65" s="7">
        <v>53406</v>
      </c>
      <c r="C65" s="7">
        <v>45837</v>
      </c>
      <c r="D65" s="5">
        <f t="shared" si="8"/>
        <v>7569</v>
      </c>
      <c r="E65" s="5">
        <f t="shared" si="9"/>
        <v>1384818</v>
      </c>
    </row>
    <row r="66" spans="1:5" ht="15" customHeight="1" x14ac:dyDescent="0.2">
      <c r="A66" s="6" t="s">
        <v>14</v>
      </c>
      <c r="B66" s="7">
        <v>55274</v>
      </c>
      <c r="C66" s="7">
        <v>51906</v>
      </c>
      <c r="D66" s="5">
        <f t="shared" si="8"/>
        <v>3368</v>
      </c>
      <c r="E66" s="5">
        <f t="shared" si="9"/>
        <v>1388186</v>
      </c>
    </row>
    <row r="67" spans="1:5" ht="15" customHeight="1" x14ac:dyDescent="0.2">
      <c r="A67" s="6" t="s">
        <v>15</v>
      </c>
      <c r="B67" s="7">
        <v>58893</v>
      </c>
      <c r="C67" s="7">
        <v>48558</v>
      </c>
      <c r="D67" s="5">
        <f t="shared" si="8"/>
        <v>10335</v>
      </c>
      <c r="E67" s="5">
        <f t="shared" si="9"/>
        <v>1398521</v>
      </c>
    </row>
    <row r="68" spans="1:5" ht="15" customHeight="1" x14ac:dyDescent="0.2">
      <c r="A68" s="6" t="s">
        <v>16</v>
      </c>
      <c r="B68" s="7">
        <v>55418</v>
      </c>
      <c r="C68" s="7">
        <v>45706</v>
      </c>
      <c r="D68" s="5">
        <f t="shared" si="8"/>
        <v>9712</v>
      </c>
      <c r="E68" s="5">
        <f t="shared" si="9"/>
        <v>1408233</v>
      </c>
    </row>
    <row r="69" spans="1:5" ht="15" customHeight="1" x14ac:dyDescent="0.2">
      <c r="A69" s="6" t="s">
        <v>17</v>
      </c>
      <c r="B69" s="7">
        <v>53889</v>
      </c>
      <c r="C69" s="7">
        <v>50868</v>
      </c>
      <c r="D69" s="5">
        <f t="shared" si="8"/>
        <v>3021</v>
      </c>
      <c r="E69" s="5">
        <f t="shared" si="9"/>
        <v>1411254</v>
      </c>
    </row>
    <row r="70" spans="1:5" ht="15" customHeight="1" x14ac:dyDescent="0.2">
      <c r="A70" s="6" t="s">
        <v>18</v>
      </c>
      <c r="B70" s="7">
        <v>49804</v>
      </c>
      <c r="C70" s="7">
        <v>45231</v>
      </c>
      <c r="D70" s="5">
        <f t="shared" si="8"/>
        <v>4573</v>
      </c>
      <c r="E70" s="5">
        <f t="shared" si="9"/>
        <v>1415827</v>
      </c>
    </row>
    <row r="71" spans="1:5" ht="15" customHeight="1" x14ac:dyDescent="0.2">
      <c r="A71" s="6" t="s">
        <v>19</v>
      </c>
      <c r="B71" s="7">
        <v>36744</v>
      </c>
      <c r="C71" s="7">
        <v>43205</v>
      </c>
      <c r="D71" s="5">
        <f t="shared" si="8"/>
        <v>-6461</v>
      </c>
      <c r="E71" s="5">
        <f t="shared" si="9"/>
        <v>1409366</v>
      </c>
    </row>
    <row r="72" spans="1:5" ht="15" customHeight="1" x14ac:dyDescent="0.2">
      <c r="A72" s="8" t="s">
        <v>42</v>
      </c>
      <c r="B72" s="9">
        <v>615174</v>
      </c>
      <c r="C72" s="9">
        <v>559142</v>
      </c>
      <c r="D72" s="10">
        <f>SUM(D60:D71)</f>
        <v>56032</v>
      </c>
      <c r="E72" s="10">
        <f>E71</f>
        <v>1409366</v>
      </c>
    </row>
    <row r="73" spans="1:5" ht="15" customHeight="1" x14ac:dyDescent="0.2">
      <c r="A73" s="2" t="s">
        <v>40</v>
      </c>
      <c r="B73" s="3">
        <v>53040</v>
      </c>
      <c r="C73" s="3">
        <v>54265</v>
      </c>
      <c r="D73" s="4">
        <f t="shared" ref="D73:D84" si="10">B73-C73</f>
        <v>-1225</v>
      </c>
      <c r="E73" s="5">
        <f>E71+D73</f>
        <v>1408141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1408141</v>
      </c>
    </row>
    <row r="75" spans="1:5" ht="15.7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1408141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1408141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1408141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1408141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1408141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1408141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1408141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1408141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1408141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1408141</v>
      </c>
    </row>
    <row r="85" spans="1:5" ht="15" customHeight="1" x14ac:dyDescent="0.2">
      <c r="A85" s="8" t="s">
        <v>41</v>
      </c>
      <c r="B85" s="9">
        <v>53040</v>
      </c>
      <c r="C85" s="9">
        <v>54265</v>
      </c>
      <c r="D85" s="10">
        <f>SUM(D73:D84)</f>
        <v>-1225</v>
      </c>
      <c r="E85" s="10">
        <f>E84</f>
        <v>1408141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6.25" customHeight="1" x14ac:dyDescent="0.2">
      <c r="A88" s="21" t="s">
        <v>39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68" activePane="bottomLeft" state="frozen"/>
      <selection pane="bottomLeft" activeCell="H11" sqref="H1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30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12486</v>
      </c>
      <c r="C8" s="3">
        <v>13560</v>
      </c>
      <c r="D8" s="4">
        <f t="shared" ref="D8:D19" si="0">B8-C8</f>
        <v>-1074</v>
      </c>
      <c r="E8" s="5">
        <v>427840</v>
      </c>
    </row>
    <row r="9" spans="1:5" ht="15" customHeight="1" x14ac:dyDescent="0.2">
      <c r="A9" s="6" t="s">
        <v>9</v>
      </c>
      <c r="B9" s="7">
        <v>13054</v>
      </c>
      <c r="C9" s="7">
        <v>15151</v>
      </c>
      <c r="D9" s="5">
        <f t="shared" si="0"/>
        <v>-2097</v>
      </c>
      <c r="E9" s="5">
        <f t="shared" ref="E9:E19" si="1">E8+D9</f>
        <v>425743</v>
      </c>
    </row>
    <row r="10" spans="1:5" ht="15" customHeight="1" x14ac:dyDescent="0.2">
      <c r="A10" s="6" t="s">
        <v>10</v>
      </c>
      <c r="B10" s="7">
        <v>12263</v>
      </c>
      <c r="C10" s="7">
        <v>15304</v>
      </c>
      <c r="D10" s="5">
        <f t="shared" si="0"/>
        <v>-3041</v>
      </c>
      <c r="E10" s="5">
        <f t="shared" si="1"/>
        <v>422702</v>
      </c>
    </row>
    <row r="11" spans="1:5" ht="15" customHeight="1" x14ac:dyDescent="0.2">
      <c r="A11" s="6" t="s">
        <v>11</v>
      </c>
      <c r="B11" s="7">
        <v>4942</v>
      </c>
      <c r="C11" s="7">
        <v>15148</v>
      </c>
      <c r="D11" s="5">
        <f t="shared" si="0"/>
        <v>-10206</v>
      </c>
      <c r="E11" s="5">
        <f t="shared" si="1"/>
        <v>412496</v>
      </c>
    </row>
    <row r="12" spans="1:5" ht="15" customHeight="1" x14ac:dyDescent="0.2">
      <c r="A12" s="6" t="s">
        <v>12</v>
      </c>
      <c r="B12" s="7">
        <v>6561</v>
      </c>
      <c r="C12" s="7">
        <v>11057</v>
      </c>
      <c r="D12" s="5">
        <f t="shared" si="0"/>
        <v>-4496</v>
      </c>
      <c r="E12" s="5">
        <f t="shared" si="1"/>
        <v>408000</v>
      </c>
    </row>
    <row r="13" spans="1:5" ht="15" customHeight="1" x14ac:dyDescent="0.2">
      <c r="A13" s="6" t="s">
        <v>13</v>
      </c>
      <c r="B13" s="7">
        <v>9924</v>
      </c>
      <c r="C13" s="7">
        <v>9026</v>
      </c>
      <c r="D13" s="5">
        <f t="shared" si="0"/>
        <v>898</v>
      </c>
      <c r="E13" s="5">
        <f t="shared" si="1"/>
        <v>408898</v>
      </c>
    </row>
    <row r="14" spans="1:5" ht="15" customHeight="1" x14ac:dyDescent="0.2">
      <c r="A14" s="6" t="s">
        <v>14</v>
      </c>
      <c r="B14" s="7">
        <v>10690</v>
      </c>
      <c r="C14" s="7">
        <v>10079</v>
      </c>
      <c r="D14" s="5">
        <f t="shared" si="0"/>
        <v>611</v>
      </c>
      <c r="E14" s="5">
        <f t="shared" si="1"/>
        <v>409509</v>
      </c>
    </row>
    <row r="15" spans="1:5" ht="15" customHeight="1" x14ac:dyDescent="0.2">
      <c r="A15" s="6" t="s">
        <v>15</v>
      </c>
      <c r="B15" s="7">
        <v>15326</v>
      </c>
      <c r="C15" s="7">
        <v>9726</v>
      </c>
      <c r="D15" s="5">
        <f t="shared" si="0"/>
        <v>5600</v>
      </c>
      <c r="E15" s="5">
        <f t="shared" si="1"/>
        <v>415109</v>
      </c>
    </row>
    <row r="16" spans="1:5" ht="15" customHeight="1" x14ac:dyDescent="0.2">
      <c r="A16" s="6" t="s">
        <v>16</v>
      </c>
      <c r="B16" s="7">
        <v>15148</v>
      </c>
      <c r="C16" s="7">
        <v>10878</v>
      </c>
      <c r="D16" s="5">
        <f t="shared" si="0"/>
        <v>4270</v>
      </c>
      <c r="E16" s="5">
        <f t="shared" si="1"/>
        <v>419379</v>
      </c>
    </row>
    <row r="17" spans="1:5" ht="15" customHeight="1" x14ac:dyDescent="0.2">
      <c r="A17" s="6" t="s">
        <v>17</v>
      </c>
      <c r="B17" s="7">
        <v>14937</v>
      </c>
      <c r="C17" s="7">
        <v>10657</v>
      </c>
      <c r="D17" s="5">
        <f t="shared" si="0"/>
        <v>4280</v>
      </c>
      <c r="E17" s="5">
        <f t="shared" si="1"/>
        <v>423659</v>
      </c>
    </row>
    <row r="18" spans="1:5" ht="15" customHeight="1" x14ac:dyDescent="0.2">
      <c r="A18" s="6" t="s">
        <v>18</v>
      </c>
      <c r="B18" s="7">
        <v>15295</v>
      </c>
      <c r="C18" s="7">
        <v>11132</v>
      </c>
      <c r="D18" s="5">
        <f t="shared" si="0"/>
        <v>4163</v>
      </c>
      <c r="E18" s="5">
        <f t="shared" si="1"/>
        <v>427822</v>
      </c>
    </row>
    <row r="19" spans="1:5" ht="15" customHeight="1" x14ac:dyDescent="0.2">
      <c r="A19" s="6" t="s">
        <v>19</v>
      </c>
      <c r="B19" s="7">
        <v>11813</v>
      </c>
      <c r="C19" s="7">
        <v>13873</v>
      </c>
      <c r="D19" s="5">
        <f t="shared" si="0"/>
        <v>-2060</v>
      </c>
      <c r="E19" s="5">
        <f t="shared" si="1"/>
        <v>425762</v>
      </c>
    </row>
    <row r="20" spans="1:5" ht="15" customHeight="1" x14ac:dyDescent="0.2">
      <c r="A20" s="8" t="s">
        <v>20</v>
      </c>
      <c r="B20" s="9">
        <v>142439</v>
      </c>
      <c r="C20" s="9">
        <v>145591</v>
      </c>
      <c r="D20" s="9">
        <f>SUM(D8:D19)</f>
        <v>-3152</v>
      </c>
      <c r="E20" s="10">
        <f>E19</f>
        <v>425762</v>
      </c>
    </row>
    <row r="21" spans="1:5" ht="15" customHeight="1" x14ac:dyDescent="0.2">
      <c r="A21" s="2" t="s">
        <v>21</v>
      </c>
      <c r="B21" s="3">
        <v>16231</v>
      </c>
      <c r="C21" s="3">
        <v>14387</v>
      </c>
      <c r="D21" s="4">
        <f t="shared" ref="D21:D32" si="2">B21-C21</f>
        <v>1844</v>
      </c>
      <c r="E21" s="4">
        <f>E19+D21</f>
        <v>427606</v>
      </c>
    </row>
    <row r="22" spans="1:5" ht="15" customHeight="1" x14ac:dyDescent="0.2">
      <c r="A22" s="6" t="s">
        <v>9</v>
      </c>
      <c r="B22" s="7">
        <v>16196</v>
      </c>
      <c r="C22" s="7">
        <v>14627</v>
      </c>
      <c r="D22" s="5">
        <f t="shared" si="2"/>
        <v>1569</v>
      </c>
      <c r="E22" s="5">
        <f t="shared" ref="E22:E32" si="3">E21+D22</f>
        <v>429175</v>
      </c>
    </row>
    <row r="23" spans="1:5" ht="15" customHeight="1" x14ac:dyDescent="0.2">
      <c r="A23" s="6" t="s">
        <v>10</v>
      </c>
      <c r="B23" s="7">
        <v>16721</v>
      </c>
      <c r="C23" s="7">
        <v>15509</v>
      </c>
      <c r="D23" s="5">
        <f t="shared" si="2"/>
        <v>1212</v>
      </c>
      <c r="E23" s="5">
        <f t="shared" si="3"/>
        <v>430387</v>
      </c>
    </row>
    <row r="24" spans="1:5" ht="15" customHeight="1" x14ac:dyDescent="0.2">
      <c r="A24" s="6" t="s">
        <v>11</v>
      </c>
      <c r="B24" s="7">
        <v>13321</v>
      </c>
      <c r="C24" s="7">
        <v>14366</v>
      </c>
      <c r="D24" s="5">
        <f t="shared" si="2"/>
        <v>-1045</v>
      </c>
      <c r="E24" s="5">
        <f t="shared" si="3"/>
        <v>429342</v>
      </c>
    </row>
    <row r="25" spans="1:5" ht="15" customHeight="1" x14ac:dyDescent="0.2">
      <c r="A25" s="6" t="s">
        <v>12</v>
      </c>
      <c r="B25" s="7">
        <v>13756</v>
      </c>
      <c r="C25" s="7">
        <v>12094</v>
      </c>
      <c r="D25" s="5">
        <f t="shared" si="2"/>
        <v>1662</v>
      </c>
      <c r="E25" s="5">
        <f t="shared" si="3"/>
        <v>431004</v>
      </c>
    </row>
    <row r="26" spans="1:5" ht="15" customHeight="1" x14ac:dyDescent="0.2">
      <c r="A26" s="6" t="s">
        <v>13</v>
      </c>
      <c r="B26" s="7">
        <v>15763</v>
      </c>
      <c r="C26" s="7">
        <v>11141</v>
      </c>
      <c r="D26" s="5">
        <f t="shared" si="2"/>
        <v>4622</v>
      </c>
      <c r="E26" s="5">
        <f t="shared" si="3"/>
        <v>435626</v>
      </c>
    </row>
    <row r="27" spans="1:5" ht="15" customHeight="1" x14ac:dyDescent="0.2">
      <c r="A27" s="6" t="s">
        <v>14</v>
      </c>
      <c r="B27" s="7">
        <v>16953</v>
      </c>
      <c r="C27" s="7">
        <v>13050</v>
      </c>
      <c r="D27" s="5">
        <f t="shared" si="2"/>
        <v>3903</v>
      </c>
      <c r="E27" s="5">
        <f t="shared" si="3"/>
        <v>439529</v>
      </c>
    </row>
    <row r="28" spans="1:5" ht="15" customHeight="1" x14ac:dyDescent="0.2">
      <c r="A28" s="6" t="s">
        <v>15</v>
      </c>
      <c r="B28" s="7">
        <v>20228</v>
      </c>
      <c r="C28" s="7">
        <v>12787</v>
      </c>
      <c r="D28" s="5">
        <f t="shared" si="2"/>
        <v>7441</v>
      </c>
      <c r="E28" s="5">
        <f t="shared" si="3"/>
        <v>446970</v>
      </c>
    </row>
    <row r="29" spans="1:5" ht="15" customHeight="1" x14ac:dyDescent="0.2">
      <c r="A29" s="6" t="s">
        <v>16</v>
      </c>
      <c r="B29" s="7">
        <v>18528</v>
      </c>
      <c r="C29" s="7">
        <v>12161</v>
      </c>
      <c r="D29" s="5">
        <f t="shared" si="2"/>
        <v>6367</v>
      </c>
      <c r="E29" s="5">
        <f t="shared" si="3"/>
        <v>453337</v>
      </c>
    </row>
    <row r="30" spans="1:5" ht="15" customHeight="1" x14ac:dyDescent="0.2">
      <c r="A30" s="6" t="s">
        <v>17</v>
      </c>
      <c r="B30" s="7">
        <v>16692</v>
      </c>
      <c r="C30" s="7">
        <v>13221</v>
      </c>
      <c r="D30" s="5">
        <f t="shared" si="2"/>
        <v>3471</v>
      </c>
      <c r="E30" s="5">
        <f t="shared" si="3"/>
        <v>456808</v>
      </c>
    </row>
    <row r="31" spans="1:5" ht="15" customHeight="1" x14ac:dyDescent="0.2">
      <c r="A31" s="6" t="s">
        <v>18</v>
      </c>
      <c r="B31" s="7">
        <v>16384</v>
      </c>
      <c r="C31" s="7">
        <v>13222</v>
      </c>
      <c r="D31" s="5">
        <f t="shared" si="2"/>
        <v>3162</v>
      </c>
      <c r="E31" s="5">
        <f t="shared" si="3"/>
        <v>459970</v>
      </c>
    </row>
    <row r="32" spans="1:5" ht="15" customHeight="1" x14ac:dyDescent="0.2">
      <c r="A32" s="6" t="s">
        <v>19</v>
      </c>
      <c r="B32" s="7">
        <v>13264</v>
      </c>
      <c r="C32" s="7">
        <v>14795</v>
      </c>
      <c r="D32" s="5">
        <f t="shared" si="2"/>
        <v>-1531</v>
      </c>
      <c r="E32" s="5">
        <f t="shared" si="3"/>
        <v>458439</v>
      </c>
    </row>
    <row r="33" spans="1:5" ht="15" customHeight="1" x14ac:dyDescent="0.2">
      <c r="A33" s="8" t="s">
        <v>22</v>
      </c>
      <c r="B33" s="9">
        <v>194037</v>
      </c>
      <c r="C33" s="9">
        <v>161360</v>
      </c>
      <c r="D33" s="10">
        <f>SUM(D21:D32)</f>
        <v>32677</v>
      </c>
      <c r="E33" s="10">
        <f>E32</f>
        <v>458439</v>
      </c>
    </row>
    <row r="34" spans="1:5" ht="15" customHeight="1" x14ac:dyDescent="0.2">
      <c r="A34" s="2" t="s">
        <v>23</v>
      </c>
      <c r="B34" s="3">
        <v>14912</v>
      </c>
      <c r="C34" s="3">
        <v>17511</v>
      </c>
      <c r="D34" s="4">
        <f t="shared" ref="D34:D45" si="4">B34-C34</f>
        <v>-2599</v>
      </c>
      <c r="E34" s="5">
        <f>E32+D34</f>
        <v>455840</v>
      </c>
    </row>
    <row r="35" spans="1:5" ht="15" customHeight="1" x14ac:dyDescent="0.2">
      <c r="A35" s="6" t="s">
        <v>9</v>
      </c>
      <c r="B35" s="7">
        <v>16617</v>
      </c>
      <c r="C35" s="7">
        <v>14470</v>
      </c>
      <c r="D35" s="5">
        <f t="shared" si="4"/>
        <v>2147</v>
      </c>
      <c r="E35" s="5">
        <f t="shared" ref="E35:E45" si="5">E34+D35</f>
        <v>457987</v>
      </c>
    </row>
    <row r="36" spans="1:5" ht="15" customHeight="1" x14ac:dyDescent="0.2">
      <c r="A36" s="6" t="s">
        <v>10</v>
      </c>
      <c r="B36" s="7">
        <v>15236</v>
      </c>
      <c r="C36" s="16">
        <v>16665</v>
      </c>
      <c r="D36" s="5">
        <f t="shared" si="4"/>
        <v>-1429</v>
      </c>
      <c r="E36" s="5">
        <f t="shared" si="5"/>
        <v>456558</v>
      </c>
    </row>
    <row r="37" spans="1:5" ht="15" customHeight="1" x14ac:dyDescent="0.2">
      <c r="A37" s="6" t="s">
        <v>11</v>
      </c>
      <c r="B37" s="7">
        <v>16219</v>
      </c>
      <c r="C37" s="7">
        <v>14382</v>
      </c>
      <c r="D37" s="5">
        <f t="shared" si="4"/>
        <v>1837</v>
      </c>
      <c r="E37" s="5">
        <f t="shared" si="5"/>
        <v>458395</v>
      </c>
    </row>
    <row r="38" spans="1:5" ht="15" customHeight="1" x14ac:dyDescent="0.2">
      <c r="A38" s="6" t="s">
        <v>12</v>
      </c>
      <c r="B38" s="7">
        <v>17768</v>
      </c>
      <c r="C38" s="7">
        <v>14281</v>
      </c>
      <c r="D38" s="5">
        <f t="shared" si="4"/>
        <v>3487</v>
      </c>
      <c r="E38" s="5">
        <f t="shared" si="5"/>
        <v>461882</v>
      </c>
    </row>
    <row r="39" spans="1:5" ht="15" customHeight="1" x14ac:dyDescent="0.2">
      <c r="A39" s="6" t="s">
        <v>13</v>
      </c>
      <c r="B39" s="7">
        <v>17327</v>
      </c>
      <c r="C39" s="7">
        <v>13453</v>
      </c>
      <c r="D39" s="5">
        <f t="shared" si="4"/>
        <v>3874</v>
      </c>
      <c r="E39" s="5">
        <f t="shared" si="5"/>
        <v>465756</v>
      </c>
    </row>
    <row r="40" spans="1:5" ht="15" customHeight="1" x14ac:dyDescent="0.2">
      <c r="A40" s="6" t="s">
        <v>14</v>
      </c>
      <c r="B40" s="7">
        <v>17621</v>
      </c>
      <c r="C40" s="7">
        <v>14861</v>
      </c>
      <c r="D40" s="5">
        <f t="shared" si="4"/>
        <v>2760</v>
      </c>
      <c r="E40" s="5">
        <f t="shared" si="5"/>
        <v>468516</v>
      </c>
    </row>
    <row r="41" spans="1:5" ht="15" customHeight="1" x14ac:dyDescent="0.2">
      <c r="A41" s="6" t="s">
        <v>15</v>
      </c>
      <c r="B41" s="7">
        <v>22193</v>
      </c>
      <c r="C41" s="7">
        <v>15346</v>
      </c>
      <c r="D41" s="5">
        <f t="shared" si="4"/>
        <v>6847</v>
      </c>
      <c r="E41" s="5">
        <f t="shared" si="5"/>
        <v>475363</v>
      </c>
    </row>
    <row r="42" spans="1:5" ht="15" customHeight="1" x14ac:dyDescent="0.2">
      <c r="A42" s="6" t="s">
        <v>16</v>
      </c>
      <c r="B42" s="7">
        <v>18656</v>
      </c>
      <c r="C42" s="7">
        <v>14430</v>
      </c>
      <c r="D42" s="5">
        <f t="shared" si="4"/>
        <v>4226</v>
      </c>
      <c r="E42" s="5">
        <f t="shared" si="5"/>
        <v>479589</v>
      </c>
    </row>
    <row r="43" spans="1:5" ht="15" customHeight="1" x14ac:dyDescent="0.2">
      <c r="A43" s="6" t="s">
        <v>17</v>
      </c>
      <c r="B43" s="7">
        <v>15472</v>
      </c>
      <c r="C43" s="7">
        <v>13621</v>
      </c>
      <c r="D43" s="5">
        <f t="shared" si="4"/>
        <v>1851</v>
      </c>
      <c r="E43" s="5">
        <f t="shared" si="5"/>
        <v>481440</v>
      </c>
    </row>
    <row r="44" spans="1:5" ht="15" customHeight="1" x14ac:dyDescent="0.2">
      <c r="A44" s="6" t="s">
        <v>18</v>
      </c>
      <c r="B44" s="7">
        <v>15740</v>
      </c>
      <c r="C44" s="7">
        <v>14041</v>
      </c>
      <c r="D44" s="5">
        <f t="shared" si="4"/>
        <v>1699</v>
      </c>
      <c r="E44" s="5">
        <f t="shared" si="5"/>
        <v>483139</v>
      </c>
    </row>
    <row r="45" spans="1:5" ht="15" customHeight="1" x14ac:dyDescent="0.2">
      <c r="A45" s="6" t="s">
        <v>19</v>
      </c>
      <c r="B45" s="7">
        <v>13115</v>
      </c>
      <c r="C45" s="7">
        <v>16824</v>
      </c>
      <c r="D45" s="5">
        <f t="shared" si="4"/>
        <v>-3709</v>
      </c>
      <c r="E45" s="5">
        <f t="shared" si="5"/>
        <v>479430</v>
      </c>
    </row>
    <row r="46" spans="1:5" ht="15" customHeight="1" x14ac:dyDescent="0.2">
      <c r="A46" s="8" t="s">
        <v>24</v>
      </c>
      <c r="B46" s="9">
        <v>200876</v>
      </c>
      <c r="C46" s="9">
        <v>179885</v>
      </c>
      <c r="D46" s="10">
        <f>SUM(D34:D45)</f>
        <v>20991</v>
      </c>
      <c r="E46" s="10">
        <f>E45</f>
        <v>479430</v>
      </c>
    </row>
    <row r="47" spans="1:5" ht="15" customHeight="1" x14ac:dyDescent="0.2">
      <c r="A47" s="2" t="s">
        <v>25</v>
      </c>
      <c r="B47" s="3">
        <v>15917</v>
      </c>
      <c r="C47" s="3">
        <v>16250</v>
      </c>
      <c r="D47" s="4">
        <f t="shared" ref="D47:D58" si="6">B47-C47</f>
        <v>-333</v>
      </c>
      <c r="E47" s="5">
        <f>E45+D47</f>
        <v>479097</v>
      </c>
    </row>
    <row r="48" spans="1:5" ht="15" customHeight="1" x14ac:dyDescent="0.2">
      <c r="A48" s="6" t="s">
        <v>9</v>
      </c>
      <c r="B48" s="7">
        <v>15532</v>
      </c>
      <c r="C48" s="7">
        <v>15074</v>
      </c>
      <c r="D48" s="5">
        <f t="shared" si="6"/>
        <v>458</v>
      </c>
      <c r="E48" s="5">
        <f t="shared" ref="E48:E58" si="7">E47+D48</f>
        <v>479555</v>
      </c>
    </row>
    <row r="49" spans="1:5" ht="15" customHeight="1" x14ac:dyDescent="0.2">
      <c r="A49" s="6" t="s">
        <v>10</v>
      </c>
      <c r="B49" s="7">
        <v>18500</v>
      </c>
      <c r="C49" s="16">
        <v>18581</v>
      </c>
      <c r="D49" s="5">
        <f t="shared" si="6"/>
        <v>-81</v>
      </c>
      <c r="E49" s="5">
        <f t="shared" si="7"/>
        <v>479474</v>
      </c>
    </row>
    <row r="50" spans="1:5" ht="15" customHeight="1" x14ac:dyDescent="0.2">
      <c r="A50" s="6" t="s">
        <v>11</v>
      </c>
      <c r="B50" s="7">
        <v>16306</v>
      </c>
      <c r="C50" s="7">
        <v>14594</v>
      </c>
      <c r="D50" s="5">
        <f t="shared" si="6"/>
        <v>1712</v>
      </c>
      <c r="E50" s="5">
        <f t="shared" si="7"/>
        <v>481186</v>
      </c>
    </row>
    <row r="51" spans="1:5" ht="15" customHeight="1" x14ac:dyDescent="0.2">
      <c r="A51" s="6" t="s">
        <v>12</v>
      </c>
      <c r="B51" s="7">
        <v>17660</v>
      </c>
      <c r="C51" s="7">
        <v>15952</v>
      </c>
      <c r="D51" s="5">
        <f t="shared" si="6"/>
        <v>1708</v>
      </c>
      <c r="E51" s="5">
        <f t="shared" si="7"/>
        <v>482894</v>
      </c>
    </row>
    <row r="52" spans="1:5" ht="15" customHeight="1" x14ac:dyDescent="0.2">
      <c r="A52" s="6" t="s">
        <v>13</v>
      </c>
      <c r="B52" s="7">
        <v>18817</v>
      </c>
      <c r="C52" s="7">
        <v>16209</v>
      </c>
      <c r="D52" s="5">
        <f t="shared" si="6"/>
        <v>2608</v>
      </c>
      <c r="E52" s="5">
        <f t="shared" si="7"/>
        <v>485502</v>
      </c>
    </row>
    <row r="53" spans="1:5" ht="16.5" customHeight="1" x14ac:dyDescent="0.2">
      <c r="A53" s="6" t="s">
        <v>14</v>
      </c>
      <c r="B53" s="7">
        <v>19164</v>
      </c>
      <c r="C53" s="7">
        <v>15703</v>
      </c>
      <c r="D53" s="5">
        <f t="shared" si="6"/>
        <v>3461</v>
      </c>
      <c r="E53" s="5">
        <f t="shared" si="7"/>
        <v>488963</v>
      </c>
    </row>
    <row r="54" spans="1:5" ht="15" customHeight="1" x14ac:dyDescent="0.2">
      <c r="A54" s="6" t="s">
        <v>15</v>
      </c>
      <c r="B54" s="7">
        <v>22239</v>
      </c>
      <c r="C54" s="7">
        <v>16356</v>
      </c>
      <c r="D54" s="5">
        <f t="shared" si="6"/>
        <v>5883</v>
      </c>
      <c r="E54" s="5">
        <f t="shared" si="7"/>
        <v>494846</v>
      </c>
    </row>
    <row r="55" spans="1:5" ht="15" customHeight="1" x14ac:dyDescent="0.2">
      <c r="A55" s="6" t="s">
        <v>16</v>
      </c>
      <c r="B55" s="7">
        <v>19773</v>
      </c>
      <c r="C55" s="7">
        <v>15445</v>
      </c>
      <c r="D55" s="5">
        <f t="shared" si="6"/>
        <v>4328</v>
      </c>
      <c r="E55" s="5">
        <f t="shared" si="7"/>
        <v>499174</v>
      </c>
    </row>
    <row r="56" spans="1:5" ht="15" customHeight="1" x14ac:dyDescent="0.2">
      <c r="A56" s="6" t="s">
        <v>17</v>
      </c>
      <c r="B56" s="7">
        <v>17052</v>
      </c>
      <c r="C56" s="7">
        <v>14860</v>
      </c>
      <c r="D56" s="5">
        <f t="shared" si="6"/>
        <v>2192</v>
      </c>
      <c r="E56" s="5">
        <f t="shared" si="7"/>
        <v>501366</v>
      </c>
    </row>
    <row r="57" spans="1:5" ht="15" customHeight="1" x14ac:dyDescent="0.2">
      <c r="A57" s="6" t="s">
        <v>18</v>
      </c>
      <c r="B57" s="7">
        <v>18596</v>
      </c>
      <c r="C57" s="7">
        <v>15389</v>
      </c>
      <c r="D57" s="5">
        <f t="shared" si="6"/>
        <v>3207</v>
      </c>
      <c r="E57" s="5">
        <f t="shared" si="7"/>
        <v>504573</v>
      </c>
    </row>
    <row r="58" spans="1:5" ht="15" customHeight="1" x14ac:dyDescent="0.2">
      <c r="A58" s="6" t="s">
        <v>19</v>
      </c>
      <c r="B58" s="7">
        <v>13628</v>
      </c>
      <c r="C58" s="7">
        <v>16280</v>
      </c>
      <c r="D58" s="5">
        <f t="shared" si="6"/>
        <v>-2652</v>
      </c>
      <c r="E58" s="5">
        <f t="shared" si="7"/>
        <v>501921</v>
      </c>
    </row>
    <row r="59" spans="1:5" ht="15" customHeight="1" x14ac:dyDescent="0.2">
      <c r="A59" s="8" t="s">
        <v>36</v>
      </c>
      <c r="B59" s="9">
        <v>213184</v>
      </c>
      <c r="C59" s="9">
        <v>190693</v>
      </c>
      <c r="D59" s="10">
        <f>SUM(D47:D58)</f>
        <v>22491</v>
      </c>
      <c r="E59" s="10">
        <f>E58</f>
        <v>501921</v>
      </c>
    </row>
    <row r="60" spans="1:5" ht="15" customHeight="1" x14ac:dyDescent="0.2">
      <c r="A60" s="2" t="s">
        <v>37</v>
      </c>
      <c r="B60" s="3">
        <v>18301</v>
      </c>
      <c r="C60" s="3">
        <v>17022</v>
      </c>
      <c r="D60" s="4">
        <f t="shared" ref="D60:D71" si="8">B60-C60</f>
        <v>1279</v>
      </c>
      <c r="E60" s="5">
        <f>E58+D60</f>
        <v>503200</v>
      </c>
    </row>
    <row r="61" spans="1:5" ht="15" customHeight="1" x14ac:dyDescent="0.2">
      <c r="A61" s="6" t="s">
        <v>9</v>
      </c>
      <c r="B61" s="7">
        <v>17723</v>
      </c>
      <c r="C61" s="7">
        <v>17448</v>
      </c>
      <c r="D61" s="5">
        <f t="shared" si="8"/>
        <v>275</v>
      </c>
      <c r="E61" s="5">
        <f t="shared" ref="E61:E71" si="9">E60+D61</f>
        <v>503475</v>
      </c>
    </row>
    <row r="62" spans="1:5" ht="15" customHeight="1" x14ac:dyDescent="0.2">
      <c r="A62" s="6" t="s">
        <v>10</v>
      </c>
      <c r="B62" s="7">
        <v>21195</v>
      </c>
      <c r="C62" s="16">
        <v>19658</v>
      </c>
      <c r="D62" s="5">
        <f t="shared" si="8"/>
        <v>1537</v>
      </c>
      <c r="E62" s="5">
        <f t="shared" si="9"/>
        <v>505012</v>
      </c>
    </row>
    <row r="63" spans="1:5" ht="15" customHeight="1" x14ac:dyDescent="0.2">
      <c r="A63" s="6" t="s">
        <v>11</v>
      </c>
      <c r="B63" s="7">
        <v>20476</v>
      </c>
      <c r="C63" s="7">
        <v>17752</v>
      </c>
      <c r="D63" s="5">
        <f t="shared" si="8"/>
        <v>2724</v>
      </c>
      <c r="E63" s="5">
        <f t="shared" si="9"/>
        <v>507736</v>
      </c>
    </row>
    <row r="64" spans="1:5" ht="15" customHeight="1" x14ac:dyDescent="0.2">
      <c r="A64" s="6" t="s">
        <v>12</v>
      </c>
      <c r="B64" s="7">
        <v>19982</v>
      </c>
      <c r="C64" s="7">
        <v>17127</v>
      </c>
      <c r="D64" s="5">
        <f t="shared" si="8"/>
        <v>2855</v>
      </c>
      <c r="E64" s="5">
        <f t="shared" si="9"/>
        <v>510591</v>
      </c>
    </row>
    <row r="65" spans="1:5" ht="15" customHeight="1" x14ac:dyDescent="0.2">
      <c r="A65" s="6" t="s">
        <v>13</v>
      </c>
      <c r="B65" s="7">
        <v>20368</v>
      </c>
      <c r="C65" s="7">
        <v>15813</v>
      </c>
      <c r="D65" s="5">
        <f t="shared" si="8"/>
        <v>4555</v>
      </c>
      <c r="E65" s="5">
        <f t="shared" si="9"/>
        <v>515146</v>
      </c>
    </row>
    <row r="66" spans="1:5" ht="16.5" customHeight="1" x14ac:dyDescent="0.2">
      <c r="A66" s="6" t="s">
        <v>14</v>
      </c>
      <c r="B66" s="7">
        <v>23500</v>
      </c>
      <c r="C66" s="7">
        <v>17502</v>
      </c>
      <c r="D66" s="5">
        <f t="shared" si="8"/>
        <v>5998</v>
      </c>
      <c r="E66" s="5">
        <f t="shared" si="9"/>
        <v>521144</v>
      </c>
    </row>
    <row r="67" spans="1:5" ht="15" customHeight="1" x14ac:dyDescent="0.2">
      <c r="A67" s="6" t="s">
        <v>15</v>
      </c>
      <c r="B67" s="7">
        <v>24569</v>
      </c>
      <c r="C67" s="7">
        <v>17177</v>
      </c>
      <c r="D67" s="5">
        <f t="shared" si="8"/>
        <v>7392</v>
      </c>
      <c r="E67" s="5">
        <f t="shared" si="9"/>
        <v>528536</v>
      </c>
    </row>
    <row r="68" spans="1:5" ht="15" customHeight="1" x14ac:dyDescent="0.2">
      <c r="A68" s="6" t="s">
        <v>16</v>
      </c>
      <c r="B68" s="7">
        <v>21661</v>
      </c>
      <c r="C68" s="7">
        <v>16592</v>
      </c>
      <c r="D68" s="5">
        <f t="shared" si="8"/>
        <v>5069</v>
      </c>
      <c r="E68" s="5">
        <f t="shared" si="9"/>
        <v>533605</v>
      </c>
    </row>
    <row r="69" spans="1:5" ht="15" customHeight="1" x14ac:dyDescent="0.2">
      <c r="A69" s="6" t="s">
        <v>17</v>
      </c>
      <c r="B69" s="7">
        <v>21468</v>
      </c>
      <c r="C69" s="7">
        <v>18622</v>
      </c>
      <c r="D69" s="5">
        <f t="shared" si="8"/>
        <v>2846</v>
      </c>
      <c r="E69" s="5">
        <f t="shared" si="9"/>
        <v>536451</v>
      </c>
    </row>
    <row r="70" spans="1:5" ht="15" customHeight="1" x14ac:dyDescent="0.2">
      <c r="A70" s="6" t="s">
        <v>18</v>
      </c>
      <c r="B70" s="7">
        <v>18778</v>
      </c>
      <c r="C70" s="7">
        <v>16399</v>
      </c>
      <c r="D70" s="5">
        <f t="shared" si="8"/>
        <v>2379</v>
      </c>
      <c r="E70" s="5">
        <f t="shared" si="9"/>
        <v>538830</v>
      </c>
    </row>
    <row r="71" spans="1:5" ht="15" customHeight="1" x14ac:dyDescent="0.2">
      <c r="A71" s="6" t="s">
        <v>19</v>
      </c>
      <c r="B71" s="7">
        <v>14611</v>
      </c>
      <c r="C71" s="7">
        <v>17396</v>
      </c>
      <c r="D71" s="5">
        <f t="shared" si="8"/>
        <v>-2785</v>
      </c>
      <c r="E71" s="5">
        <f t="shared" si="9"/>
        <v>536045</v>
      </c>
    </row>
    <row r="72" spans="1:5" ht="15" customHeight="1" x14ac:dyDescent="0.2">
      <c r="A72" s="8" t="s">
        <v>42</v>
      </c>
      <c r="B72" s="9">
        <v>242632</v>
      </c>
      <c r="C72" s="9">
        <v>208508</v>
      </c>
      <c r="D72" s="10">
        <f>SUM(D60:D71)</f>
        <v>34124</v>
      </c>
      <c r="E72" s="10">
        <f>E71</f>
        <v>536045</v>
      </c>
    </row>
    <row r="73" spans="1:5" ht="15" customHeight="1" x14ac:dyDescent="0.2">
      <c r="A73" s="2" t="s">
        <v>40</v>
      </c>
      <c r="B73" s="3">
        <v>19694</v>
      </c>
      <c r="C73" s="3">
        <v>20322</v>
      </c>
      <c r="D73" s="4">
        <f t="shared" ref="D73:D84" si="10">B73-C73</f>
        <v>-628</v>
      </c>
      <c r="E73" s="5">
        <f>E71+D73</f>
        <v>535417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535417</v>
      </c>
    </row>
    <row r="75" spans="1:5" ht="15" hidden="1" customHeight="1" x14ac:dyDescent="0.2">
      <c r="A75" s="6" t="s">
        <v>10</v>
      </c>
      <c r="B75" s="7">
        <v>0</v>
      </c>
      <c r="C75" s="16">
        <v>0</v>
      </c>
      <c r="D75" s="5">
        <f t="shared" si="10"/>
        <v>0</v>
      </c>
      <c r="E75" s="5">
        <f t="shared" si="11"/>
        <v>535417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535417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535417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535417</v>
      </c>
    </row>
    <row r="79" spans="1:5" ht="16.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535417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535417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535417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535417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535417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535417</v>
      </c>
    </row>
    <row r="85" spans="1:5" ht="15" customHeight="1" x14ac:dyDescent="0.2">
      <c r="A85" s="8" t="s">
        <v>41</v>
      </c>
      <c r="B85" s="9">
        <v>19694</v>
      </c>
      <c r="C85" s="9">
        <v>20322</v>
      </c>
      <c r="D85" s="10">
        <f>SUM(D73:D84)</f>
        <v>-628</v>
      </c>
      <c r="E85" s="10">
        <f>E84</f>
        <v>535417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4.75" customHeight="1" x14ac:dyDescent="0.2">
      <c r="A88" s="21" t="s">
        <v>39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zoomScaleNormal="100" workbookViewId="0">
      <pane ySplit="7" topLeftCell="A71" activePane="bottomLeft" state="frozen"/>
      <selection pane="bottomLeft" activeCell="D90" sqref="D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31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11524</v>
      </c>
      <c r="C8" s="3">
        <v>14120</v>
      </c>
      <c r="D8" s="4">
        <f t="shared" ref="D8:D19" si="0">B8-C8</f>
        <v>-2596</v>
      </c>
      <c r="E8" s="5">
        <v>405287</v>
      </c>
    </row>
    <row r="9" spans="1:5" ht="15" customHeight="1" x14ac:dyDescent="0.2">
      <c r="A9" s="6" t="s">
        <v>9</v>
      </c>
      <c r="B9" s="7">
        <v>12479</v>
      </c>
      <c r="C9" s="7">
        <v>15933</v>
      </c>
      <c r="D9" s="5">
        <f t="shared" si="0"/>
        <v>-3454</v>
      </c>
      <c r="E9" s="5">
        <f t="shared" ref="E9:E19" si="1">E8+D9</f>
        <v>401833</v>
      </c>
    </row>
    <row r="10" spans="1:5" ht="15" customHeight="1" x14ac:dyDescent="0.2">
      <c r="A10" s="6" t="s">
        <v>10</v>
      </c>
      <c r="B10" s="7">
        <v>11867</v>
      </c>
      <c r="C10" s="7">
        <v>13592</v>
      </c>
      <c r="D10" s="5">
        <f t="shared" si="0"/>
        <v>-1725</v>
      </c>
      <c r="E10" s="5">
        <f t="shared" si="1"/>
        <v>400108</v>
      </c>
    </row>
    <row r="11" spans="1:5" ht="15" customHeight="1" x14ac:dyDescent="0.2">
      <c r="A11" s="6" t="s">
        <v>11</v>
      </c>
      <c r="B11" s="7">
        <v>3756</v>
      </c>
      <c r="C11" s="7">
        <v>13692</v>
      </c>
      <c r="D11" s="5">
        <f t="shared" si="0"/>
        <v>-9936</v>
      </c>
      <c r="E11" s="5">
        <f t="shared" si="1"/>
        <v>390172</v>
      </c>
    </row>
    <row r="12" spans="1:5" ht="15" customHeight="1" x14ac:dyDescent="0.2">
      <c r="A12" s="6" t="s">
        <v>12</v>
      </c>
      <c r="B12" s="7">
        <v>4926</v>
      </c>
      <c r="C12" s="7">
        <v>9351</v>
      </c>
      <c r="D12" s="5">
        <f t="shared" si="0"/>
        <v>-4425</v>
      </c>
      <c r="E12" s="5">
        <f t="shared" si="1"/>
        <v>385747</v>
      </c>
    </row>
    <row r="13" spans="1:5" ht="15" customHeight="1" x14ac:dyDescent="0.2">
      <c r="A13" s="6" t="s">
        <v>13</v>
      </c>
      <c r="B13" s="7">
        <v>6140</v>
      </c>
      <c r="C13" s="7">
        <v>6617</v>
      </c>
      <c r="D13" s="5">
        <f t="shared" si="0"/>
        <v>-477</v>
      </c>
      <c r="E13" s="5">
        <f t="shared" si="1"/>
        <v>385270</v>
      </c>
    </row>
    <row r="14" spans="1:5" ht="15" customHeight="1" x14ac:dyDescent="0.2">
      <c r="A14" s="6" t="s">
        <v>14</v>
      </c>
      <c r="B14" s="7">
        <v>9562</v>
      </c>
      <c r="C14" s="7">
        <v>8100</v>
      </c>
      <c r="D14" s="5">
        <f t="shared" si="0"/>
        <v>1462</v>
      </c>
      <c r="E14" s="5">
        <f t="shared" si="1"/>
        <v>386732</v>
      </c>
    </row>
    <row r="15" spans="1:5" ht="15" customHeight="1" x14ac:dyDescent="0.2">
      <c r="A15" s="6" t="s">
        <v>15</v>
      </c>
      <c r="B15" s="7">
        <v>17984</v>
      </c>
      <c r="C15" s="7">
        <v>7780</v>
      </c>
      <c r="D15" s="5">
        <f t="shared" si="0"/>
        <v>10204</v>
      </c>
      <c r="E15" s="5">
        <f t="shared" si="1"/>
        <v>396936</v>
      </c>
    </row>
    <row r="16" spans="1:5" ht="15" customHeight="1" x14ac:dyDescent="0.2">
      <c r="A16" s="6" t="s">
        <v>16</v>
      </c>
      <c r="B16" s="7">
        <v>14265</v>
      </c>
      <c r="C16" s="7">
        <v>12200</v>
      </c>
      <c r="D16" s="5">
        <f t="shared" si="0"/>
        <v>2065</v>
      </c>
      <c r="E16" s="5">
        <f t="shared" si="1"/>
        <v>399001</v>
      </c>
    </row>
    <row r="17" spans="1:5" ht="15" customHeight="1" x14ac:dyDescent="0.2">
      <c r="A17" s="6" t="s">
        <v>17</v>
      </c>
      <c r="B17" s="7">
        <v>14147</v>
      </c>
      <c r="C17" s="7">
        <v>12991</v>
      </c>
      <c r="D17" s="5">
        <f t="shared" si="0"/>
        <v>1156</v>
      </c>
      <c r="E17" s="5">
        <f t="shared" si="1"/>
        <v>400157</v>
      </c>
    </row>
    <row r="18" spans="1:5" ht="15" customHeight="1" x14ac:dyDescent="0.2">
      <c r="A18" s="6" t="s">
        <v>18</v>
      </c>
      <c r="B18" s="7">
        <v>18831</v>
      </c>
      <c r="C18" s="7">
        <v>9117</v>
      </c>
      <c r="D18" s="5">
        <f t="shared" si="0"/>
        <v>9714</v>
      </c>
      <c r="E18" s="5">
        <f t="shared" si="1"/>
        <v>409871</v>
      </c>
    </row>
    <row r="19" spans="1:5" ht="15" customHeight="1" x14ac:dyDescent="0.2">
      <c r="A19" s="6" t="s">
        <v>19</v>
      </c>
      <c r="B19" s="7">
        <v>11295</v>
      </c>
      <c r="C19" s="7">
        <v>10946</v>
      </c>
      <c r="D19" s="5">
        <f t="shared" si="0"/>
        <v>349</v>
      </c>
      <c r="E19" s="5">
        <f t="shared" si="1"/>
        <v>410220</v>
      </c>
    </row>
    <row r="20" spans="1:5" ht="15" customHeight="1" x14ac:dyDescent="0.2">
      <c r="A20" s="8" t="s">
        <v>20</v>
      </c>
      <c r="B20" s="9">
        <v>136776</v>
      </c>
      <c r="C20" s="9">
        <v>134439</v>
      </c>
      <c r="D20" s="9">
        <f>SUM(D8:D19)</f>
        <v>2337</v>
      </c>
      <c r="E20" s="10">
        <f>E19</f>
        <v>410220</v>
      </c>
    </row>
    <row r="21" spans="1:5" ht="15" customHeight="1" x14ac:dyDescent="0.2">
      <c r="A21" s="2" t="s">
        <v>21</v>
      </c>
      <c r="B21" s="3">
        <v>13891</v>
      </c>
      <c r="C21" s="3">
        <v>14268</v>
      </c>
      <c r="D21" s="4">
        <f t="shared" ref="D21:D32" si="2">B21-C21</f>
        <v>-377</v>
      </c>
      <c r="E21" s="4">
        <f>E19+D21</f>
        <v>409843</v>
      </c>
    </row>
    <row r="22" spans="1:5" ht="15" customHeight="1" x14ac:dyDescent="0.2">
      <c r="A22" s="6" t="s">
        <v>9</v>
      </c>
      <c r="B22" s="7">
        <v>14830</v>
      </c>
      <c r="C22" s="7">
        <v>16603</v>
      </c>
      <c r="D22" s="5">
        <f t="shared" si="2"/>
        <v>-1773</v>
      </c>
      <c r="E22" s="5">
        <f t="shared" ref="E22:E32" si="3">E21+D22</f>
        <v>408070</v>
      </c>
    </row>
    <row r="23" spans="1:5" ht="15" customHeight="1" x14ac:dyDescent="0.2">
      <c r="A23" s="6" t="s">
        <v>10</v>
      </c>
      <c r="B23" s="7">
        <v>14535</v>
      </c>
      <c r="C23" s="7">
        <v>12987</v>
      </c>
      <c r="D23" s="5">
        <f t="shared" si="2"/>
        <v>1548</v>
      </c>
      <c r="E23" s="5">
        <f t="shared" si="3"/>
        <v>409618</v>
      </c>
    </row>
    <row r="24" spans="1:5" ht="15" customHeight="1" x14ac:dyDescent="0.2">
      <c r="A24" s="6" t="s">
        <v>11</v>
      </c>
      <c r="B24" s="7">
        <v>11905</v>
      </c>
      <c r="C24" s="7">
        <v>11809</v>
      </c>
      <c r="D24" s="5">
        <f t="shared" si="2"/>
        <v>96</v>
      </c>
      <c r="E24" s="5">
        <f t="shared" si="3"/>
        <v>409714</v>
      </c>
    </row>
    <row r="25" spans="1:5" ht="15" customHeight="1" x14ac:dyDescent="0.2">
      <c r="A25" s="6" t="s">
        <v>12</v>
      </c>
      <c r="B25" s="7">
        <v>13157</v>
      </c>
      <c r="C25" s="7">
        <v>10301</v>
      </c>
      <c r="D25" s="5">
        <f t="shared" si="2"/>
        <v>2856</v>
      </c>
      <c r="E25" s="5">
        <f t="shared" si="3"/>
        <v>412570</v>
      </c>
    </row>
    <row r="26" spans="1:5" ht="15" customHeight="1" x14ac:dyDescent="0.2">
      <c r="A26" s="6" t="s">
        <v>13</v>
      </c>
      <c r="B26" s="7">
        <v>13014</v>
      </c>
      <c r="C26" s="7">
        <v>9393</v>
      </c>
      <c r="D26" s="5">
        <f t="shared" si="2"/>
        <v>3621</v>
      </c>
      <c r="E26" s="5">
        <f t="shared" si="3"/>
        <v>416191</v>
      </c>
    </row>
    <row r="27" spans="1:5" ht="15" customHeight="1" x14ac:dyDescent="0.2">
      <c r="A27" s="6" t="s">
        <v>14</v>
      </c>
      <c r="B27" s="7">
        <v>15130</v>
      </c>
      <c r="C27" s="7">
        <v>11769</v>
      </c>
      <c r="D27" s="5">
        <f t="shared" si="2"/>
        <v>3361</v>
      </c>
      <c r="E27" s="5">
        <f t="shared" si="3"/>
        <v>419552</v>
      </c>
    </row>
    <row r="28" spans="1:5" ht="15" customHeight="1" x14ac:dyDescent="0.2">
      <c r="A28" s="6" t="s">
        <v>15</v>
      </c>
      <c r="B28" s="7">
        <v>22753</v>
      </c>
      <c r="C28" s="7">
        <v>11459</v>
      </c>
      <c r="D28" s="5">
        <f t="shared" si="2"/>
        <v>11294</v>
      </c>
      <c r="E28" s="5">
        <f t="shared" si="3"/>
        <v>430846</v>
      </c>
    </row>
    <row r="29" spans="1:5" ht="15" customHeight="1" x14ac:dyDescent="0.2">
      <c r="A29" s="6" t="s">
        <v>16</v>
      </c>
      <c r="B29" s="7">
        <v>17019</v>
      </c>
      <c r="C29" s="7">
        <v>11370</v>
      </c>
      <c r="D29" s="5">
        <f t="shared" si="2"/>
        <v>5649</v>
      </c>
      <c r="E29" s="5">
        <f t="shared" si="3"/>
        <v>436495</v>
      </c>
    </row>
    <row r="30" spans="1:5" ht="15" customHeight="1" x14ac:dyDescent="0.2">
      <c r="A30" s="6" t="s">
        <v>17</v>
      </c>
      <c r="B30" s="7">
        <v>15739</v>
      </c>
      <c r="C30" s="7">
        <v>11363</v>
      </c>
      <c r="D30" s="5">
        <f t="shared" si="2"/>
        <v>4376</v>
      </c>
      <c r="E30" s="5">
        <f t="shared" si="3"/>
        <v>440871</v>
      </c>
    </row>
    <row r="31" spans="1:5" ht="15" customHeight="1" x14ac:dyDescent="0.2">
      <c r="A31" s="6" t="s">
        <v>18</v>
      </c>
      <c r="B31" s="7">
        <v>16340</v>
      </c>
      <c r="C31" s="7">
        <v>11382</v>
      </c>
      <c r="D31" s="5">
        <f t="shared" si="2"/>
        <v>4958</v>
      </c>
      <c r="E31" s="5">
        <f t="shared" si="3"/>
        <v>445829</v>
      </c>
    </row>
    <row r="32" spans="1:5" ht="15" customHeight="1" x14ac:dyDescent="0.2">
      <c r="A32" s="6" t="s">
        <v>19</v>
      </c>
      <c r="B32" s="7">
        <v>13392</v>
      </c>
      <c r="C32" s="7">
        <v>13785</v>
      </c>
      <c r="D32" s="5">
        <f t="shared" si="2"/>
        <v>-393</v>
      </c>
      <c r="E32" s="5">
        <f t="shared" si="3"/>
        <v>445436</v>
      </c>
    </row>
    <row r="33" spans="1:5" ht="15" customHeight="1" x14ac:dyDescent="0.2">
      <c r="A33" s="8" t="s">
        <v>22</v>
      </c>
      <c r="B33" s="9">
        <v>181705</v>
      </c>
      <c r="C33" s="9">
        <v>146489</v>
      </c>
      <c r="D33" s="10">
        <f>SUM(D21:D32)</f>
        <v>35216</v>
      </c>
      <c r="E33" s="10">
        <f>E32</f>
        <v>445436</v>
      </c>
    </row>
    <row r="34" spans="1:5" ht="15" customHeight="1" x14ac:dyDescent="0.2">
      <c r="A34" s="2" t="s">
        <v>23</v>
      </c>
      <c r="B34" s="11">
        <v>15313</v>
      </c>
      <c r="C34" s="3">
        <v>17100</v>
      </c>
      <c r="D34" s="4">
        <f t="shared" ref="D34:D45" si="4">B34-C34</f>
        <v>-1787</v>
      </c>
      <c r="E34" s="5">
        <f>E32+D34</f>
        <v>443649</v>
      </c>
    </row>
    <row r="35" spans="1:5" ht="15" customHeight="1" x14ac:dyDescent="0.2">
      <c r="A35" s="6" t="s">
        <v>9</v>
      </c>
      <c r="B35" s="7">
        <v>16126</v>
      </c>
      <c r="C35" s="7">
        <v>17353</v>
      </c>
      <c r="D35" s="5">
        <f t="shared" si="4"/>
        <v>-1227</v>
      </c>
      <c r="E35" s="5">
        <f t="shared" ref="E35:E45" si="5">E34+D35</f>
        <v>442422</v>
      </c>
    </row>
    <row r="36" spans="1:5" ht="15" customHeight="1" x14ac:dyDescent="0.2">
      <c r="A36" s="6" t="s">
        <v>10</v>
      </c>
      <c r="B36" s="16">
        <v>15623</v>
      </c>
      <c r="C36" s="7">
        <v>14978</v>
      </c>
      <c r="D36" s="5">
        <f t="shared" si="4"/>
        <v>645</v>
      </c>
      <c r="E36" s="5">
        <f t="shared" si="5"/>
        <v>443067</v>
      </c>
    </row>
    <row r="37" spans="1:5" ht="15" customHeight="1" x14ac:dyDescent="0.2">
      <c r="A37" s="6" t="s">
        <v>11</v>
      </c>
      <c r="B37" s="7">
        <v>15938</v>
      </c>
      <c r="C37" s="7">
        <v>13508</v>
      </c>
      <c r="D37" s="5">
        <f t="shared" si="4"/>
        <v>2430</v>
      </c>
      <c r="E37" s="5">
        <f t="shared" si="5"/>
        <v>445497</v>
      </c>
    </row>
    <row r="38" spans="1:5" ht="15" customHeight="1" x14ac:dyDescent="0.2">
      <c r="A38" s="6" t="s">
        <v>12</v>
      </c>
      <c r="B38" s="7">
        <v>16231</v>
      </c>
      <c r="C38" s="7">
        <v>13098</v>
      </c>
      <c r="D38" s="5">
        <f t="shared" si="4"/>
        <v>3133</v>
      </c>
      <c r="E38" s="5">
        <f t="shared" si="5"/>
        <v>448630</v>
      </c>
    </row>
    <row r="39" spans="1:5" ht="15" customHeight="1" x14ac:dyDescent="0.2">
      <c r="A39" s="6" t="s">
        <v>13</v>
      </c>
      <c r="B39" s="7">
        <v>16109</v>
      </c>
      <c r="C39" s="7">
        <v>12429</v>
      </c>
      <c r="D39" s="5">
        <f t="shared" si="4"/>
        <v>3680</v>
      </c>
      <c r="E39" s="5">
        <f t="shared" si="5"/>
        <v>452310</v>
      </c>
    </row>
    <row r="40" spans="1:5" ht="15" customHeight="1" x14ac:dyDescent="0.2">
      <c r="A40" s="6" t="s">
        <v>14</v>
      </c>
      <c r="B40" s="7">
        <v>17728</v>
      </c>
      <c r="C40" s="7">
        <v>13449</v>
      </c>
      <c r="D40" s="5">
        <f t="shared" si="4"/>
        <v>4279</v>
      </c>
      <c r="E40" s="5">
        <f t="shared" si="5"/>
        <v>456589</v>
      </c>
    </row>
    <row r="41" spans="1:5" ht="15" customHeight="1" x14ac:dyDescent="0.2">
      <c r="A41" s="6" t="s">
        <v>15</v>
      </c>
      <c r="B41" s="7">
        <v>21299</v>
      </c>
      <c r="C41" s="7">
        <v>14563</v>
      </c>
      <c r="D41" s="5">
        <f t="shared" si="4"/>
        <v>6736</v>
      </c>
      <c r="E41" s="5">
        <f t="shared" si="5"/>
        <v>463325</v>
      </c>
    </row>
    <row r="42" spans="1:5" ht="15" customHeight="1" x14ac:dyDescent="0.2">
      <c r="A42" s="6" t="s">
        <v>16</v>
      </c>
      <c r="B42" s="7">
        <v>17054</v>
      </c>
      <c r="C42" s="7">
        <v>13303</v>
      </c>
      <c r="D42" s="5">
        <f t="shared" si="4"/>
        <v>3751</v>
      </c>
      <c r="E42" s="5">
        <f t="shared" si="5"/>
        <v>467076</v>
      </c>
    </row>
    <row r="43" spans="1:5" ht="18" customHeight="1" x14ac:dyDescent="0.2">
      <c r="A43" s="6" t="s">
        <v>17</v>
      </c>
      <c r="B43" s="7">
        <v>14572</v>
      </c>
      <c r="C43" s="7">
        <v>13265</v>
      </c>
      <c r="D43" s="5">
        <f t="shared" si="4"/>
        <v>1307</v>
      </c>
      <c r="E43" s="5">
        <f t="shared" si="5"/>
        <v>468383</v>
      </c>
    </row>
    <row r="44" spans="1:5" ht="15" customHeight="1" x14ac:dyDescent="0.2">
      <c r="A44" s="6" t="s">
        <v>18</v>
      </c>
      <c r="B44" s="7">
        <v>15020</v>
      </c>
      <c r="C44" s="7">
        <v>12542</v>
      </c>
      <c r="D44" s="5">
        <f t="shared" si="4"/>
        <v>2478</v>
      </c>
      <c r="E44" s="5">
        <f t="shared" si="5"/>
        <v>470861</v>
      </c>
    </row>
    <row r="45" spans="1:5" ht="15" customHeight="1" x14ac:dyDescent="0.2">
      <c r="A45" s="6" t="s">
        <v>19</v>
      </c>
      <c r="B45" s="7">
        <v>12306</v>
      </c>
      <c r="C45" s="7">
        <v>14972</v>
      </c>
      <c r="D45" s="5">
        <f t="shared" si="4"/>
        <v>-2666</v>
      </c>
      <c r="E45" s="5">
        <f t="shared" si="5"/>
        <v>468195</v>
      </c>
    </row>
    <row r="46" spans="1:5" ht="15" customHeight="1" x14ac:dyDescent="0.2">
      <c r="A46" s="8" t="s">
        <v>24</v>
      </c>
      <c r="B46" s="9">
        <v>193319</v>
      </c>
      <c r="C46" s="9">
        <v>170560</v>
      </c>
      <c r="D46" s="10">
        <f>SUM(D34:D45)</f>
        <v>22759</v>
      </c>
      <c r="E46" s="10">
        <f>E45</f>
        <v>468195</v>
      </c>
    </row>
    <row r="47" spans="1:5" ht="15" customHeight="1" x14ac:dyDescent="0.2">
      <c r="A47" s="2" t="s">
        <v>25</v>
      </c>
      <c r="B47" s="11">
        <v>15013</v>
      </c>
      <c r="C47" s="3">
        <v>16615</v>
      </c>
      <c r="D47" s="4">
        <f t="shared" ref="D47:D58" si="6">B47-C47</f>
        <v>-1602</v>
      </c>
      <c r="E47" s="5">
        <f>E45+D47</f>
        <v>466593</v>
      </c>
    </row>
    <row r="48" spans="1:5" ht="15" customHeight="1" x14ac:dyDescent="0.2">
      <c r="A48" s="6" t="s">
        <v>9</v>
      </c>
      <c r="B48" s="7">
        <v>15408</v>
      </c>
      <c r="C48" s="7">
        <v>14809</v>
      </c>
      <c r="D48" s="5">
        <f t="shared" si="6"/>
        <v>599</v>
      </c>
      <c r="E48" s="5">
        <f t="shared" ref="E48:E58" si="7">E47+D48</f>
        <v>467192</v>
      </c>
    </row>
    <row r="49" spans="1:5" ht="15" customHeight="1" x14ac:dyDescent="0.2">
      <c r="A49" s="6" t="s">
        <v>10</v>
      </c>
      <c r="B49" s="7">
        <v>17498</v>
      </c>
      <c r="C49" s="7">
        <v>18913</v>
      </c>
      <c r="D49" s="5">
        <f t="shared" si="6"/>
        <v>-1415</v>
      </c>
      <c r="E49" s="5">
        <f t="shared" si="7"/>
        <v>465777</v>
      </c>
    </row>
    <row r="50" spans="1:5" ht="15" customHeight="1" x14ac:dyDescent="0.2">
      <c r="A50" s="6" t="s">
        <v>11</v>
      </c>
      <c r="B50" s="7">
        <v>14215</v>
      </c>
      <c r="C50" s="7">
        <v>17504</v>
      </c>
      <c r="D50" s="5">
        <f t="shared" si="6"/>
        <v>-3289</v>
      </c>
      <c r="E50" s="5">
        <f t="shared" si="7"/>
        <v>462488</v>
      </c>
    </row>
    <row r="51" spans="1:5" ht="15" customHeight="1" x14ac:dyDescent="0.2">
      <c r="A51" s="6" t="s">
        <v>12</v>
      </c>
      <c r="B51" s="7">
        <v>17447</v>
      </c>
      <c r="C51" s="7">
        <v>14646</v>
      </c>
      <c r="D51" s="5">
        <f t="shared" si="6"/>
        <v>2801</v>
      </c>
      <c r="E51" s="5">
        <f t="shared" si="7"/>
        <v>465289</v>
      </c>
    </row>
    <row r="52" spans="1:5" ht="15" customHeight="1" x14ac:dyDescent="0.2">
      <c r="A52" s="6" t="s">
        <v>13</v>
      </c>
      <c r="B52" s="7">
        <v>14902</v>
      </c>
      <c r="C52" s="7">
        <v>15044</v>
      </c>
      <c r="D52" s="5">
        <f t="shared" si="6"/>
        <v>-142</v>
      </c>
      <c r="E52" s="5">
        <f t="shared" si="7"/>
        <v>465147</v>
      </c>
    </row>
    <row r="53" spans="1:5" ht="15" customHeight="1" x14ac:dyDescent="0.2">
      <c r="A53" s="6" t="s">
        <v>14</v>
      </c>
      <c r="B53" s="7">
        <v>17669</v>
      </c>
      <c r="C53" s="7">
        <v>14195</v>
      </c>
      <c r="D53" s="5">
        <f t="shared" si="6"/>
        <v>3474</v>
      </c>
      <c r="E53" s="5">
        <f t="shared" si="7"/>
        <v>468621</v>
      </c>
    </row>
    <row r="54" spans="1:5" ht="15" customHeight="1" x14ac:dyDescent="0.2">
      <c r="A54" s="6" t="s">
        <v>15</v>
      </c>
      <c r="B54" s="7">
        <v>23611</v>
      </c>
      <c r="C54" s="7">
        <v>14727</v>
      </c>
      <c r="D54" s="5">
        <f t="shared" si="6"/>
        <v>8884</v>
      </c>
      <c r="E54" s="5">
        <f t="shared" si="7"/>
        <v>477505</v>
      </c>
    </row>
    <row r="55" spans="1:5" ht="15" customHeight="1" x14ac:dyDescent="0.2">
      <c r="A55" s="6" t="s">
        <v>16</v>
      </c>
      <c r="B55" s="7">
        <v>18108</v>
      </c>
      <c r="C55" s="7">
        <v>13888</v>
      </c>
      <c r="D55" s="5">
        <f t="shared" si="6"/>
        <v>4220</v>
      </c>
      <c r="E55" s="5">
        <f t="shared" si="7"/>
        <v>481725</v>
      </c>
    </row>
    <row r="56" spans="1:5" ht="18" customHeight="1" x14ac:dyDescent="0.2">
      <c r="A56" s="6" t="s">
        <v>17</v>
      </c>
      <c r="B56" s="7">
        <v>17081</v>
      </c>
      <c r="C56" s="7">
        <v>13299</v>
      </c>
      <c r="D56" s="5">
        <f t="shared" si="6"/>
        <v>3782</v>
      </c>
      <c r="E56" s="5">
        <f t="shared" si="7"/>
        <v>485507</v>
      </c>
    </row>
    <row r="57" spans="1:5" ht="15" customHeight="1" x14ac:dyDescent="0.2">
      <c r="A57" s="6" t="s">
        <v>18</v>
      </c>
      <c r="B57" s="7">
        <v>16645</v>
      </c>
      <c r="C57" s="7">
        <v>13145</v>
      </c>
      <c r="D57" s="5">
        <f t="shared" si="6"/>
        <v>3500</v>
      </c>
      <c r="E57" s="5">
        <f t="shared" si="7"/>
        <v>489007</v>
      </c>
    </row>
    <row r="58" spans="1:5" ht="15" customHeight="1" x14ac:dyDescent="0.2">
      <c r="A58" s="6" t="s">
        <v>19</v>
      </c>
      <c r="B58" s="7">
        <v>12115</v>
      </c>
      <c r="C58" s="7">
        <v>13817</v>
      </c>
      <c r="D58" s="5">
        <f t="shared" si="6"/>
        <v>-1702</v>
      </c>
      <c r="E58" s="5">
        <f t="shared" si="7"/>
        <v>487305</v>
      </c>
    </row>
    <row r="59" spans="1:5" ht="15" customHeight="1" x14ac:dyDescent="0.2">
      <c r="A59" s="8" t="s">
        <v>36</v>
      </c>
      <c r="B59" s="9">
        <v>199712</v>
      </c>
      <c r="C59" s="9">
        <v>180602</v>
      </c>
      <c r="D59" s="10">
        <f>SUM(D47:D58)</f>
        <v>19110</v>
      </c>
      <c r="E59" s="10">
        <f>E58</f>
        <v>487305</v>
      </c>
    </row>
    <row r="60" spans="1:5" ht="15" customHeight="1" x14ac:dyDescent="0.2">
      <c r="A60" s="2" t="s">
        <v>37</v>
      </c>
      <c r="B60" s="11">
        <v>17767</v>
      </c>
      <c r="C60" s="3">
        <v>17391</v>
      </c>
      <c r="D60" s="4">
        <f t="shared" ref="D60:D71" si="8">B60-C60</f>
        <v>376</v>
      </c>
      <c r="E60" s="5">
        <f>E58+D60</f>
        <v>487681</v>
      </c>
    </row>
    <row r="61" spans="1:5" ht="15" customHeight="1" x14ac:dyDescent="0.2">
      <c r="A61" s="6" t="s">
        <v>9</v>
      </c>
      <c r="B61" s="7">
        <v>18133</v>
      </c>
      <c r="C61" s="7">
        <v>18123</v>
      </c>
      <c r="D61" s="5">
        <f t="shared" si="8"/>
        <v>10</v>
      </c>
      <c r="E61" s="5">
        <f t="shared" ref="E61:E71" si="9">E60+D61</f>
        <v>487691</v>
      </c>
    </row>
    <row r="62" spans="1:5" ht="15" customHeight="1" x14ac:dyDescent="0.2">
      <c r="A62" s="6" t="s">
        <v>10</v>
      </c>
      <c r="B62" s="7">
        <v>19164</v>
      </c>
      <c r="C62" s="7">
        <v>18821</v>
      </c>
      <c r="D62" s="5">
        <f t="shared" si="8"/>
        <v>343</v>
      </c>
      <c r="E62" s="5">
        <f t="shared" si="9"/>
        <v>488034</v>
      </c>
    </row>
    <row r="63" spans="1:5" ht="15" customHeight="1" x14ac:dyDescent="0.2">
      <c r="A63" s="6" t="s">
        <v>11</v>
      </c>
      <c r="B63" s="7">
        <v>19211</v>
      </c>
      <c r="C63" s="7">
        <v>18376</v>
      </c>
      <c r="D63" s="5">
        <f t="shared" si="8"/>
        <v>835</v>
      </c>
      <c r="E63" s="5">
        <f t="shared" si="9"/>
        <v>488869</v>
      </c>
    </row>
    <row r="64" spans="1:5" ht="15" customHeight="1" x14ac:dyDescent="0.2">
      <c r="A64" s="6" t="s">
        <v>12</v>
      </c>
      <c r="B64" s="7">
        <v>17841</v>
      </c>
      <c r="C64" s="7">
        <v>15948</v>
      </c>
      <c r="D64" s="5">
        <f t="shared" si="8"/>
        <v>1893</v>
      </c>
      <c r="E64" s="5">
        <f t="shared" si="9"/>
        <v>490762</v>
      </c>
    </row>
    <row r="65" spans="1:5" ht="15" customHeight="1" x14ac:dyDescent="0.2">
      <c r="A65" s="6" t="s">
        <v>13</v>
      </c>
      <c r="B65" s="7">
        <v>18228</v>
      </c>
      <c r="C65" s="7">
        <v>14793</v>
      </c>
      <c r="D65" s="5">
        <f t="shared" si="8"/>
        <v>3435</v>
      </c>
      <c r="E65" s="5">
        <f t="shared" si="9"/>
        <v>494197</v>
      </c>
    </row>
    <row r="66" spans="1:5" ht="15" customHeight="1" x14ac:dyDescent="0.2">
      <c r="A66" s="6" t="s">
        <v>14</v>
      </c>
      <c r="B66" s="7">
        <v>21823</v>
      </c>
      <c r="C66" s="7">
        <v>17375</v>
      </c>
      <c r="D66" s="5">
        <f t="shared" si="8"/>
        <v>4448</v>
      </c>
      <c r="E66" s="5">
        <f t="shared" si="9"/>
        <v>498645</v>
      </c>
    </row>
    <row r="67" spans="1:5" ht="15" customHeight="1" x14ac:dyDescent="0.2">
      <c r="A67" s="6" t="s">
        <v>15</v>
      </c>
      <c r="B67" s="7">
        <v>25532</v>
      </c>
      <c r="C67" s="7">
        <v>16360</v>
      </c>
      <c r="D67" s="5">
        <f t="shared" si="8"/>
        <v>9172</v>
      </c>
      <c r="E67" s="5">
        <f t="shared" si="9"/>
        <v>507817</v>
      </c>
    </row>
    <row r="68" spans="1:5" ht="15" customHeight="1" x14ac:dyDescent="0.2">
      <c r="A68" s="6" t="s">
        <v>16</v>
      </c>
      <c r="B68" s="7">
        <v>19631</v>
      </c>
      <c r="C68" s="7">
        <v>15924</v>
      </c>
      <c r="D68" s="5">
        <f t="shared" si="8"/>
        <v>3707</v>
      </c>
      <c r="E68" s="5">
        <f t="shared" si="9"/>
        <v>511524</v>
      </c>
    </row>
    <row r="69" spans="1:5" ht="18" customHeight="1" x14ac:dyDescent="0.2">
      <c r="A69" s="6" t="s">
        <v>17</v>
      </c>
      <c r="B69" s="7">
        <v>19122</v>
      </c>
      <c r="C69" s="7">
        <v>17514</v>
      </c>
      <c r="D69" s="5">
        <f t="shared" si="8"/>
        <v>1608</v>
      </c>
      <c r="E69" s="5">
        <f t="shared" si="9"/>
        <v>513132</v>
      </c>
    </row>
    <row r="70" spans="1:5" ht="15" customHeight="1" x14ac:dyDescent="0.2">
      <c r="A70" s="6" t="s">
        <v>18</v>
      </c>
      <c r="B70" s="7">
        <v>18698</v>
      </c>
      <c r="C70" s="7">
        <v>15960</v>
      </c>
      <c r="D70" s="5">
        <f t="shared" si="8"/>
        <v>2738</v>
      </c>
      <c r="E70" s="5">
        <f t="shared" si="9"/>
        <v>515870</v>
      </c>
    </row>
    <row r="71" spans="1:5" ht="15" customHeight="1" x14ac:dyDescent="0.2">
      <c r="A71" s="6" t="s">
        <v>19</v>
      </c>
      <c r="B71" s="7">
        <v>14425</v>
      </c>
      <c r="C71" s="7">
        <v>15331</v>
      </c>
      <c r="D71" s="5">
        <f t="shared" si="8"/>
        <v>-906</v>
      </c>
      <c r="E71" s="5">
        <f t="shared" si="9"/>
        <v>514964</v>
      </c>
    </row>
    <row r="72" spans="1:5" ht="15" customHeight="1" x14ac:dyDescent="0.2">
      <c r="A72" s="8" t="s">
        <v>42</v>
      </c>
      <c r="B72" s="9">
        <v>229575</v>
      </c>
      <c r="C72" s="9">
        <v>201916</v>
      </c>
      <c r="D72" s="10">
        <f>SUM(D60:D71)</f>
        <v>27659</v>
      </c>
      <c r="E72" s="10">
        <f>E71</f>
        <v>514964</v>
      </c>
    </row>
    <row r="73" spans="1:5" ht="15" customHeight="1" x14ac:dyDescent="0.2">
      <c r="A73" s="2" t="s">
        <v>40</v>
      </c>
      <c r="B73" s="11">
        <v>21101</v>
      </c>
      <c r="C73" s="3">
        <v>21821</v>
      </c>
      <c r="D73" s="4">
        <f t="shared" ref="D73:D84" si="10">B73-C73</f>
        <v>-720</v>
      </c>
      <c r="E73" s="5">
        <f>E71+D73</f>
        <v>514244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514244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514244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514244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514244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514244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514244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514244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514244</v>
      </c>
    </row>
    <row r="82" spans="1:5" ht="18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514244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514244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514244</v>
      </c>
    </row>
    <row r="85" spans="1:5" ht="15" customHeight="1" x14ac:dyDescent="0.2">
      <c r="A85" s="8" t="s">
        <v>41</v>
      </c>
      <c r="B85" s="9">
        <v>21101</v>
      </c>
      <c r="C85" s="9">
        <v>21821</v>
      </c>
      <c r="D85" s="10">
        <f>SUM(D73:D84)</f>
        <v>-720</v>
      </c>
      <c r="E85" s="10">
        <f>E84</f>
        <v>514244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2.5" customHeight="1" x14ac:dyDescent="0.2">
      <c r="A88" s="21" t="s">
        <v>39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showGridLines="0" zoomScaleNormal="100" workbookViewId="0">
      <pane ySplit="7" topLeftCell="A67" activePane="bottomLeft" state="frozen"/>
      <selection pane="bottomLeft" activeCell="F88" sqref="F8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32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19">
        <v>35801</v>
      </c>
      <c r="C8" s="3">
        <v>36497</v>
      </c>
      <c r="D8" s="4">
        <f t="shared" ref="D8:D19" si="0">B8-C8</f>
        <v>-696</v>
      </c>
      <c r="E8" s="20">
        <v>1256113</v>
      </c>
    </row>
    <row r="9" spans="1:5" ht="15" customHeight="1" x14ac:dyDescent="0.2">
      <c r="A9" s="6" t="s">
        <v>9</v>
      </c>
      <c r="B9" s="7">
        <v>36019</v>
      </c>
      <c r="C9" s="7">
        <v>36444</v>
      </c>
      <c r="D9" s="5">
        <f t="shared" si="0"/>
        <v>-425</v>
      </c>
      <c r="E9" s="5">
        <f t="shared" ref="E9:E19" si="1">E8+D9</f>
        <v>1255688</v>
      </c>
    </row>
    <row r="10" spans="1:5" ht="15" customHeight="1" x14ac:dyDescent="0.2">
      <c r="A10" s="6" t="s">
        <v>10</v>
      </c>
      <c r="B10" s="7">
        <v>31530</v>
      </c>
      <c r="C10" s="7">
        <v>61095</v>
      </c>
      <c r="D10" s="5">
        <f t="shared" si="0"/>
        <v>-29565</v>
      </c>
      <c r="E10" s="5">
        <f t="shared" si="1"/>
        <v>1226123</v>
      </c>
    </row>
    <row r="11" spans="1:5" ht="15" customHeight="1" x14ac:dyDescent="0.2">
      <c r="A11" s="6" t="s">
        <v>11</v>
      </c>
      <c r="B11" s="16">
        <v>16170</v>
      </c>
      <c r="C11" s="7">
        <v>45744</v>
      </c>
      <c r="D11" s="5">
        <f t="shared" si="0"/>
        <v>-29574</v>
      </c>
      <c r="E11" s="5">
        <f t="shared" si="1"/>
        <v>1196549</v>
      </c>
    </row>
    <row r="12" spans="1:5" ht="15" customHeight="1" x14ac:dyDescent="0.2">
      <c r="A12" s="6" t="s">
        <v>12</v>
      </c>
      <c r="B12" s="7">
        <v>19053</v>
      </c>
      <c r="C12" s="7">
        <v>28354</v>
      </c>
      <c r="D12" s="5">
        <f t="shared" si="0"/>
        <v>-9301</v>
      </c>
      <c r="E12" s="5">
        <f t="shared" si="1"/>
        <v>1187248</v>
      </c>
    </row>
    <row r="13" spans="1:5" ht="15" customHeight="1" x14ac:dyDescent="0.2">
      <c r="A13" s="6" t="s">
        <v>13</v>
      </c>
      <c r="B13" s="7">
        <v>19678</v>
      </c>
      <c r="C13" s="7">
        <v>24472</v>
      </c>
      <c r="D13" s="5">
        <f t="shared" si="0"/>
        <v>-4794</v>
      </c>
      <c r="E13" s="5">
        <f t="shared" si="1"/>
        <v>1182454</v>
      </c>
    </row>
    <row r="14" spans="1:5" ht="15" customHeight="1" x14ac:dyDescent="0.2">
      <c r="A14" s="6" t="s">
        <v>14</v>
      </c>
      <c r="B14" s="7">
        <v>31097</v>
      </c>
      <c r="C14" s="7">
        <v>25847</v>
      </c>
      <c r="D14" s="5">
        <f t="shared" si="0"/>
        <v>5250</v>
      </c>
      <c r="E14" s="5">
        <f t="shared" si="1"/>
        <v>1187704</v>
      </c>
    </row>
    <row r="15" spans="1:5" ht="15" customHeight="1" x14ac:dyDescent="0.2">
      <c r="A15" s="6" t="s">
        <v>15</v>
      </c>
      <c r="B15" s="7">
        <v>40553</v>
      </c>
      <c r="C15" s="7">
        <v>28694</v>
      </c>
      <c r="D15" s="5">
        <f t="shared" si="0"/>
        <v>11859</v>
      </c>
      <c r="E15" s="5">
        <f t="shared" si="1"/>
        <v>1199563</v>
      </c>
    </row>
    <row r="16" spans="1:5" ht="15" customHeight="1" x14ac:dyDescent="0.2">
      <c r="A16" s="6" t="s">
        <v>16</v>
      </c>
      <c r="B16" s="7">
        <v>51381</v>
      </c>
      <c r="C16" s="7">
        <v>27596</v>
      </c>
      <c r="D16" s="5">
        <f t="shared" si="0"/>
        <v>23785</v>
      </c>
      <c r="E16" s="5">
        <f t="shared" si="1"/>
        <v>1223348</v>
      </c>
    </row>
    <row r="17" spans="1:5" ht="15" customHeight="1" x14ac:dyDescent="0.2">
      <c r="A17" s="6" t="s">
        <v>17</v>
      </c>
      <c r="B17" s="7">
        <v>44017</v>
      </c>
      <c r="C17" s="7">
        <v>30621</v>
      </c>
      <c r="D17" s="5">
        <f t="shared" si="0"/>
        <v>13396</v>
      </c>
      <c r="E17" s="5">
        <f t="shared" si="1"/>
        <v>1236744</v>
      </c>
    </row>
    <row r="18" spans="1:5" ht="15" customHeight="1" x14ac:dyDescent="0.2">
      <c r="A18" s="6" t="s">
        <v>18</v>
      </c>
      <c r="B18" s="7">
        <v>43988</v>
      </c>
      <c r="C18" s="7">
        <v>29932</v>
      </c>
      <c r="D18" s="5">
        <f t="shared" si="0"/>
        <v>14056</v>
      </c>
      <c r="E18" s="5">
        <f t="shared" si="1"/>
        <v>1250800</v>
      </c>
    </row>
    <row r="19" spans="1:5" ht="15" customHeight="1" x14ac:dyDescent="0.2">
      <c r="A19" s="6" t="s">
        <v>19</v>
      </c>
      <c r="B19" s="7">
        <v>35052</v>
      </c>
      <c r="C19" s="7">
        <v>38897</v>
      </c>
      <c r="D19" s="5">
        <f t="shared" si="0"/>
        <v>-3845</v>
      </c>
      <c r="E19" s="5">
        <f t="shared" si="1"/>
        <v>1246955</v>
      </c>
    </row>
    <row r="20" spans="1:5" ht="15" customHeight="1" x14ac:dyDescent="0.2">
      <c r="A20" s="8" t="s">
        <v>20</v>
      </c>
      <c r="B20" s="9">
        <v>404339</v>
      </c>
      <c r="C20" s="9">
        <v>414193</v>
      </c>
      <c r="D20" s="9">
        <f>SUM(D8:D19)</f>
        <v>-9854</v>
      </c>
      <c r="E20" s="10">
        <f>E19</f>
        <v>1246955</v>
      </c>
    </row>
    <row r="21" spans="1:5" ht="15" customHeight="1" x14ac:dyDescent="0.2">
      <c r="A21" s="2" t="s">
        <v>21</v>
      </c>
      <c r="B21" s="3">
        <v>42631</v>
      </c>
      <c r="C21" s="3">
        <v>40065</v>
      </c>
      <c r="D21" s="4">
        <f t="shared" ref="D21:D32" si="2">B21-C21</f>
        <v>2566</v>
      </c>
      <c r="E21" s="4">
        <f>E19+D21</f>
        <v>1249521</v>
      </c>
    </row>
    <row r="22" spans="1:5" ht="15" customHeight="1" x14ac:dyDescent="0.2">
      <c r="A22" s="6" t="s">
        <v>9</v>
      </c>
      <c r="B22" s="7">
        <v>45485</v>
      </c>
      <c r="C22" s="7">
        <v>43006</v>
      </c>
      <c r="D22" s="5">
        <f t="shared" si="2"/>
        <v>2479</v>
      </c>
      <c r="E22" s="5">
        <f t="shared" ref="E22:E32" si="3">E21+D22</f>
        <v>1252000</v>
      </c>
    </row>
    <row r="23" spans="1:5" ht="15" customHeight="1" x14ac:dyDescent="0.2">
      <c r="A23" s="6" t="s">
        <v>10</v>
      </c>
      <c r="B23" s="7">
        <v>41504</v>
      </c>
      <c r="C23" s="7">
        <v>44023</v>
      </c>
      <c r="D23" s="5">
        <f t="shared" si="2"/>
        <v>-2519</v>
      </c>
      <c r="E23" s="5">
        <f t="shared" si="3"/>
        <v>1249481</v>
      </c>
    </row>
    <row r="24" spans="1:5" ht="15" customHeight="1" x14ac:dyDescent="0.2">
      <c r="A24" s="6" t="s">
        <v>11</v>
      </c>
      <c r="B24" s="7">
        <v>37596</v>
      </c>
      <c r="C24" s="7">
        <v>33522</v>
      </c>
      <c r="D24" s="5">
        <f t="shared" si="2"/>
        <v>4074</v>
      </c>
      <c r="E24" s="5">
        <f t="shared" si="3"/>
        <v>1253555</v>
      </c>
    </row>
    <row r="25" spans="1:5" ht="15" customHeight="1" x14ac:dyDescent="0.2">
      <c r="A25" s="6" t="s">
        <v>12</v>
      </c>
      <c r="B25" s="7">
        <v>39104</v>
      </c>
      <c r="C25" s="17">
        <v>31100</v>
      </c>
      <c r="D25" s="5">
        <f t="shared" si="2"/>
        <v>8004</v>
      </c>
      <c r="E25" s="5">
        <f t="shared" si="3"/>
        <v>1261559</v>
      </c>
    </row>
    <row r="26" spans="1:5" ht="15" customHeight="1" x14ac:dyDescent="0.2">
      <c r="A26" s="6" t="s">
        <v>13</v>
      </c>
      <c r="B26" s="7">
        <v>38230</v>
      </c>
      <c r="C26" s="17">
        <v>30859</v>
      </c>
      <c r="D26" s="5">
        <f t="shared" si="2"/>
        <v>7371</v>
      </c>
      <c r="E26" s="5">
        <f t="shared" si="3"/>
        <v>1268930</v>
      </c>
    </row>
    <row r="27" spans="1:5" ht="15" customHeight="1" x14ac:dyDescent="0.2">
      <c r="A27" s="6" t="s">
        <v>14</v>
      </c>
      <c r="B27" s="7">
        <v>41600</v>
      </c>
      <c r="C27" s="17">
        <v>32311</v>
      </c>
      <c r="D27" s="5">
        <f t="shared" si="2"/>
        <v>9289</v>
      </c>
      <c r="E27" s="5">
        <f t="shared" si="3"/>
        <v>1278219</v>
      </c>
    </row>
    <row r="28" spans="1:5" ht="15" customHeight="1" x14ac:dyDescent="0.2">
      <c r="A28" s="6" t="s">
        <v>15</v>
      </c>
      <c r="B28" s="7">
        <v>52251</v>
      </c>
      <c r="C28" s="17">
        <v>33905</v>
      </c>
      <c r="D28" s="5">
        <f t="shared" si="2"/>
        <v>18346</v>
      </c>
      <c r="E28" s="5">
        <f t="shared" si="3"/>
        <v>1296565</v>
      </c>
    </row>
    <row r="29" spans="1:5" ht="15" customHeight="1" x14ac:dyDescent="0.2">
      <c r="A29" s="6" t="s">
        <v>16</v>
      </c>
      <c r="B29" s="7">
        <v>65372</v>
      </c>
      <c r="C29" s="17">
        <v>36484</v>
      </c>
      <c r="D29" s="5">
        <f t="shared" si="2"/>
        <v>28888</v>
      </c>
      <c r="E29" s="5">
        <f t="shared" si="3"/>
        <v>1325453</v>
      </c>
    </row>
    <row r="30" spans="1:5" ht="15" customHeight="1" x14ac:dyDescent="0.2">
      <c r="A30" s="6" t="s">
        <v>17</v>
      </c>
      <c r="B30" s="7">
        <v>48630</v>
      </c>
      <c r="C30" s="17">
        <v>36395</v>
      </c>
      <c r="D30" s="5">
        <f t="shared" si="2"/>
        <v>12235</v>
      </c>
      <c r="E30" s="5">
        <f t="shared" si="3"/>
        <v>1337688</v>
      </c>
    </row>
    <row r="31" spans="1:5" ht="15" customHeight="1" x14ac:dyDescent="0.2">
      <c r="A31" s="6" t="s">
        <v>18</v>
      </c>
      <c r="B31" s="7">
        <v>48554</v>
      </c>
      <c r="C31" s="17">
        <v>37289</v>
      </c>
      <c r="D31" s="5">
        <f t="shared" si="2"/>
        <v>11265</v>
      </c>
      <c r="E31" s="5">
        <f t="shared" si="3"/>
        <v>1348953</v>
      </c>
    </row>
    <row r="32" spans="1:5" ht="15" customHeight="1" x14ac:dyDescent="0.2">
      <c r="A32" s="6" t="s">
        <v>19</v>
      </c>
      <c r="B32" s="7">
        <v>36660</v>
      </c>
      <c r="C32" s="17">
        <v>42992</v>
      </c>
      <c r="D32" s="5">
        <f t="shared" si="2"/>
        <v>-6332</v>
      </c>
      <c r="E32" s="5">
        <f t="shared" si="3"/>
        <v>1342621</v>
      </c>
    </row>
    <row r="33" spans="1:5" ht="15" customHeight="1" x14ac:dyDescent="0.2">
      <c r="A33" s="8" t="s">
        <v>22</v>
      </c>
      <c r="B33" s="9">
        <v>537617</v>
      </c>
      <c r="C33" s="9">
        <v>441951</v>
      </c>
      <c r="D33" s="10">
        <f>SUM(D21:D32)</f>
        <v>95666</v>
      </c>
      <c r="E33" s="10">
        <f>E32</f>
        <v>1342621</v>
      </c>
    </row>
    <row r="34" spans="1:5" ht="15" customHeight="1" x14ac:dyDescent="0.2">
      <c r="A34" s="2" t="s">
        <v>23</v>
      </c>
      <c r="B34" s="3">
        <v>47151</v>
      </c>
      <c r="C34" s="3">
        <v>43054</v>
      </c>
      <c r="D34" s="4">
        <f t="shared" ref="D34:D45" si="4">B34-C34</f>
        <v>4097</v>
      </c>
      <c r="E34" s="5">
        <f>E32+D34</f>
        <v>1346718</v>
      </c>
    </row>
    <row r="35" spans="1:5" ht="15" customHeight="1" x14ac:dyDescent="0.2">
      <c r="A35" s="6" t="s">
        <v>9</v>
      </c>
      <c r="B35" s="7">
        <v>47767</v>
      </c>
      <c r="C35" s="7">
        <v>44524</v>
      </c>
      <c r="D35" s="5">
        <f t="shared" si="4"/>
        <v>3243</v>
      </c>
      <c r="E35" s="5">
        <f t="shared" ref="E35:E45" si="5">E34+D35</f>
        <v>1349961</v>
      </c>
    </row>
    <row r="36" spans="1:5" ht="15" customHeight="1" x14ac:dyDescent="0.2">
      <c r="A36" s="6" t="s">
        <v>10</v>
      </c>
      <c r="B36" s="7">
        <v>45202</v>
      </c>
      <c r="C36" s="7">
        <v>52016</v>
      </c>
      <c r="D36" s="5">
        <f t="shared" si="4"/>
        <v>-6814</v>
      </c>
      <c r="E36" s="5">
        <f t="shared" si="5"/>
        <v>1343147</v>
      </c>
    </row>
    <row r="37" spans="1:5" ht="15" customHeight="1" x14ac:dyDescent="0.2">
      <c r="A37" s="6" t="s">
        <v>11</v>
      </c>
      <c r="B37" s="7">
        <v>41942</v>
      </c>
      <c r="C37" s="7">
        <v>42050</v>
      </c>
      <c r="D37" s="5">
        <f t="shared" si="4"/>
        <v>-108</v>
      </c>
      <c r="E37" s="5">
        <f t="shared" si="5"/>
        <v>1343039</v>
      </c>
    </row>
    <row r="38" spans="1:5" ht="15" customHeight="1" x14ac:dyDescent="0.2">
      <c r="A38" s="6" t="s">
        <v>12</v>
      </c>
      <c r="B38" s="7">
        <v>46114</v>
      </c>
      <c r="C38" s="7">
        <v>39579</v>
      </c>
      <c r="D38" s="5">
        <f t="shared" si="4"/>
        <v>6535</v>
      </c>
      <c r="E38" s="5">
        <f t="shared" si="5"/>
        <v>1349574</v>
      </c>
    </row>
    <row r="39" spans="1:5" ht="15" customHeight="1" x14ac:dyDescent="0.2">
      <c r="A39" s="6" t="s">
        <v>13</v>
      </c>
      <c r="B39" s="7">
        <v>44408</v>
      </c>
      <c r="C39" s="7">
        <v>37184</v>
      </c>
      <c r="D39" s="5">
        <f t="shared" si="4"/>
        <v>7224</v>
      </c>
      <c r="E39" s="5">
        <f t="shared" si="5"/>
        <v>1356798</v>
      </c>
    </row>
    <row r="40" spans="1:5" ht="15" customHeight="1" x14ac:dyDescent="0.2">
      <c r="A40" s="6" t="s">
        <v>14</v>
      </c>
      <c r="B40" s="7">
        <v>50666</v>
      </c>
      <c r="C40" s="7">
        <v>41275</v>
      </c>
      <c r="D40" s="5">
        <f t="shared" si="4"/>
        <v>9391</v>
      </c>
      <c r="E40" s="5">
        <f t="shared" si="5"/>
        <v>1366189</v>
      </c>
    </row>
    <row r="41" spans="1:5" ht="15" customHeight="1" x14ac:dyDescent="0.2">
      <c r="A41" s="6" t="s">
        <v>15</v>
      </c>
      <c r="B41" s="7">
        <v>59553</v>
      </c>
      <c r="C41" s="7">
        <v>44551</v>
      </c>
      <c r="D41" s="5">
        <f t="shared" si="4"/>
        <v>15002</v>
      </c>
      <c r="E41" s="5">
        <f t="shared" si="5"/>
        <v>1381191</v>
      </c>
    </row>
    <row r="42" spans="1:5" ht="15" customHeight="1" x14ac:dyDescent="0.2">
      <c r="A42" s="6" t="s">
        <v>16</v>
      </c>
      <c r="B42" s="7">
        <v>60532</v>
      </c>
      <c r="C42" s="7">
        <v>39152</v>
      </c>
      <c r="D42" s="5">
        <f t="shared" si="4"/>
        <v>21380</v>
      </c>
      <c r="E42" s="5">
        <f t="shared" si="5"/>
        <v>1402571</v>
      </c>
    </row>
    <row r="43" spans="1:5" ht="15" customHeight="1" x14ac:dyDescent="0.2">
      <c r="A43" s="6" t="s">
        <v>17</v>
      </c>
      <c r="B43" s="7">
        <v>47606</v>
      </c>
      <c r="C43" s="7">
        <v>40085</v>
      </c>
      <c r="D43" s="5">
        <f t="shared" si="4"/>
        <v>7521</v>
      </c>
      <c r="E43" s="5">
        <f t="shared" si="5"/>
        <v>1410092</v>
      </c>
    </row>
    <row r="44" spans="1:5" ht="15" customHeight="1" x14ac:dyDescent="0.2">
      <c r="A44" s="6" t="s">
        <v>18</v>
      </c>
      <c r="B44" s="7">
        <v>47116</v>
      </c>
      <c r="C44" s="7">
        <v>39189</v>
      </c>
      <c r="D44" s="5">
        <f t="shared" si="4"/>
        <v>7927</v>
      </c>
      <c r="E44" s="5">
        <f t="shared" si="5"/>
        <v>1418019</v>
      </c>
    </row>
    <row r="45" spans="1:5" ht="15" customHeight="1" x14ac:dyDescent="0.2">
      <c r="A45" s="6" t="s">
        <v>19</v>
      </c>
      <c r="B45" s="7">
        <v>35548</v>
      </c>
      <c r="C45" s="7">
        <v>47680</v>
      </c>
      <c r="D45" s="5">
        <f t="shared" si="4"/>
        <v>-12132</v>
      </c>
      <c r="E45" s="5">
        <f t="shared" si="5"/>
        <v>1405887</v>
      </c>
    </row>
    <row r="46" spans="1:5" ht="15" customHeight="1" x14ac:dyDescent="0.2">
      <c r="A46" s="8" t="s">
        <v>24</v>
      </c>
      <c r="B46" s="9">
        <v>573605</v>
      </c>
      <c r="C46" s="9">
        <v>510339</v>
      </c>
      <c r="D46" s="10">
        <f>SUM(D34:D45)</f>
        <v>63266</v>
      </c>
      <c r="E46" s="10">
        <f>E45</f>
        <v>1405887</v>
      </c>
    </row>
    <row r="47" spans="1:5" ht="15" customHeight="1" x14ac:dyDescent="0.2">
      <c r="A47" s="2" t="s">
        <v>25</v>
      </c>
      <c r="B47" s="3">
        <v>47906</v>
      </c>
      <c r="C47" s="3">
        <v>46790</v>
      </c>
      <c r="D47" s="4">
        <f t="shared" ref="D47:D58" si="6">B47-C47</f>
        <v>1116</v>
      </c>
      <c r="E47" s="5">
        <f>E45+D47</f>
        <v>1407003</v>
      </c>
    </row>
    <row r="48" spans="1:5" ht="15" customHeight="1" x14ac:dyDescent="0.2">
      <c r="A48" s="6" t="s">
        <v>9</v>
      </c>
      <c r="B48" s="7">
        <v>48636</v>
      </c>
      <c r="C48" s="7">
        <v>41626</v>
      </c>
      <c r="D48" s="5">
        <f t="shared" si="6"/>
        <v>7010</v>
      </c>
      <c r="E48" s="5">
        <f t="shared" ref="E48:E58" si="7">E47+D48</f>
        <v>1414013</v>
      </c>
    </row>
    <row r="49" spans="1:5" ht="15" customHeight="1" x14ac:dyDescent="0.2">
      <c r="A49" s="6" t="s">
        <v>10</v>
      </c>
      <c r="B49" s="7">
        <v>47402</v>
      </c>
      <c r="C49" s="7">
        <v>52918</v>
      </c>
      <c r="D49" s="5">
        <f t="shared" si="6"/>
        <v>-5516</v>
      </c>
      <c r="E49" s="5">
        <f t="shared" si="7"/>
        <v>1408497</v>
      </c>
    </row>
    <row r="50" spans="1:5" ht="15" customHeight="1" x14ac:dyDescent="0.2">
      <c r="A50" s="6" t="s">
        <v>11</v>
      </c>
      <c r="B50" s="7">
        <v>43352</v>
      </c>
      <c r="C50" s="7">
        <v>46066</v>
      </c>
      <c r="D50" s="5">
        <f t="shared" si="6"/>
        <v>-2714</v>
      </c>
      <c r="E50" s="5">
        <f t="shared" si="7"/>
        <v>1405783</v>
      </c>
    </row>
    <row r="51" spans="1:5" ht="15" customHeight="1" x14ac:dyDescent="0.2">
      <c r="A51" s="6" t="s">
        <v>12</v>
      </c>
      <c r="B51" s="7">
        <v>48068</v>
      </c>
      <c r="C51" s="7">
        <v>47516</v>
      </c>
      <c r="D51" s="5">
        <f t="shared" si="6"/>
        <v>552</v>
      </c>
      <c r="E51" s="5">
        <f t="shared" si="7"/>
        <v>1406335</v>
      </c>
    </row>
    <row r="52" spans="1:5" ht="15" customHeight="1" x14ac:dyDescent="0.2">
      <c r="A52" s="6" t="s">
        <v>13</v>
      </c>
      <c r="B52" s="7">
        <v>46882</v>
      </c>
      <c r="C52" s="7">
        <v>41355</v>
      </c>
      <c r="D52" s="5">
        <f t="shared" si="6"/>
        <v>5527</v>
      </c>
      <c r="E52" s="5">
        <f t="shared" si="7"/>
        <v>1411862</v>
      </c>
    </row>
    <row r="53" spans="1:5" ht="15" customHeight="1" x14ac:dyDescent="0.2">
      <c r="A53" s="6" t="s">
        <v>14</v>
      </c>
      <c r="B53" s="7">
        <v>46855</v>
      </c>
      <c r="C53" s="7">
        <v>42462</v>
      </c>
      <c r="D53" s="5">
        <f t="shared" si="6"/>
        <v>4393</v>
      </c>
      <c r="E53" s="5">
        <f t="shared" si="7"/>
        <v>1416255</v>
      </c>
    </row>
    <row r="54" spans="1:5" ht="15" customHeight="1" x14ac:dyDescent="0.2">
      <c r="A54" s="6" t="s">
        <v>15</v>
      </c>
      <c r="B54" s="7">
        <v>60198</v>
      </c>
      <c r="C54" s="7">
        <v>44571</v>
      </c>
      <c r="D54" s="5">
        <f t="shared" si="6"/>
        <v>15627</v>
      </c>
      <c r="E54" s="5">
        <f t="shared" si="7"/>
        <v>1431882</v>
      </c>
    </row>
    <row r="55" spans="1:5" ht="15" customHeight="1" x14ac:dyDescent="0.2">
      <c r="A55" s="6" t="s">
        <v>16</v>
      </c>
      <c r="B55" s="7">
        <v>59018</v>
      </c>
      <c r="C55" s="7">
        <v>40075</v>
      </c>
      <c r="D55" s="5">
        <f t="shared" si="6"/>
        <v>18943</v>
      </c>
      <c r="E55" s="5">
        <f t="shared" si="7"/>
        <v>1450825</v>
      </c>
    </row>
    <row r="56" spans="1:5" ht="15" customHeight="1" x14ac:dyDescent="0.2">
      <c r="A56" s="6" t="s">
        <v>17</v>
      </c>
      <c r="B56" s="7">
        <v>50527</v>
      </c>
      <c r="C56" s="7">
        <v>42348</v>
      </c>
      <c r="D56" s="5">
        <f t="shared" si="6"/>
        <v>8179</v>
      </c>
      <c r="E56" s="5">
        <f t="shared" si="7"/>
        <v>1459004</v>
      </c>
    </row>
    <row r="57" spans="1:5" ht="15" customHeight="1" x14ac:dyDescent="0.2">
      <c r="A57" s="6" t="s">
        <v>18</v>
      </c>
      <c r="B57" s="7">
        <v>51231</v>
      </c>
      <c r="C57" s="7">
        <v>43688</v>
      </c>
      <c r="D57" s="5">
        <f t="shared" si="6"/>
        <v>7543</v>
      </c>
      <c r="E57" s="5">
        <f t="shared" si="7"/>
        <v>1466547</v>
      </c>
    </row>
    <row r="58" spans="1:5" ht="15" customHeight="1" x14ac:dyDescent="0.2">
      <c r="A58" s="6" t="s">
        <v>19</v>
      </c>
      <c r="B58" s="7">
        <v>39892</v>
      </c>
      <c r="C58" s="7">
        <v>49472</v>
      </c>
      <c r="D58" s="5">
        <f t="shared" si="6"/>
        <v>-9580</v>
      </c>
      <c r="E58" s="5">
        <f t="shared" si="7"/>
        <v>1456967</v>
      </c>
    </row>
    <row r="59" spans="1:5" ht="15" customHeight="1" x14ac:dyDescent="0.2">
      <c r="A59" s="8" t="s">
        <v>36</v>
      </c>
      <c r="B59" s="9">
        <v>589967</v>
      </c>
      <c r="C59" s="9">
        <v>538887</v>
      </c>
      <c r="D59" s="10">
        <f>SUM(D47:D58)</f>
        <v>51080</v>
      </c>
      <c r="E59" s="10">
        <f>E58</f>
        <v>1456967</v>
      </c>
    </row>
    <row r="60" spans="1:5" ht="15" customHeight="1" x14ac:dyDescent="0.2">
      <c r="A60" s="2" t="s">
        <v>37</v>
      </c>
      <c r="B60" s="3">
        <v>50990</v>
      </c>
      <c r="C60" s="3">
        <v>49049</v>
      </c>
      <c r="D60" s="4">
        <f t="shared" ref="D60:D71" si="8">B60-C60</f>
        <v>1941</v>
      </c>
      <c r="E60" s="5">
        <f>E58+D60</f>
        <v>1458908</v>
      </c>
    </row>
    <row r="61" spans="1:5" ht="15" customHeight="1" x14ac:dyDescent="0.2">
      <c r="A61" s="6" t="s">
        <v>9</v>
      </c>
      <c r="B61" s="7">
        <v>51489</v>
      </c>
      <c r="C61" s="7">
        <v>48733</v>
      </c>
      <c r="D61" s="5">
        <f t="shared" si="8"/>
        <v>2756</v>
      </c>
      <c r="E61" s="5">
        <f t="shared" ref="E61:E71" si="9">E60+D61</f>
        <v>1461664</v>
      </c>
    </row>
    <row r="62" spans="1:5" ht="15" customHeight="1" x14ac:dyDescent="0.2">
      <c r="A62" s="6" t="s">
        <v>10</v>
      </c>
      <c r="B62" s="7">
        <v>52823</v>
      </c>
      <c r="C62" s="7">
        <v>51383</v>
      </c>
      <c r="D62" s="5">
        <f t="shared" si="8"/>
        <v>1440</v>
      </c>
      <c r="E62" s="5">
        <f t="shared" si="9"/>
        <v>1463104</v>
      </c>
    </row>
    <row r="63" spans="1:5" ht="15" customHeight="1" x14ac:dyDescent="0.2">
      <c r="A63" s="6" t="s">
        <v>11</v>
      </c>
      <c r="B63" s="7">
        <v>53444</v>
      </c>
      <c r="C63" s="7">
        <v>54440</v>
      </c>
      <c r="D63" s="5">
        <f t="shared" si="8"/>
        <v>-996</v>
      </c>
      <c r="E63" s="5">
        <f t="shared" si="9"/>
        <v>1462108</v>
      </c>
    </row>
    <row r="64" spans="1:5" ht="15" customHeight="1" x14ac:dyDescent="0.2">
      <c r="A64" s="6" t="s">
        <v>12</v>
      </c>
      <c r="B64" s="7">
        <v>52771</v>
      </c>
      <c r="C64" s="7">
        <v>48065</v>
      </c>
      <c r="D64" s="5">
        <f t="shared" si="8"/>
        <v>4706</v>
      </c>
      <c r="E64" s="5">
        <f t="shared" si="9"/>
        <v>1466814</v>
      </c>
    </row>
    <row r="65" spans="1:5" ht="15" customHeight="1" x14ac:dyDescent="0.2">
      <c r="A65" s="6" t="s">
        <v>13</v>
      </c>
      <c r="B65" s="7">
        <v>51044</v>
      </c>
      <c r="C65" s="7">
        <v>42939</v>
      </c>
      <c r="D65" s="5">
        <f t="shared" si="8"/>
        <v>8105</v>
      </c>
      <c r="E65" s="5">
        <f t="shared" si="9"/>
        <v>1474919</v>
      </c>
    </row>
    <row r="66" spans="1:5" ht="15" customHeight="1" x14ac:dyDescent="0.2">
      <c r="A66" s="6" t="s">
        <v>14</v>
      </c>
      <c r="B66" s="7">
        <v>54633</v>
      </c>
      <c r="C66" s="7">
        <v>46849</v>
      </c>
      <c r="D66" s="5">
        <f t="shared" si="8"/>
        <v>7784</v>
      </c>
      <c r="E66" s="5">
        <f t="shared" si="9"/>
        <v>1482703</v>
      </c>
    </row>
    <row r="67" spans="1:5" ht="15" customHeight="1" x14ac:dyDescent="0.2">
      <c r="A67" s="6" t="s">
        <v>15</v>
      </c>
      <c r="B67" s="7">
        <v>65475</v>
      </c>
      <c r="C67" s="7">
        <v>47067</v>
      </c>
      <c r="D67" s="5">
        <f t="shared" si="8"/>
        <v>18408</v>
      </c>
      <c r="E67" s="5">
        <f t="shared" si="9"/>
        <v>1501111</v>
      </c>
    </row>
    <row r="68" spans="1:5" ht="15" customHeight="1" x14ac:dyDescent="0.2">
      <c r="A68" s="6" t="s">
        <v>16</v>
      </c>
      <c r="B68" s="7">
        <v>61891</v>
      </c>
      <c r="C68" s="7">
        <v>43904</v>
      </c>
      <c r="D68" s="5">
        <f t="shared" si="8"/>
        <v>17987</v>
      </c>
      <c r="E68" s="5">
        <f t="shared" si="9"/>
        <v>1519098</v>
      </c>
    </row>
    <row r="69" spans="1:5" ht="15" customHeight="1" x14ac:dyDescent="0.2">
      <c r="A69" s="6" t="s">
        <v>17</v>
      </c>
      <c r="B69" s="7">
        <v>54768</v>
      </c>
      <c r="C69" s="7">
        <v>49665</v>
      </c>
      <c r="D69" s="5">
        <f t="shared" si="8"/>
        <v>5103</v>
      </c>
      <c r="E69" s="5">
        <f t="shared" si="9"/>
        <v>1524201</v>
      </c>
    </row>
    <row r="70" spans="1:5" ht="15" customHeight="1" x14ac:dyDescent="0.2">
      <c r="A70" s="6" t="s">
        <v>18</v>
      </c>
      <c r="B70" s="7">
        <v>50873</v>
      </c>
      <c r="C70" s="7">
        <v>45327</v>
      </c>
      <c r="D70" s="5">
        <f t="shared" si="8"/>
        <v>5546</v>
      </c>
      <c r="E70" s="5">
        <f t="shared" si="9"/>
        <v>1529747</v>
      </c>
    </row>
    <row r="71" spans="1:5" ht="15" customHeight="1" x14ac:dyDescent="0.2">
      <c r="A71" s="6" t="s">
        <v>19</v>
      </c>
      <c r="B71" s="7">
        <v>40436</v>
      </c>
      <c r="C71" s="7">
        <v>53664</v>
      </c>
      <c r="D71" s="5">
        <f t="shared" si="8"/>
        <v>-13228</v>
      </c>
      <c r="E71" s="5">
        <f t="shared" si="9"/>
        <v>1516519</v>
      </c>
    </row>
    <row r="72" spans="1:5" ht="15" customHeight="1" x14ac:dyDescent="0.2">
      <c r="A72" s="8" t="s">
        <v>42</v>
      </c>
      <c r="B72" s="9">
        <v>640637</v>
      </c>
      <c r="C72" s="9">
        <v>581085</v>
      </c>
      <c r="D72" s="10">
        <f>SUM(D60:D71)</f>
        <v>59552</v>
      </c>
      <c r="E72" s="10">
        <f>E71</f>
        <v>1516519</v>
      </c>
    </row>
    <row r="73" spans="1:5" ht="15" customHeight="1" x14ac:dyDescent="0.2">
      <c r="A73" s="2" t="s">
        <v>40</v>
      </c>
      <c r="B73" s="3">
        <v>54852</v>
      </c>
      <c r="C73" s="3">
        <v>60082</v>
      </c>
      <c r="D73" s="4">
        <f t="shared" ref="D73:D84" si="10">B73-C73</f>
        <v>-5230</v>
      </c>
      <c r="E73" s="5">
        <f>E71+D73</f>
        <v>1511289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1511289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1511289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1511289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1511289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1511289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1511289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1511289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1511289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1511289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1511289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1511289</v>
      </c>
    </row>
    <row r="85" spans="1:5" ht="15" customHeight="1" x14ac:dyDescent="0.2">
      <c r="A85" s="8" t="s">
        <v>41</v>
      </c>
      <c r="B85" s="9">
        <v>54852</v>
      </c>
      <c r="C85" s="9">
        <v>60082</v>
      </c>
      <c r="D85" s="10">
        <f>SUM(D73:D84)</f>
        <v>-5230</v>
      </c>
      <c r="E85" s="10">
        <f>E84</f>
        <v>1511289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1.75" customHeight="1" x14ac:dyDescent="0.2">
      <c r="A88" s="21" t="s">
        <v>39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1"/>
  <sheetViews>
    <sheetView showGridLines="0" zoomScaleNormal="100" workbookViewId="0">
      <pane ySplit="7" topLeftCell="A65" activePane="bottomLeft" state="frozen"/>
      <selection pane="bottomLeft" activeCell="G87" sqref="G8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33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9316</v>
      </c>
      <c r="C8" s="3">
        <v>14356</v>
      </c>
      <c r="D8" s="4">
        <f t="shared" ref="D8:D19" si="0">B8-C8</f>
        <v>-5040</v>
      </c>
      <c r="E8" s="5">
        <v>366854</v>
      </c>
    </row>
    <row r="9" spans="1:5" ht="15" customHeight="1" x14ac:dyDescent="0.2">
      <c r="A9" s="6" t="s">
        <v>9</v>
      </c>
      <c r="B9" s="7">
        <v>9746</v>
      </c>
      <c r="C9" s="7">
        <v>18242</v>
      </c>
      <c r="D9" s="5">
        <f t="shared" si="0"/>
        <v>-8496</v>
      </c>
      <c r="E9" s="5">
        <f t="shared" ref="E9:E19" si="1">E8+D9</f>
        <v>358358</v>
      </c>
    </row>
    <row r="10" spans="1:5" ht="15" customHeight="1" x14ac:dyDescent="0.2">
      <c r="A10" s="6" t="s">
        <v>10</v>
      </c>
      <c r="B10" s="7">
        <v>8615</v>
      </c>
      <c r="C10" s="7">
        <v>14803</v>
      </c>
      <c r="D10" s="5">
        <f t="shared" si="0"/>
        <v>-6188</v>
      </c>
      <c r="E10" s="5">
        <f t="shared" si="1"/>
        <v>352170</v>
      </c>
    </row>
    <row r="11" spans="1:5" ht="15" customHeight="1" x14ac:dyDescent="0.2">
      <c r="A11" s="6" t="s">
        <v>11</v>
      </c>
      <c r="B11" s="7">
        <v>3367</v>
      </c>
      <c r="C11" s="7">
        <v>12096</v>
      </c>
      <c r="D11" s="5">
        <f t="shared" si="0"/>
        <v>-8729</v>
      </c>
      <c r="E11" s="5">
        <f t="shared" si="1"/>
        <v>343441</v>
      </c>
    </row>
    <row r="12" spans="1:5" ht="15" customHeight="1" x14ac:dyDescent="0.2">
      <c r="A12" s="6" t="s">
        <v>12</v>
      </c>
      <c r="B12" s="7">
        <v>5650</v>
      </c>
      <c r="C12" s="7">
        <v>8758</v>
      </c>
      <c r="D12" s="5">
        <f t="shared" si="0"/>
        <v>-3108</v>
      </c>
      <c r="E12" s="5">
        <f t="shared" si="1"/>
        <v>340333</v>
      </c>
    </row>
    <row r="13" spans="1:5" ht="15" customHeight="1" x14ac:dyDescent="0.2">
      <c r="A13" s="6" t="s">
        <v>13</v>
      </c>
      <c r="B13" s="7">
        <v>6197</v>
      </c>
      <c r="C13" s="7">
        <v>5743</v>
      </c>
      <c r="D13" s="5">
        <f t="shared" si="0"/>
        <v>454</v>
      </c>
      <c r="E13" s="5">
        <f t="shared" si="1"/>
        <v>340787</v>
      </c>
    </row>
    <row r="14" spans="1:5" ht="15" customHeight="1" x14ac:dyDescent="0.2">
      <c r="A14" s="6" t="s">
        <v>14</v>
      </c>
      <c r="B14" s="7">
        <v>8089</v>
      </c>
      <c r="C14" s="7">
        <v>6657</v>
      </c>
      <c r="D14" s="5">
        <f t="shared" si="0"/>
        <v>1432</v>
      </c>
      <c r="E14" s="5">
        <f t="shared" si="1"/>
        <v>342219</v>
      </c>
    </row>
    <row r="15" spans="1:5" ht="15" customHeight="1" x14ac:dyDescent="0.2">
      <c r="A15" s="6" t="s">
        <v>15</v>
      </c>
      <c r="B15" s="7">
        <v>10537</v>
      </c>
      <c r="C15" s="7">
        <v>7156</v>
      </c>
      <c r="D15" s="5">
        <f t="shared" si="0"/>
        <v>3381</v>
      </c>
      <c r="E15" s="5">
        <f t="shared" si="1"/>
        <v>345600</v>
      </c>
    </row>
    <row r="16" spans="1:5" ht="15" customHeight="1" x14ac:dyDescent="0.2">
      <c r="A16" s="6" t="s">
        <v>16</v>
      </c>
      <c r="B16" s="7">
        <v>26324</v>
      </c>
      <c r="C16" s="7">
        <v>7443</v>
      </c>
      <c r="D16" s="5">
        <f t="shared" si="0"/>
        <v>18881</v>
      </c>
      <c r="E16" s="5">
        <f t="shared" si="1"/>
        <v>364481</v>
      </c>
    </row>
    <row r="17" spans="1:5" ht="15" customHeight="1" x14ac:dyDescent="0.2">
      <c r="A17" s="6" t="s">
        <v>17</v>
      </c>
      <c r="B17" s="7">
        <v>12198</v>
      </c>
      <c r="C17" s="7">
        <v>7457</v>
      </c>
      <c r="D17" s="5">
        <f t="shared" si="0"/>
        <v>4741</v>
      </c>
      <c r="E17" s="5">
        <f t="shared" si="1"/>
        <v>369222</v>
      </c>
    </row>
    <row r="18" spans="1:5" ht="15" customHeight="1" x14ac:dyDescent="0.2">
      <c r="A18" s="6" t="s">
        <v>18</v>
      </c>
      <c r="B18" s="7">
        <v>10818</v>
      </c>
      <c r="C18" s="7">
        <v>7207</v>
      </c>
      <c r="D18" s="5">
        <f t="shared" si="0"/>
        <v>3611</v>
      </c>
      <c r="E18" s="5">
        <f t="shared" si="1"/>
        <v>372833</v>
      </c>
    </row>
    <row r="19" spans="1:5" ht="15" customHeight="1" x14ac:dyDescent="0.2">
      <c r="A19" s="6" t="s">
        <v>19</v>
      </c>
      <c r="B19" s="7">
        <v>9223</v>
      </c>
      <c r="C19" s="7">
        <v>8436</v>
      </c>
      <c r="D19" s="5">
        <f t="shared" si="0"/>
        <v>787</v>
      </c>
      <c r="E19" s="5">
        <f t="shared" si="1"/>
        <v>373620</v>
      </c>
    </row>
    <row r="20" spans="1:5" ht="15" customHeight="1" x14ac:dyDescent="0.2">
      <c r="A20" s="8" t="s">
        <v>20</v>
      </c>
      <c r="B20" s="9">
        <v>120080</v>
      </c>
      <c r="C20" s="9">
        <v>118354</v>
      </c>
      <c r="D20" s="9">
        <f>SUM(D8:D19)</f>
        <v>1726</v>
      </c>
      <c r="E20" s="10">
        <f>E19</f>
        <v>373620</v>
      </c>
    </row>
    <row r="21" spans="1:5" ht="15" customHeight="1" x14ac:dyDescent="0.2">
      <c r="A21" s="2" t="s">
        <v>21</v>
      </c>
      <c r="B21" s="3">
        <v>11772</v>
      </c>
      <c r="C21" s="3">
        <v>12016</v>
      </c>
      <c r="D21" s="4">
        <f t="shared" ref="D21:D32" si="2">B21-C21</f>
        <v>-244</v>
      </c>
      <c r="E21" s="4">
        <f>E19+D21</f>
        <v>373376</v>
      </c>
    </row>
    <row r="22" spans="1:5" ht="15" customHeight="1" x14ac:dyDescent="0.2">
      <c r="A22" s="6" t="s">
        <v>9</v>
      </c>
      <c r="B22" s="7">
        <v>11019</v>
      </c>
      <c r="C22" s="7">
        <v>11450</v>
      </c>
      <c r="D22" s="5">
        <f t="shared" si="2"/>
        <v>-431</v>
      </c>
      <c r="E22" s="5">
        <f t="shared" ref="E22:E32" si="3">E21+D22</f>
        <v>372945</v>
      </c>
    </row>
    <row r="23" spans="1:5" ht="15" customHeight="1" x14ac:dyDescent="0.2">
      <c r="A23" s="6" t="s">
        <v>10</v>
      </c>
      <c r="B23" s="7">
        <v>11752</v>
      </c>
      <c r="C23" s="7">
        <v>20696</v>
      </c>
      <c r="D23" s="5">
        <f t="shared" si="2"/>
        <v>-8944</v>
      </c>
      <c r="E23" s="5">
        <f t="shared" si="3"/>
        <v>364001</v>
      </c>
    </row>
    <row r="24" spans="1:5" ht="15" customHeight="1" x14ac:dyDescent="0.2">
      <c r="A24" s="6" t="s">
        <v>11</v>
      </c>
      <c r="B24" s="7">
        <v>9975</v>
      </c>
      <c r="C24" s="7">
        <v>13539</v>
      </c>
      <c r="D24" s="5">
        <f t="shared" si="2"/>
        <v>-3564</v>
      </c>
      <c r="E24" s="5">
        <f t="shared" si="3"/>
        <v>360437</v>
      </c>
    </row>
    <row r="25" spans="1:5" ht="15" customHeight="1" x14ac:dyDescent="0.2">
      <c r="A25" s="6" t="s">
        <v>12</v>
      </c>
      <c r="B25" s="7">
        <v>11383</v>
      </c>
      <c r="C25" s="7">
        <v>8386</v>
      </c>
      <c r="D25" s="5">
        <f t="shared" si="2"/>
        <v>2997</v>
      </c>
      <c r="E25" s="5">
        <f t="shared" si="3"/>
        <v>363434</v>
      </c>
    </row>
    <row r="26" spans="1:5" ht="18.75" customHeight="1" x14ac:dyDescent="0.2">
      <c r="A26" s="6" t="s">
        <v>13</v>
      </c>
      <c r="B26" s="7">
        <v>13121</v>
      </c>
      <c r="C26" s="7">
        <v>7652</v>
      </c>
      <c r="D26" s="5">
        <f t="shared" si="2"/>
        <v>5469</v>
      </c>
      <c r="E26" s="5">
        <f t="shared" si="3"/>
        <v>368903</v>
      </c>
    </row>
    <row r="27" spans="1:5" ht="15" customHeight="1" x14ac:dyDescent="0.2">
      <c r="A27" s="6" t="s">
        <v>14</v>
      </c>
      <c r="B27" s="7">
        <v>13728</v>
      </c>
      <c r="C27" s="7">
        <v>9374</v>
      </c>
      <c r="D27" s="5">
        <f t="shared" si="2"/>
        <v>4354</v>
      </c>
      <c r="E27" s="5">
        <f t="shared" si="3"/>
        <v>373257</v>
      </c>
    </row>
    <row r="28" spans="1:5" ht="15" customHeight="1" x14ac:dyDescent="0.2">
      <c r="A28" s="6" t="s">
        <v>15</v>
      </c>
      <c r="B28" s="7">
        <v>15834</v>
      </c>
      <c r="C28" s="7">
        <v>9950</v>
      </c>
      <c r="D28" s="5">
        <f t="shared" si="2"/>
        <v>5884</v>
      </c>
      <c r="E28" s="5">
        <f t="shared" si="3"/>
        <v>379141</v>
      </c>
    </row>
    <row r="29" spans="1:5" ht="15" customHeight="1" x14ac:dyDescent="0.2">
      <c r="A29" s="6" t="s">
        <v>16</v>
      </c>
      <c r="B29" s="7">
        <v>27410</v>
      </c>
      <c r="C29" s="7">
        <v>9905</v>
      </c>
      <c r="D29" s="5">
        <f t="shared" si="2"/>
        <v>17505</v>
      </c>
      <c r="E29" s="5">
        <f t="shared" si="3"/>
        <v>396646</v>
      </c>
    </row>
    <row r="30" spans="1:5" ht="15" customHeight="1" x14ac:dyDescent="0.2">
      <c r="A30" s="6" t="s">
        <v>17</v>
      </c>
      <c r="B30" s="16">
        <v>13874</v>
      </c>
      <c r="C30" s="7">
        <v>9907</v>
      </c>
      <c r="D30" s="5">
        <f t="shared" si="2"/>
        <v>3967</v>
      </c>
      <c r="E30" s="5">
        <f t="shared" si="3"/>
        <v>400613</v>
      </c>
    </row>
    <row r="31" spans="1:5" ht="15" customHeight="1" x14ac:dyDescent="0.2">
      <c r="A31" s="6" t="s">
        <v>18</v>
      </c>
      <c r="B31" s="7">
        <v>13364</v>
      </c>
      <c r="C31" s="7">
        <v>9636</v>
      </c>
      <c r="D31" s="5">
        <f t="shared" si="2"/>
        <v>3728</v>
      </c>
      <c r="E31" s="5">
        <f t="shared" si="3"/>
        <v>404341</v>
      </c>
    </row>
    <row r="32" spans="1:5" ht="15" customHeight="1" x14ac:dyDescent="0.2">
      <c r="A32" s="6" t="s">
        <v>19</v>
      </c>
      <c r="B32" s="7">
        <v>10890</v>
      </c>
      <c r="C32" s="17">
        <v>10456</v>
      </c>
      <c r="D32" s="5">
        <f t="shared" si="2"/>
        <v>434</v>
      </c>
      <c r="E32" s="5">
        <f t="shared" si="3"/>
        <v>404775</v>
      </c>
    </row>
    <row r="33" spans="1:5" ht="15" customHeight="1" x14ac:dyDescent="0.2">
      <c r="A33" s="8" t="s">
        <v>22</v>
      </c>
      <c r="B33" s="9">
        <v>164122</v>
      </c>
      <c r="C33" s="9">
        <v>132967</v>
      </c>
      <c r="D33" s="10">
        <f>SUM(D21:D32)</f>
        <v>31155</v>
      </c>
      <c r="E33" s="10">
        <f>E32</f>
        <v>404775</v>
      </c>
    </row>
    <row r="34" spans="1:5" ht="15" customHeight="1" x14ac:dyDescent="0.2">
      <c r="A34" s="2" t="s">
        <v>23</v>
      </c>
      <c r="B34" s="3">
        <v>12620</v>
      </c>
      <c r="C34" s="3">
        <v>12669</v>
      </c>
      <c r="D34" s="4">
        <f t="shared" ref="D34:D45" si="4">B34-C34</f>
        <v>-49</v>
      </c>
      <c r="E34" s="5">
        <f>E32+D34</f>
        <v>404726</v>
      </c>
    </row>
    <row r="35" spans="1:5" ht="15" customHeight="1" x14ac:dyDescent="0.2">
      <c r="A35" s="6" t="s">
        <v>9</v>
      </c>
      <c r="B35" s="7">
        <v>13898</v>
      </c>
      <c r="C35" s="7">
        <v>13934</v>
      </c>
      <c r="D35" s="5">
        <f t="shared" si="4"/>
        <v>-36</v>
      </c>
      <c r="E35" s="5">
        <f t="shared" ref="E35:E45" si="5">E34+D35</f>
        <v>404690</v>
      </c>
    </row>
    <row r="36" spans="1:5" ht="15" customHeight="1" x14ac:dyDescent="0.2">
      <c r="A36" s="6" t="s">
        <v>10</v>
      </c>
      <c r="B36" s="7">
        <v>12643</v>
      </c>
      <c r="C36" s="7">
        <v>25512</v>
      </c>
      <c r="D36" s="5">
        <f t="shared" si="4"/>
        <v>-12869</v>
      </c>
      <c r="E36" s="5">
        <f t="shared" si="5"/>
        <v>391821</v>
      </c>
    </row>
    <row r="37" spans="1:5" ht="15" customHeight="1" x14ac:dyDescent="0.2">
      <c r="A37" s="6" t="s">
        <v>11</v>
      </c>
      <c r="B37" s="7">
        <v>13689</v>
      </c>
      <c r="C37" s="7">
        <v>13757</v>
      </c>
      <c r="D37" s="5">
        <f t="shared" si="4"/>
        <v>-68</v>
      </c>
      <c r="E37" s="5">
        <f t="shared" si="5"/>
        <v>391753</v>
      </c>
    </row>
    <row r="38" spans="1:5" ht="15" customHeight="1" x14ac:dyDescent="0.2">
      <c r="A38" s="6" t="s">
        <v>12</v>
      </c>
      <c r="B38" s="7">
        <v>15642</v>
      </c>
      <c r="C38" s="7">
        <v>12133</v>
      </c>
      <c r="D38" s="5">
        <f t="shared" si="4"/>
        <v>3509</v>
      </c>
      <c r="E38" s="5">
        <f t="shared" si="5"/>
        <v>395262</v>
      </c>
    </row>
    <row r="39" spans="1:5" ht="15" customHeight="1" x14ac:dyDescent="0.2">
      <c r="A39" s="6" t="s">
        <v>13</v>
      </c>
      <c r="B39" s="7">
        <v>13930</v>
      </c>
      <c r="C39" s="7">
        <v>10310</v>
      </c>
      <c r="D39" s="5">
        <f t="shared" si="4"/>
        <v>3620</v>
      </c>
      <c r="E39" s="5">
        <f t="shared" si="5"/>
        <v>398882</v>
      </c>
    </row>
    <row r="40" spans="1:5" ht="15" customHeight="1" x14ac:dyDescent="0.2">
      <c r="A40" s="6" t="s">
        <v>14</v>
      </c>
      <c r="B40" s="7">
        <v>13284</v>
      </c>
      <c r="C40" s="7">
        <v>11129</v>
      </c>
      <c r="D40" s="5">
        <f t="shared" si="4"/>
        <v>2155</v>
      </c>
      <c r="E40" s="5">
        <f t="shared" si="5"/>
        <v>401037</v>
      </c>
    </row>
    <row r="41" spans="1:5" ht="15" customHeight="1" x14ac:dyDescent="0.2">
      <c r="A41" s="6" t="s">
        <v>15</v>
      </c>
      <c r="B41" s="7">
        <v>16782</v>
      </c>
      <c r="C41" s="7">
        <v>12234</v>
      </c>
      <c r="D41" s="5">
        <f t="shared" si="4"/>
        <v>4548</v>
      </c>
      <c r="E41" s="5">
        <f t="shared" si="5"/>
        <v>405585</v>
      </c>
    </row>
    <row r="42" spans="1:5" ht="15" customHeight="1" x14ac:dyDescent="0.2">
      <c r="A42" s="6" t="s">
        <v>16</v>
      </c>
      <c r="B42" s="7">
        <v>27279</v>
      </c>
      <c r="C42" s="7">
        <v>11466</v>
      </c>
      <c r="D42" s="5">
        <f t="shared" si="4"/>
        <v>15813</v>
      </c>
      <c r="E42" s="5">
        <f t="shared" si="5"/>
        <v>421398</v>
      </c>
    </row>
    <row r="43" spans="1:5" ht="15" customHeight="1" x14ac:dyDescent="0.2">
      <c r="A43" s="6" t="s">
        <v>17</v>
      </c>
      <c r="B43" s="7">
        <v>16056</v>
      </c>
      <c r="C43" s="7">
        <v>11361</v>
      </c>
      <c r="D43" s="5">
        <f t="shared" si="4"/>
        <v>4695</v>
      </c>
      <c r="E43" s="5">
        <f t="shared" si="5"/>
        <v>426093</v>
      </c>
    </row>
    <row r="44" spans="1:5" ht="15" customHeight="1" x14ac:dyDescent="0.2">
      <c r="A44" s="6" t="s">
        <v>18</v>
      </c>
      <c r="B44" s="7">
        <v>14010</v>
      </c>
      <c r="C44" s="7">
        <v>11177</v>
      </c>
      <c r="D44" s="5">
        <f t="shared" si="4"/>
        <v>2833</v>
      </c>
      <c r="E44" s="5">
        <f t="shared" si="5"/>
        <v>428926</v>
      </c>
    </row>
    <row r="45" spans="1:5" ht="15" customHeight="1" x14ac:dyDescent="0.2">
      <c r="A45" s="6" t="s">
        <v>19</v>
      </c>
      <c r="B45" s="7">
        <v>10200</v>
      </c>
      <c r="C45" s="7">
        <v>14985</v>
      </c>
      <c r="D45" s="5">
        <f t="shared" si="4"/>
        <v>-4785</v>
      </c>
      <c r="E45" s="5">
        <f t="shared" si="5"/>
        <v>424141</v>
      </c>
    </row>
    <row r="46" spans="1:5" ht="15" customHeight="1" x14ac:dyDescent="0.2">
      <c r="A46" s="8" t="s">
        <v>24</v>
      </c>
      <c r="B46" s="9">
        <v>180033</v>
      </c>
      <c r="C46" s="9">
        <v>160667</v>
      </c>
      <c r="D46" s="10">
        <f>SUM(D34:D45)</f>
        <v>19366</v>
      </c>
      <c r="E46" s="10">
        <f>E45</f>
        <v>424141</v>
      </c>
    </row>
    <row r="47" spans="1:5" ht="15" customHeight="1" x14ac:dyDescent="0.2">
      <c r="A47" s="2" t="s">
        <v>25</v>
      </c>
      <c r="B47" s="3">
        <v>14824</v>
      </c>
      <c r="C47" s="3">
        <v>14876</v>
      </c>
      <c r="D47" s="4">
        <f t="shared" ref="D47:D58" si="6">B47-C47</f>
        <v>-52</v>
      </c>
      <c r="E47" s="5">
        <f>E45+D47</f>
        <v>424089</v>
      </c>
    </row>
    <row r="48" spans="1:5" ht="15" customHeight="1" x14ac:dyDescent="0.2">
      <c r="A48" s="6" t="s">
        <v>9</v>
      </c>
      <c r="B48" s="7">
        <v>13764</v>
      </c>
      <c r="C48" s="7">
        <v>12404</v>
      </c>
      <c r="D48" s="5">
        <f t="shared" si="6"/>
        <v>1360</v>
      </c>
      <c r="E48" s="5">
        <f t="shared" ref="E48:E58" si="7">E47+D48</f>
        <v>425449</v>
      </c>
    </row>
    <row r="49" spans="1:5" ht="15" customHeight="1" x14ac:dyDescent="0.2">
      <c r="A49" s="6" t="s">
        <v>10</v>
      </c>
      <c r="B49" s="7">
        <v>16933</v>
      </c>
      <c r="C49" s="7">
        <v>15459</v>
      </c>
      <c r="D49" s="5">
        <f t="shared" si="6"/>
        <v>1474</v>
      </c>
      <c r="E49" s="5">
        <f t="shared" si="7"/>
        <v>426923</v>
      </c>
    </row>
    <row r="50" spans="1:5" ht="15" customHeight="1" x14ac:dyDescent="0.2">
      <c r="A50" s="6" t="s">
        <v>11</v>
      </c>
      <c r="B50" s="7">
        <v>12797</v>
      </c>
      <c r="C50" s="7">
        <v>16777</v>
      </c>
      <c r="D50" s="5">
        <f t="shared" si="6"/>
        <v>-3980</v>
      </c>
      <c r="E50" s="5">
        <f t="shared" si="7"/>
        <v>422943</v>
      </c>
    </row>
    <row r="51" spans="1:5" ht="15" customHeight="1" x14ac:dyDescent="0.2">
      <c r="A51" s="6" t="s">
        <v>12</v>
      </c>
      <c r="B51" s="7">
        <v>14121</v>
      </c>
      <c r="C51" s="7">
        <v>21945</v>
      </c>
      <c r="D51" s="5">
        <f t="shared" si="6"/>
        <v>-7824</v>
      </c>
      <c r="E51" s="5">
        <f t="shared" si="7"/>
        <v>415119</v>
      </c>
    </row>
    <row r="52" spans="1:5" ht="15" customHeight="1" x14ac:dyDescent="0.2">
      <c r="A52" s="6" t="s">
        <v>13</v>
      </c>
      <c r="B52" s="7">
        <v>14161</v>
      </c>
      <c r="C52" s="7">
        <v>12398</v>
      </c>
      <c r="D52" s="5">
        <f t="shared" si="6"/>
        <v>1763</v>
      </c>
      <c r="E52" s="5">
        <f t="shared" si="7"/>
        <v>416882</v>
      </c>
    </row>
    <row r="53" spans="1:5" ht="15" customHeight="1" x14ac:dyDescent="0.2">
      <c r="A53" s="6" t="s">
        <v>14</v>
      </c>
      <c r="B53" s="7">
        <v>14167</v>
      </c>
      <c r="C53" s="7">
        <v>11789</v>
      </c>
      <c r="D53" s="5">
        <f t="shared" si="6"/>
        <v>2378</v>
      </c>
      <c r="E53" s="5">
        <f t="shared" si="7"/>
        <v>419260</v>
      </c>
    </row>
    <row r="54" spans="1:5" ht="15" customHeight="1" x14ac:dyDescent="0.2">
      <c r="A54" s="6" t="s">
        <v>15</v>
      </c>
      <c r="B54" s="7">
        <v>17279</v>
      </c>
      <c r="C54" s="7">
        <v>13614</v>
      </c>
      <c r="D54" s="5">
        <f t="shared" si="6"/>
        <v>3665</v>
      </c>
      <c r="E54" s="5">
        <f t="shared" si="7"/>
        <v>422925</v>
      </c>
    </row>
    <row r="55" spans="1:5" ht="15" customHeight="1" x14ac:dyDescent="0.2">
      <c r="A55" s="6" t="s">
        <v>16</v>
      </c>
      <c r="B55" s="7">
        <v>27882</v>
      </c>
      <c r="C55" s="7">
        <v>11739</v>
      </c>
      <c r="D55" s="5">
        <f t="shared" si="6"/>
        <v>16143</v>
      </c>
      <c r="E55" s="5">
        <f t="shared" si="7"/>
        <v>439068</v>
      </c>
    </row>
    <row r="56" spans="1:5" ht="15" customHeight="1" x14ac:dyDescent="0.2">
      <c r="A56" s="6" t="s">
        <v>17</v>
      </c>
      <c r="B56" s="7">
        <v>16235</v>
      </c>
      <c r="C56" s="7">
        <v>11728</v>
      </c>
      <c r="D56" s="5">
        <f t="shared" si="6"/>
        <v>4507</v>
      </c>
      <c r="E56" s="5">
        <f t="shared" si="7"/>
        <v>443575</v>
      </c>
    </row>
    <row r="57" spans="1:5" ht="15" customHeight="1" x14ac:dyDescent="0.2">
      <c r="A57" s="6" t="s">
        <v>18</v>
      </c>
      <c r="B57" s="7">
        <v>14863</v>
      </c>
      <c r="C57" s="7">
        <v>12140</v>
      </c>
      <c r="D57" s="5">
        <f t="shared" si="6"/>
        <v>2723</v>
      </c>
      <c r="E57" s="5">
        <f t="shared" si="7"/>
        <v>446298</v>
      </c>
    </row>
    <row r="58" spans="1:5" ht="15" customHeight="1" x14ac:dyDescent="0.2">
      <c r="A58" s="6" t="s">
        <v>19</v>
      </c>
      <c r="B58" s="7">
        <v>11182</v>
      </c>
      <c r="C58" s="7">
        <v>11278</v>
      </c>
      <c r="D58" s="5">
        <f t="shared" si="6"/>
        <v>-96</v>
      </c>
      <c r="E58" s="5">
        <f t="shared" si="7"/>
        <v>446202</v>
      </c>
    </row>
    <row r="59" spans="1:5" ht="15" customHeight="1" x14ac:dyDescent="0.2">
      <c r="A59" s="8" t="s">
        <v>36</v>
      </c>
      <c r="B59" s="9">
        <v>188208</v>
      </c>
      <c r="C59" s="9">
        <v>166147</v>
      </c>
      <c r="D59" s="10">
        <f>SUM(D47:D58)</f>
        <v>22061</v>
      </c>
      <c r="E59" s="10">
        <f>E58</f>
        <v>446202</v>
      </c>
    </row>
    <row r="60" spans="1:5" ht="15" customHeight="1" x14ac:dyDescent="0.2">
      <c r="A60" s="2" t="s">
        <v>37</v>
      </c>
      <c r="B60" s="3">
        <v>14960</v>
      </c>
      <c r="C60" s="3">
        <v>14033</v>
      </c>
      <c r="D60" s="4">
        <f t="shared" ref="D60:D71" si="8">B60-C60</f>
        <v>927</v>
      </c>
      <c r="E60" s="5">
        <f>E58+D60</f>
        <v>447129</v>
      </c>
    </row>
    <row r="61" spans="1:5" ht="15" customHeight="1" x14ac:dyDescent="0.2">
      <c r="A61" s="6" t="s">
        <v>9</v>
      </c>
      <c r="B61" s="7">
        <v>13413</v>
      </c>
      <c r="C61" s="7">
        <v>16347</v>
      </c>
      <c r="D61" s="5">
        <f t="shared" si="8"/>
        <v>-2934</v>
      </c>
      <c r="E61" s="5">
        <f t="shared" ref="E61:E71" si="9">E60+D61</f>
        <v>444195</v>
      </c>
    </row>
    <row r="62" spans="1:5" ht="15" customHeight="1" x14ac:dyDescent="0.2">
      <c r="A62" s="6" t="s">
        <v>10</v>
      </c>
      <c r="B62" s="7">
        <v>15178</v>
      </c>
      <c r="C62" s="7">
        <v>24723</v>
      </c>
      <c r="D62" s="5">
        <f t="shared" si="8"/>
        <v>-9545</v>
      </c>
      <c r="E62" s="5">
        <f t="shared" si="9"/>
        <v>434650</v>
      </c>
    </row>
    <row r="63" spans="1:5" ht="15" customHeight="1" x14ac:dyDescent="0.2">
      <c r="A63" s="6" t="s">
        <v>11</v>
      </c>
      <c r="B63" s="7">
        <v>16027</v>
      </c>
      <c r="C63" s="7">
        <v>17830</v>
      </c>
      <c r="D63" s="5">
        <f t="shared" si="8"/>
        <v>-1803</v>
      </c>
      <c r="E63" s="5">
        <f t="shared" si="9"/>
        <v>432847</v>
      </c>
    </row>
    <row r="64" spans="1:5" ht="15" customHeight="1" x14ac:dyDescent="0.2">
      <c r="A64" s="6" t="s">
        <v>12</v>
      </c>
      <c r="B64" s="7">
        <v>15767</v>
      </c>
      <c r="C64" s="7">
        <v>13391</v>
      </c>
      <c r="D64" s="5">
        <f t="shared" si="8"/>
        <v>2376</v>
      </c>
      <c r="E64" s="5">
        <f t="shared" si="9"/>
        <v>435223</v>
      </c>
    </row>
    <row r="65" spans="1:5" ht="15" customHeight="1" x14ac:dyDescent="0.2">
      <c r="A65" s="6" t="s">
        <v>13</v>
      </c>
      <c r="B65" s="7">
        <v>16483</v>
      </c>
      <c r="C65" s="7">
        <v>12084</v>
      </c>
      <c r="D65" s="5">
        <f t="shared" si="8"/>
        <v>4399</v>
      </c>
      <c r="E65" s="5">
        <f t="shared" si="9"/>
        <v>439622</v>
      </c>
    </row>
    <row r="66" spans="1:5" ht="15" customHeight="1" x14ac:dyDescent="0.2">
      <c r="A66" s="6" t="s">
        <v>14</v>
      </c>
      <c r="B66" s="7">
        <v>16945</v>
      </c>
      <c r="C66" s="7">
        <v>13840</v>
      </c>
      <c r="D66" s="5">
        <f t="shared" si="8"/>
        <v>3105</v>
      </c>
      <c r="E66" s="5">
        <f t="shared" si="9"/>
        <v>442727</v>
      </c>
    </row>
    <row r="67" spans="1:5" ht="15" customHeight="1" x14ac:dyDescent="0.2">
      <c r="A67" s="6" t="s">
        <v>15</v>
      </c>
      <c r="B67" s="7">
        <v>21092</v>
      </c>
      <c r="C67" s="7">
        <v>15471</v>
      </c>
      <c r="D67" s="5">
        <f t="shared" si="8"/>
        <v>5621</v>
      </c>
      <c r="E67" s="5">
        <f t="shared" si="9"/>
        <v>448348</v>
      </c>
    </row>
    <row r="68" spans="1:5" ht="15" customHeight="1" x14ac:dyDescent="0.2">
      <c r="A68" s="6" t="s">
        <v>16</v>
      </c>
      <c r="B68" s="7">
        <v>29786</v>
      </c>
      <c r="C68" s="7">
        <v>13796</v>
      </c>
      <c r="D68" s="5">
        <f t="shared" si="8"/>
        <v>15990</v>
      </c>
      <c r="E68" s="5">
        <f t="shared" si="9"/>
        <v>464338</v>
      </c>
    </row>
    <row r="69" spans="1:5" ht="15" customHeight="1" x14ac:dyDescent="0.2">
      <c r="A69" s="6" t="s">
        <v>17</v>
      </c>
      <c r="B69" s="7">
        <v>18600</v>
      </c>
      <c r="C69" s="7">
        <v>14570</v>
      </c>
      <c r="D69" s="5">
        <f t="shared" si="8"/>
        <v>4030</v>
      </c>
      <c r="E69" s="5">
        <f t="shared" si="9"/>
        <v>468368</v>
      </c>
    </row>
    <row r="70" spans="1:5" ht="15" customHeight="1" x14ac:dyDescent="0.2">
      <c r="A70" s="6" t="s">
        <v>18</v>
      </c>
      <c r="B70" s="7">
        <v>15389</v>
      </c>
      <c r="C70" s="7">
        <v>13620</v>
      </c>
      <c r="D70" s="5">
        <f t="shared" si="8"/>
        <v>1769</v>
      </c>
      <c r="E70" s="5">
        <f t="shared" si="9"/>
        <v>470137</v>
      </c>
    </row>
    <row r="71" spans="1:5" ht="15" customHeight="1" x14ac:dyDescent="0.2">
      <c r="A71" s="6" t="s">
        <v>19</v>
      </c>
      <c r="B71" s="7">
        <v>11441</v>
      </c>
      <c r="C71" s="7">
        <v>15086</v>
      </c>
      <c r="D71" s="5">
        <f t="shared" si="8"/>
        <v>-3645</v>
      </c>
      <c r="E71" s="5">
        <f t="shared" si="9"/>
        <v>466492</v>
      </c>
    </row>
    <row r="72" spans="1:5" ht="15" customHeight="1" x14ac:dyDescent="0.2">
      <c r="A72" s="8" t="s">
        <v>42</v>
      </c>
      <c r="B72" s="9">
        <v>205081</v>
      </c>
      <c r="C72" s="9">
        <v>184791</v>
      </c>
      <c r="D72" s="10">
        <f>SUM(D60:D71)</f>
        <v>20290</v>
      </c>
      <c r="E72" s="10">
        <f>E71</f>
        <v>466492</v>
      </c>
    </row>
    <row r="73" spans="1:5" ht="15" customHeight="1" x14ac:dyDescent="0.2">
      <c r="A73" s="2" t="s">
        <v>40</v>
      </c>
      <c r="B73" s="3">
        <v>15760</v>
      </c>
      <c r="C73" s="3">
        <v>16700</v>
      </c>
      <c r="D73" s="4">
        <f t="shared" ref="D73:D84" si="10">B73-C73</f>
        <v>-940</v>
      </c>
      <c r="E73" s="5">
        <f>E71+D73</f>
        <v>465552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465552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465552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465552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465552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465552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465552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465552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465552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465552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465552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465552</v>
      </c>
    </row>
    <row r="85" spans="1:5" ht="15" customHeight="1" x14ac:dyDescent="0.2">
      <c r="A85" s="8" t="s">
        <v>41</v>
      </c>
      <c r="B85" s="9">
        <v>15760</v>
      </c>
      <c r="C85" s="9">
        <v>16700</v>
      </c>
      <c r="D85" s="10">
        <f>SUM(D73:D84)</f>
        <v>-940</v>
      </c>
      <c r="E85" s="10">
        <f>E84</f>
        <v>465552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1" customHeight="1" x14ac:dyDescent="0.2">
      <c r="A88" s="21" t="s">
        <v>39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1"/>
  <sheetViews>
    <sheetView showGridLines="0" zoomScaleNormal="100" workbookViewId="0">
      <pane ySplit="7" topLeftCell="A65" activePane="bottomLeft" state="frozen"/>
      <selection pane="bottomLeft" activeCell="J14" sqref="J14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34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8068</v>
      </c>
      <c r="C8" s="3">
        <v>7895</v>
      </c>
      <c r="D8" s="4">
        <f t="shared" ref="D8:D19" si="0">B8-C8</f>
        <v>173</v>
      </c>
      <c r="E8" s="5">
        <v>291270</v>
      </c>
    </row>
    <row r="9" spans="1:5" ht="15" customHeight="1" x14ac:dyDescent="0.2">
      <c r="A9" s="6" t="s">
        <v>9</v>
      </c>
      <c r="B9" s="7">
        <v>7529</v>
      </c>
      <c r="C9" s="7">
        <v>9447</v>
      </c>
      <c r="D9" s="5">
        <f t="shared" si="0"/>
        <v>-1918</v>
      </c>
      <c r="E9" s="5">
        <f t="shared" ref="E9:E19" si="1">E8+D9</f>
        <v>289352</v>
      </c>
    </row>
    <row r="10" spans="1:5" ht="15" customHeight="1" x14ac:dyDescent="0.2">
      <c r="A10" s="6" t="s">
        <v>10</v>
      </c>
      <c r="B10" s="7">
        <v>6250</v>
      </c>
      <c r="C10" s="7">
        <v>9233</v>
      </c>
      <c r="D10" s="5">
        <f t="shared" si="0"/>
        <v>-2983</v>
      </c>
      <c r="E10" s="5">
        <f t="shared" si="1"/>
        <v>286369</v>
      </c>
    </row>
    <row r="11" spans="1:5" ht="15" customHeight="1" x14ac:dyDescent="0.2">
      <c r="A11" s="6" t="s">
        <v>11</v>
      </c>
      <c r="B11" s="7">
        <v>2800</v>
      </c>
      <c r="C11" s="7">
        <v>8245</v>
      </c>
      <c r="D11" s="5">
        <f t="shared" si="0"/>
        <v>-5445</v>
      </c>
      <c r="E11" s="5">
        <f t="shared" si="1"/>
        <v>280924</v>
      </c>
    </row>
    <row r="12" spans="1:5" ht="15" customHeight="1" x14ac:dyDescent="0.2">
      <c r="A12" s="6" t="s">
        <v>12</v>
      </c>
      <c r="B12" s="7">
        <v>2912</v>
      </c>
      <c r="C12" s="7">
        <v>6855</v>
      </c>
      <c r="D12" s="5">
        <f t="shared" si="0"/>
        <v>-3943</v>
      </c>
      <c r="E12" s="5">
        <f t="shared" si="1"/>
        <v>276981</v>
      </c>
    </row>
    <row r="13" spans="1:5" ht="15" customHeight="1" x14ac:dyDescent="0.2">
      <c r="A13" s="6" t="s">
        <v>13</v>
      </c>
      <c r="B13" s="7">
        <v>4553</v>
      </c>
      <c r="C13" s="7">
        <v>5589</v>
      </c>
      <c r="D13" s="5">
        <f t="shared" si="0"/>
        <v>-1036</v>
      </c>
      <c r="E13" s="5">
        <f t="shared" si="1"/>
        <v>275945</v>
      </c>
    </row>
    <row r="14" spans="1:5" ht="15" customHeight="1" x14ac:dyDescent="0.2">
      <c r="A14" s="6" t="s">
        <v>14</v>
      </c>
      <c r="B14" s="7">
        <v>5048</v>
      </c>
      <c r="C14" s="7">
        <v>6083</v>
      </c>
      <c r="D14" s="5">
        <f t="shared" si="0"/>
        <v>-1035</v>
      </c>
      <c r="E14" s="5">
        <f t="shared" si="1"/>
        <v>274910</v>
      </c>
    </row>
    <row r="15" spans="1:5" ht="15" customHeight="1" x14ac:dyDescent="0.2">
      <c r="A15" s="6" t="s">
        <v>15</v>
      </c>
      <c r="B15" s="7">
        <v>6105</v>
      </c>
      <c r="C15" s="7">
        <v>5473</v>
      </c>
      <c r="D15" s="5">
        <f t="shared" si="0"/>
        <v>632</v>
      </c>
      <c r="E15" s="5">
        <f t="shared" si="1"/>
        <v>275542</v>
      </c>
    </row>
    <row r="16" spans="1:5" ht="15" customHeight="1" x14ac:dyDescent="0.2">
      <c r="A16" s="6" t="s">
        <v>16</v>
      </c>
      <c r="B16" s="7">
        <v>9558</v>
      </c>
      <c r="C16" s="7">
        <v>5953</v>
      </c>
      <c r="D16" s="5">
        <f t="shared" si="0"/>
        <v>3605</v>
      </c>
      <c r="E16" s="5">
        <f t="shared" si="1"/>
        <v>279147</v>
      </c>
    </row>
    <row r="17" spans="1:5" ht="15" customHeight="1" x14ac:dyDescent="0.2">
      <c r="A17" s="6" t="s">
        <v>17</v>
      </c>
      <c r="B17" s="7">
        <v>9755</v>
      </c>
      <c r="C17" s="7">
        <v>6005</v>
      </c>
      <c r="D17" s="5">
        <f t="shared" si="0"/>
        <v>3750</v>
      </c>
      <c r="E17" s="5">
        <f t="shared" si="1"/>
        <v>282897</v>
      </c>
    </row>
    <row r="18" spans="1:5" ht="15" customHeight="1" x14ac:dyDescent="0.2">
      <c r="A18" s="6" t="s">
        <v>18</v>
      </c>
      <c r="B18" s="7">
        <v>8418</v>
      </c>
      <c r="C18" s="7">
        <v>5632</v>
      </c>
      <c r="D18" s="5">
        <f t="shared" si="0"/>
        <v>2786</v>
      </c>
      <c r="E18" s="5">
        <f t="shared" si="1"/>
        <v>285683</v>
      </c>
    </row>
    <row r="19" spans="1:5" ht="15" customHeight="1" x14ac:dyDescent="0.2">
      <c r="A19" s="6" t="s">
        <v>19</v>
      </c>
      <c r="B19" s="7">
        <v>7352</v>
      </c>
      <c r="C19" s="7">
        <v>6850</v>
      </c>
      <c r="D19" s="5">
        <f t="shared" si="0"/>
        <v>502</v>
      </c>
      <c r="E19" s="5">
        <f t="shared" si="1"/>
        <v>286185</v>
      </c>
    </row>
    <row r="20" spans="1:5" ht="15" customHeight="1" x14ac:dyDescent="0.2">
      <c r="A20" s="8" t="s">
        <v>20</v>
      </c>
      <c r="B20" s="9">
        <v>78348</v>
      </c>
      <c r="C20" s="9">
        <v>83260</v>
      </c>
      <c r="D20" s="9">
        <f>SUM(D8:D19)</f>
        <v>-4912</v>
      </c>
      <c r="E20" s="10">
        <f>E19</f>
        <v>286185</v>
      </c>
    </row>
    <row r="21" spans="1:5" ht="15" customHeight="1" x14ac:dyDescent="0.2">
      <c r="A21" s="2" t="s">
        <v>21</v>
      </c>
      <c r="B21" s="3">
        <v>8981</v>
      </c>
      <c r="C21" s="3">
        <v>8323</v>
      </c>
      <c r="D21" s="4">
        <f t="shared" ref="D21:D32" si="2">B21-C21</f>
        <v>658</v>
      </c>
      <c r="E21" s="4">
        <f>E19+D21</f>
        <v>286843</v>
      </c>
    </row>
    <row r="22" spans="1:5" ht="15" customHeight="1" x14ac:dyDescent="0.2">
      <c r="A22" s="6" t="s">
        <v>9</v>
      </c>
      <c r="B22" s="7">
        <v>8817</v>
      </c>
      <c r="C22" s="7">
        <v>8301</v>
      </c>
      <c r="D22" s="5">
        <f t="shared" si="2"/>
        <v>516</v>
      </c>
      <c r="E22" s="5">
        <f t="shared" ref="E22:E32" si="3">E21+D22</f>
        <v>287359</v>
      </c>
    </row>
    <row r="23" spans="1:5" ht="15" customHeight="1" x14ac:dyDescent="0.2">
      <c r="A23" s="6" t="s">
        <v>10</v>
      </c>
      <c r="B23" s="7">
        <v>8841</v>
      </c>
      <c r="C23" s="7">
        <v>10283</v>
      </c>
      <c r="D23" s="5">
        <f t="shared" si="2"/>
        <v>-1442</v>
      </c>
      <c r="E23" s="5">
        <f t="shared" si="3"/>
        <v>285917</v>
      </c>
    </row>
    <row r="24" spans="1:5" ht="15" customHeight="1" x14ac:dyDescent="0.2">
      <c r="A24" s="6" t="s">
        <v>11</v>
      </c>
      <c r="B24" s="7">
        <v>7236</v>
      </c>
      <c r="C24" s="7">
        <v>7439</v>
      </c>
      <c r="D24" s="5">
        <f t="shared" si="2"/>
        <v>-203</v>
      </c>
      <c r="E24" s="5">
        <f t="shared" si="3"/>
        <v>285714</v>
      </c>
    </row>
    <row r="25" spans="1:5" ht="15" customHeight="1" x14ac:dyDescent="0.2">
      <c r="A25" s="6" t="s">
        <v>12</v>
      </c>
      <c r="B25" s="7">
        <v>7360</v>
      </c>
      <c r="C25" s="7">
        <v>6877</v>
      </c>
      <c r="D25" s="5">
        <f t="shared" si="2"/>
        <v>483</v>
      </c>
      <c r="E25" s="5">
        <f t="shared" si="3"/>
        <v>286197</v>
      </c>
    </row>
    <row r="26" spans="1:5" ht="15" customHeight="1" x14ac:dyDescent="0.2">
      <c r="A26" s="6" t="s">
        <v>13</v>
      </c>
      <c r="B26" s="7">
        <v>8124</v>
      </c>
      <c r="C26" s="7">
        <v>6501</v>
      </c>
      <c r="D26" s="5">
        <f t="shared" si="2"/>
        <v>1623</v>
      </c>
      <c r="E26" s="5">
        <f t="shared" si="3"/>
        <v>287820</v>
      </c>
    </row>
    <row r="27" spans="1:5" ht="15" customHeight="1" x14ac:dyDescent="0.2">
      <c r="A27" s="6" t="s">
        <v>14</v>
      </c>
      <c r="B27" s="7">
        <v>7986</v>
      </c>
      <c r="C27" s="7">
        <v>6400</v>
      </c>
      <c r="D27" s="5">
        <f t="shared" si="2"/>
        <v>1586</v>
      </c>
      <c r="E27" s="5">
        <f t="shared" si="3"/>
        <v>289406</v>
      </c>
    </row>
    <row r="28" spans="1:5" ht="15" customHeight="1" x14ac:dyDescent="0.2">
      <c r="A28" s="6" t="s">
        <v>15</v>
      </c>
      <c r="B28" s="7">
        <v>9320</v>
      </c>
      <c r="C28" s="7">
        <v>7278</v>
      </c>
      <c r="D28" s="5">
        <f t="shared" si="2"/>
        <v>2042</v>
      </c>
      <c r="E28" s="5">
        <f t="shared" si="3"/>
        <v>291448</v>
      </c>
    </row>
    <row r="29" spans="1:5" ht="15" customHeight="1" x14ac:dyDescent="0.2">
      <c r="A29" s="6" t="s">
        <v>16</v>
      </c>
      <c r="B29" s="7">
        <v>15055</v>
      </c>
      <c r="C29" s="7">
        <v>8147</v>
      </c>
      <c r="D29" s="5">
        <f t="shared" si="2"/>
        <v>6908</v>
      </c>
      <c r="E29" s="5">
        <f t="shared" si="3"/>
        <v>298356</v>
      </c>
    </row>
    <row r="30" spans="1:5" ht="15" customHeight="1" x14ac:dyDescent="0.2">
      <c r="A30" s="6" t="s">
        <v>17</v>
      </c>
      <c r="B30" s="7">
        <v>9803</v>
      </c>
      <c r="C30" s="7">
        <v>7336</v>
      </c>
      <c r="D30" s="5">
        <f t="shared" si="2"/>
        <v>2467</v>
      </c>
      <c r="E30" s="5">
        <f t="shared" si="3"/>
        <v>300823</v>
      </c>
    </row>
    <row r="31" spans="1:5" ht="15" customHeight="1" x14ac:dyDescent="0.2">
      <c r="A31" s="6" t="s">
        <v>18</v>
      </c>
      <c r="B31" s="7">
        <v>9076</v>
      </c>
      <c r="C31" s="7">
        <v>7271</v>
      </c>
      <c r="D31" s="5">
        <f t="shared" si="2"/>
        <v>1805</v>
      </c>
      <c r="E31" s="5">
        <f t="shared" si="3"/>
        <v>302628</v>
      </c>
    </row>
    <row r="32" spans="1:5" ht="15" customHeight="1" x14ac:dyDescent="0.2">
      <c r="A32" s="6" t="s">
        <v>19</v>
      </c>
      <c r="B32" s="7">
        <v>7914</v>
      </c>
      <c r="C32" s="7">
        <v>8552</v>
      </c>
      <c r="D32" s="5">
        <f t="shared" si="2"/>
        <v>-638</v>
      </c>
      <c r="E32" s="5">
        <f t="shared" si="3"/>
        <v>301990</v>
      </c>
    </row>
    <row r="33" spans="1:5" ht="15" customHeight="1" x14ac:dyDescent="0.2">
      <c r="A33" s="8" t="s">
        <v>22</v>
      </c>
      <c r="B33" s="9">
        <v>108513</v>
      </c>
      <c r="C33" s="9">
        <v>92708</v>
      </c>
      <c r="D33" s="10">
        <f>SUM(D21:D32)</f>
        <v>15805</v>
      </c>
      <c r="E33" s="10">
        <f>E32</f>
        <v>301990</v>
      </c>
    </row>
    <row r="34" spans="1:5" ht="15" customHeight="1" x14ac:dyDescent="0.2">
      <c r="A34" s="2" t="s">
        <v>23</v>
      </c>
      <c r="B34" s="3">
        <v>9324</v>
      </c>
      <c r="C34" s="3">
        <v>10011</v>
      </c>
      <c r="D34" s="4">
        <f t="shared" ref="D34:D45" si="4">B34-C34</f>
        <v>-687</v>
      </c>
      <c r="E34" s="5">
        <f>E32+D34</f>
        <v>301303</v>
      </c>
    </row>
    <row r="35" spans="1:5" ht="15" customHeight="1" x14ac:dyDescent="0.2">
      <c r="A35" s="6" t="s">
        <v>9</v>
      </c>
      <c r="B35" s="7">
        <v>10722</v>
      </c>
      <c r="C35" s="7">
        <v>8715</v>
      </c>
      <c r="D35" s="5">
        <f t="shared" si="4"/>
        <v>2007</v>
      </c>
      <c r="E35" s="5">
        <f t="shared" ref="E35:E45" si="5">E34+D35</f>
        <v>303310</v>
      </c>
    </row>
    <row r="36" spans="1:5" ht="15" customHeight="1" x14ac:dyDescent="0.2">
      <c r="A36" s="6" t="s">
        <v>10</v>
      </c>
      <c r="B36" s="7">
        <v>9669</v>
      </c>
      <c r="C36" s="7">
        <v>12197</v>
      </c>
      <c r="D36" s="5">
        <f t="shared" si="4"/>
        <v>-2528</v>
      </c>
      <c r="E36" s="5">
        <f t="shared" si="5"/>
        <v>300782</v>
      </c>
    </row>
    <row r="37" spans="1:5" ht="15" customHeight="1" x14ac:dyDescent="0.2">
      <c r="A37" s="6" t="s">
        <v>11</v>
      </c>
      <c r="B37" s="7">
        <v>9410</v>
      </c>
      <c r="C37" s="7">
        <v>7571</v>
      </c>
      <c r="D37" s="5">
        <f t="shared" si="4"/>
        <v>1839</v>
      </c>
      <c r="E37" s="5">
        <f t="shared" si="5"/>
        <v>302621</v>
      </c>
    </row>
    <row r="38" spans="1:5" ht="15" customHeight="1" x14ac:dyDescent="0.2">
      <c r="A38" s="6" t="s">
        <v>12</v>
      </c>
      <c r="B38" s="7">
        <v>9358</v>
      </c>
      <c r="C38" s="7">
        <v>8385</v>
      </c>
      <c r="D38" s="5">
        <f t="shared" si="4"/>
        <v>973</v>
      </c>
      <c r="E38" s="5">
        <f t="shared" si="5"/>
        <v>303594</v>
      </c>
    </row>
    <row r="39" spans="1:5" ht="15" customHeight="1" x14ac:dyDescent="0.2">
      <c r="A39" s="6" t="s">
        <v>13</v>
      </c>
      <c r="B39" s="7">
        <v>8833</v>
      </c>
      <c r="C39" s="7">
        <v>7893</v>
      </c>
      <c r="D39" s="5">
        <f t="shared" si="4"/>
        <v>940</v>
      </c>
      <c r="E39" s="5">
        <f t="shared" si="5"/>
        <v>304534</v>
      </c>
    </row>
    <row r="40" spans="1:5" ht="15" customHeight="1" x14ac:dyDescent="0.2">
      <c r="A40" s="6" t="s">
        <v>14</v>
      </c>
      <c r="B40" s="7">
        <v>9628</v>
      </c>
      <c r="C40" s="7">
        <v>8764</v>
      </c>
      <c r="D40" s="5">
        <f t="shared" si="4"/>
        <v>864</v>
      </c>
      <c r="E40" s="5">
        <f t="shared" si="5"/>
        <v>305398</v>
      </c>
    </row>
    <row r="41" spans="1:5" ht="15" customHeight="1" x14ac:dyDescent="0.2">
      <c r="A41" s="6" t="s">
        <v>15</v>
      </c>
      <c r="B41" s="7">
        <v>10184</v>
      </c>
      <c r="C41" s="7">
        <v>8205</v>
      </c>
      <c r="D41" s="5">
        <f t="shared" si="4"/>
        <v>1979</v>
      </c>
      <c r="E41" s="5">
        <f t="shared" si="5"/>
        <v>307377</v>
      </c>
    </row>
    <row r="42" spans="1:5" ht="15" customHeight="1" x14ac:dyDescent="0.2">
      <c r="A42" s="6" t="s">
        <v>16</v>
      </c>
      <c r="B42" s="7">
        <v>13499</v>
      </c>
      <c r="C42" s="7">
        <v>8085</v>
      </c>
      <c r="D42" s="5">
        <f t="shared" si="4"/>
        <v>5414</v>
      </c>
      <c r="E42" s="5">
        <f t="shared" si="5"/>
        <v>312791</v>
      </c>
    </row>
    <row r="43" spans="1:5" ht="15" customHeight="1" x14ac:dyDescent="0.2">
      <c r="A43" s="6" t="s">
        <v>17</v>
      </c>
      <c r="B43" s="7">
        <v>9312</v>
      </c>
      <c r="C43" s="7">
        <v>8238</v>
      </c>
      <c r="D43" s="5">
        <f t="shared" si="4"/>
        <v>1074</v>
      </c>
      <c r="E43" s="5">
        <f t="shared" si="5"/>
        <v>313865</v>
      </c>
    </row>
    <row r="44" spans="1:5" ht="15" customHeight="1" x14ac:dyDescent="0.2">
      <c r="A44" s="6" t="s">
        <v>18</v>
      </c>
      <c r="B44" s="7">
        <v>8808</v>
      </c>
      <c r="C44" s="7">
        <v>7533</v>
      </c>
      <c r="D44" s="5">
        <f t="shared" si="4"/>
        <v>1275</v>
      </c>
      <c r="E44" s="5">
        <f t="shared" si="5"/>
        <v>315140</v>
      </c>
    </row>
    <row r="45" spans="1:5" ht="15" customHeight="1" x14ac:dyDescent="0.2">
      <c r="A45" s="6" t="s">
        <v>19</v>
      </c>
      <c r="B45" s="7">
        <v>7422</v>
      </c>
      <c r="C45" s="7">
        <v>8750</v>
      </c>
      <c r="D45" s="5">
        <f t="shared" si="4"/>
        <v>-1328</v>
      </c>
      <c r="E45" s="5">
        <f t="shared" si="5"/>
        <v>313812</v>
      </c>
    </row>
    <row r="46" spans="1:5" ht="15" customHeight="1" x14ac:dyDescent="0.2">
      <c r="A46" s="8" t="s">
        <v>24</v>
      </c>
      <c r="B46" s="9">
        <v>116169</v>
      </c>
      <c r="C46" s="9">
        <v>104347</v>
      </c>
      <c r="D46" s="10">
        <f>SUM(D34:D45)</f>
        <v>11822</v>
      </c>
      <c r="E46" s="10">
        <f>E45</f>
        <v>313812</v>
      </c>
    </row>
    <row r="47" spans="1:5" ht="15" customHeight="1" x14ac:dyDescent="0.2">
      <c r="A47" s="2" t="s">
        <v>25</v>
      </c>
      <c r="B47" s="3">
        <v>9976</v>
      </c>
      <c r="C47" s="3">
        <v>10579</v>
      </c>
      <c r="D47" s="4">
        <f t="shared" ref="D47:D58" si="6">B47-C47</f>
        <v>-603</v>
      </c>
      <c r="E47" s="5">
        <f>E45+D47</f>
        <v>313209</v>
      </c>
    </row>
    <row r="48" spans="1:5" ht="15" customHeight="1" x14ac:dyDescent="0.2">
      <c r="A48" s="6" t="s">
        <v>9</v>
      </c>
      <c r="B48" s="7">
        <v>9582</v>
      </c>
      <c r="C48" s="7">
        <v>8220</v>
      </c>
      <c r="D48" s="5">
        <f t="shared" si="6"/>
        <v>1362</v>
      </c>
      <c r="E48" s="5">
        <f t="shared" ref="E48:E58" si="7">E47+D48</f>
        <v>314571</v>
      </c>
    </row>
    <row r="49" spans="1:5" ht="15" customHeight="1" x14ac:dyDescent="0.2">
      <c r="A49" s="6" t="s">
        <v>10</v>
      </c>
      <c r="B49" s="7">
        <v>11025</v>
      </c>
      <c r="C49" s="7">
        <v>9609</v>
      </c>
      <c r="D49" s="5">
        <f t="shared" si="6"/>
        <v>1416</v>
      </c>
      <c r="E49" s="5">
        <f t="shared" si="7"/>
        <v>315987</v>
      </c>
    </row>
    <row r="50" spans="1:5" ht="15" customHeight="1" x14ac:dyDescent="0.2">
      <c r="A50" s="6" t="s">
        <v>11</v>
      </c>
      <c r="B50" s="7">
        <v>9684</v>
      </c>
      <c r="C50" s="7">
        <v>10216</v>
      </c>
      <c r="D50" s="5">
        <f t="shared" si="6"/>
        <v>-532</v>
      </c>
      <c r="E50" s="5">
        <f t="shared" si="7"/>
        <v>315455</v>
      </c>
    </row>
    <row r="51" spans="1:5" ht="15" customHeight="1" x14ac:dyDescent="0.2">
      <c r="A51" s="6" t="s">
        <v>12</v>
      </c>
      <c r="B51" s="7">
        <v>9765</v>
      </c>
      <c r="C51" s="7">
        <v>9956</v>
      </c>
      <c r="D51" s="5">
        <f t="shared" si="6"/>
        <v>-191</v>
      </c>
      <c r="E51" s="5">
        <f t="shared" si="7"/>
        <v>315264</v>
      </c>
    </row>
    <row r="52" spans="1:5" ht="15" customHeight="1" x14ac:dyDescent="0.2">
      <c r="A52" s="6" t="s">
        <v>13</v>
      </c>
      <c r="B52" s="7">
        <v>9132</v>
      </c>
      <c r="C52" s="7">
        <v>8493</v>
      </c>
      <c r="D52" s="5">
        <f t="shared" si="6"/>
        <v>639</v>
      </c>
      <c r="E52" s="5">
        <f t="shared" si="7"/>
        <v>315903</v>
      </c>
    </row>
    <row r="53" spans="1:5" ht="15" customHeight="1" x14ac:dyDescent="0.2">
      <c r="A53" s="6" t="s">
        <v>14</v>
      </c>
      <c r="B53" s="7">
        <v>9488</v>
      </c>
      <c r="C53" s="7">
        <v>8976</v>
      </c>
      <c r="D53" s="5">
        <f t="shared" si="6"/>
        <v>512</v>
      </c>
      <c r="E53" s="5">
        <f t="shared" si="7"/>
        <v>316415</v>
      </c>
    </row>
    <row r="54" spans="1:5" ht="15" customHeight="1" x14ac:dyDescent="0.2">
      <c r="A54" s="6" t="s">
        <v>15</v>
      </c>
      <c r="B54" s="7">
        <v>11373</v>
      </c>
      <c r="C54" s="7">
        <v>8969</v>
      </c>
      <c r="D54" s="5">
        <f t="shared" si="6"/>
        <v>2404</v>
      </c>
      <c r="E54" s="5">
        <f t="shared" si="7"/>
        <v>318819</v>
      </c>
    </row>
    <row r="55" spans="1:5" ht="15" customHeight="1" x14ac:dyDescent="0.2">
      <c r="A55" s="6" t="s">
        <v>16</v>
      </c>
      <c r="B55" s="7">
        <v>14096</v>
      </c>
      <c r="C55" s="7">
        <v>8211</v>
      </c>
      <c r="D55" s="5">
        <f t="shared" si="6"/>
        <v>5885</v>
      </c>
      <c r="E55" s="5">
        <f t="shared" si="7"/>
        <v>324704</v>
      </c>
    </row>
    <row r="56" spans="1:5" ht="15" customHeight="1" x14ac:dyDescent="0.2">
      <c r="A56" s="6" t="s">
        <v>17</v>
      </c>
      <c r="B56" s="7">
        <v>10238</v>
      </c>
      <c r="C56" s="7">
        <v>8623</v>
      </c>
      <c r="D56" s="5">
        <f t="shared" si="6"/>
        <v>1615</v>
      </c>
      <c r="E56" s="5">
        <f t="shared" si="7"/>
        <v>326319</v>
      </c>
    </row>
    <row r="57" spans="1:5" ht="15" customHeight="1" x14ac:dyDescent="0.2">
      <c r="A57" s="6" t="s">
        <v>18</v>
      </c>
      <c r="B57" s="7">
        <v>9597</v>
      </c>
      <c r="C57" s="7">
        <v>7914</v>
      </c>
      <c r="D57" s="5">
        <f t="shared" si="6"/>
        <v>1683</v>
      </c>
      <c r="E57" s="5">
        <f t="shared" si="7"/>
        <v>328002</v>
      </c>
    </row>
    <row r="58" spans="1:5" ht="15" customHeight="1" x14ac:dyDescent="0.2">
      <c r="A58" s="6" t="s">
        <v>19</v>
      </c>
      <c r="B58" s="7">
        <v>7857</v>
      </c>
      <c r="C58" s="7">
        <v>8720</v>
      </c>
      <c r="D58" s="5">
        <f t="shared" si="6"/>
        <v>-863</v>
      </c>
      <c r="E58" s="5">
        <f t="shared" si="7"/>
        <v>327139</v>
      </c>
    </row>
    <row r="59" spans="1:5" ht="15" customHeight="1" x14ac:dyDescent="0.2">
      <c r="A59" s="8" t="s">
        <v>36</v>
      </c>
      <c r="B59" s="9">
        <v>121813</v>
      </c>
      <c r="C59" s="9">
        <v>108486</v>
      </c>
      <c r="D59" s="10">
        <f>SUM(D47:D58)</f>
        <v>13327</v>
      </c>
      <c r="E59" s="10">
        <f>E58</f>
        <v>327139</v>
      </c>
    </row>
    <row r="60" spans="1:5" ht="15" customHeight="1" x14ac:dyDescent="0.2">
      <c r="A60" s="2" t="s">
        <v>37</v>
      </c>
      <c r="B60" s="3">
        <v>10958</v>
      </c>
      <c r="C60" s="3">
        <v>9887</v>
      </c>
      <c r="D60" s="4">
        <f t="shared" ref="D60:D71" si="8">B60-C60</f>
        <v>1071</v>
      </c>
      <c r="E60" s="5">
        <f>E58+D60</f>
        <v>328210</v>
      </c>
    </row>
    <row r="61" spans="1:5" ht="15" customHeight="1" x14ac:dyDescent="0.2">
      <c r="A61" s="6" t="s">
        <v>9</v>
      </c>
      <c r="B61" s="7">
        <v>11514</v>
      </c>
      <c r="C61" s="7">
        <v>9887</v>
      </c>
      <c r="D61" s="5">
        <f t="shared" si="8"/>
        <v>1627</v>
      </c>
      <c r="E61" s="5">
        <f t="shared" ref="E61:E71" si="9">E60+D61</f>
        <v>329837</v>
      </c>
    </row>
    <row r="62" spans="1:5" ht="15" customHeight="1" x14ac:dyDescent="0.2">
      <c r="A62" s="6" t="s">
        <v>10</v>
      </c>
      <c r="B62" s="7">
        <v>11573</v>
      </c>
      <c r="C62" s="7">
        <v>13415</v>
      </c>
      <c r="D62" s="5">
        <f t="shared" si="8"/>
        <v>-1842</v>
      </c>
      <c r="E62" s="5">
        <f t="shared" si="9"/>
        <v>327995</v>
      </c>
    </row>
    <row r="63" spans="1:5" ht="15" customHeight="1" x14ac:dyDescent="0.2">
      <c r="A63" s="6" t="s">
        <v>11</v>
      </c>
      <c r="B63" s="7">
        <v>11667</v>
      </c>
      <c r="C63" s="7">
        <v>10093</v>
      </c>
      <c r="D63" s="5">
        <f t="shared" si="8"/>
        <v>1574</v>
      </c>
      <c r="E63" s="5">
        <f t="shared" si="9"/>
        <v>329569</v>
      </c>
    </row>
    <row r="64" spans="1:5" ht="15" customHeight="1" x14ac:dyDescent="0.2">
      <c r="A64" s="6" t="s">
        <v>12</v>
      </c>
      <c r="B64" s="7">
        <v>10340</v>
      </c>
      <c r="C64" s="7">
        <v>9559</v>
      </c>
      <c r="D64" s="5">
        <f t="shared" si="8"/>
        <v>781</v>
      </c>
      <c r="E64" s="5">
        <f t="shared" si="9"/>
        <v>330350</v>
      </c>
    </row>
    <row r="65" spans="1:5" ht="15" customHeight="1" x14ac:dyDescent="0.2">
      <c r="A65" s="6" t="s">
        <v>13</v>
      </c>
      <c r="B65" s="7">
        <v>10672</v>
      </c>
      <c r="C65" s="7">
        <v>8820</v>
      </c>
      <c r="D65" s="5">
        <f t="shared" si="8"/>
        <v>1852</v>
      </c>
      <c r="E65" s="5">
        <f t="shared" si="9"/>
        <v>332202</v>
      </c>
    </row>
    <row r="66" spans="1:5" ht="15" customHeight="1" x14ac:dyDescent="0.2">
      <c r="A66" s="6" t="s">
        <v>14</v>
      </c>
      <c r="B66" s="7">
        <v>10852</v>
      </c>
      <c r="C66" s="7">
        <v>9595</v>
      </c>
      <c r="D66" s="5">
        <f t="shared" si="8"/>
        <v>1257</v>
      </c>
      <c r="E66" s="5">
        <f t="shared" si="9"/>
        <v>333459</v>
      </c>
    </row>
    <row r="67" spans="1:5" ht="15" customHeight="1" x14ac:dyDescent="0.2">
      <c r="A67" s="6" t="s">
        <v>15</v>
      </c>
      <c r="B67" s="7">
        <v>12557</v>
      </c>
      <c r="C67" s="7">
        <v>9729</v>
      </c>
      <c r="D67" s="5">
        <f t="shared" si="8"/>
        <v>2828</v>
      </c>
      <c r="E67" s="5">
        <f t="shared" si="9"/>
        <v>336287</v>
      </c>
    </row>
    <row r="68" spans="1:5" ht="15" customHeight="1" x14ac:dyDescent="0.2">
      <c r="A68" s="6" t="s">
        <v>16</v>
      </c>
      <c r="B68" s="7">
        <v>14970</v>
      </c>
      <c r="C68" s="7">
        <v>9281</v>
      </c>
      <c r="D68" s="5">
        <f t="shared" si="8"/>
        <v>5689</v>
      </c>
      <c r="E68" s="5">
        <f t="shared" si="9"/>
        <v>341976</v>
      </c>
    </row>
    <row r="69" spans="1:5" ht="15" customHeight="1" x14ac:dyDescent="0.2">
      <c r="A69" s="6" t="s">
        <v>17</v>
      </c>
      <c r="B69" s="7">
        <v>12085</v>
      </c>
      <c r="C69" s="7">
        <v>10948</v>
      </c>
      <c r="D69" s="5">
        <f t="shared" si="8"/>
        <v>1137</v>
      </c>
      <c r="E69" s="5">
        <f t="shared" si="9"/>
        <v>343113</v>
      </c>
    </row>
    <row r="70" spans="1:5" ht="15" customHeight="1" x14ac:dyDescent="0.2">
      <c r="A70" s="6" t="s">
        <v>18</v>
      </c>
      <c r="B70" s="7">
        <v>11228</v>
      </c>
      <c r="C70" s="7">
        <v>9578</v>
      </c>
      <c r="D70" s="5">
        <f t="shared" si="8"/>
        <v>1650</v>
      </c>
      <c r="E70" s="5">
        <f t="shared" si="9"/>
        <v>344763</v>
      </c>
    </row>
    <row r="71" spans="1:5" ht="15" customHeight="1" x14ac:dyDescent="0.2">
      <c r="A71" s="6" t="s">
        <v>19</v>
      </c>
      <c r="B71" s="7">
        <v>8848</v>
      </c>
      <c r="C71" s="7">
        <v>10874</v>
      </c>
      <c r="D71" s="5">
        <f t="shared" si="8"/>
        <v>-2026</v>
      </c>
      <c r="E71" s="5">
        <f t="shared" si="9"/>
        <v>342737</v>
      </c>
    </row>
    <row r="72" spans="1:5" ht="15" customHeight="1" x14ac:dyDescent="0.2">
      <c r="A72" s="8" t="s">
        <v>42</v>
      </c>
      <c r="B72" s="9">
        <v>137264</v>
      </c>
      <c r="C72" s="9">
        <v>121666</v>
      </c>
      <c r="D72" s="10">
        <f>SUM(D60:D71)</f>
        <v>15598</v>
      </c>
      <c r="E72" s="10">
        <f>E71</f>
        <v>342737</v>
      </c>
    </row>
    <row r="73" spans="1:5" ht="15" customHeight="1" x14ac:dyDescent="0.2">
      <c r="A73" s="2" t="s">
        <v>40</v>
      </c>
      <c r="B73" s="3">
        <v>11981</v>
      </c>
      <c r="C73" s="3">
        <v>12894</v>
      </c>
      <c r="D73" s="4">
        <f t="shared" ref="D73:D84" si="10">B73-C73</f>
        <v>-913</v>
      </c>
      <c r="E73" s="5">
        <f>E71+D73</f>
        <v>341824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341824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341824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341824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341824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341824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341824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341824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341824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341824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341824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341824</v>
      </c>
    </row>
    <row r="85" spans="1:5" ht="15" customHeight="1" x14ac:dyDescent="0.2">
      <c r="A85" s="8" t="s">
        <v>41</v>
      </c>
      <c r="B85" s="9">
        <v>11981</v>
      </c>
      <c r="C85" s="9">
        <v>12894</v>
      </c>
      <c r="D85" s="10">
        <f>SUM(D73:D84)</f>
        <v>-913</v>
      </c>
      <c r="E85" s="10">
        <f>E84</f>
        <v>341824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4.75" customHeight="1" x14ac:dyDescent="0.2">
      <c r="A88" s="21" t="s">
        <v>39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1"/>
  <sheetViews>
    <sheetView showGridLines="0" tabSelected="1" zoomScaleNormal="100" workbookViewId="0">
      <pane ySplit="7" topLeftCell="A68" activePane="bottomLeft" state="frozen"/>
      <selection pane="bottomLeft" activeCell="E90" sqref="E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35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54022</v>
      </c>
      <c r="C8" s="3">
        <v>50937</v>
      </c>
      <c r="D8" s="4">
        <f t="shared" ref="D8:D19" si="0">B8-C8</f>
        <v>3085</v>
      </c>
      <c r="E8" s="5">
        <v>1738638</v>
      </c>
    </row>
    <row r="9" spans="1:5" ht="15" customHeight="1" x14ac:dyDescent="0.2">
      <c r="A9" s="6" t="s">
        <v>9</v>
      </c>
      <c r="B9" s="7">
        <v>55626</v>
      </c>
      <c r="C9" s="7">
        <v>47261</v>
      </c>
      <c r="D9" s="5">
        <f t="shared" si="0"/>
        <v>8365</v>
      </c>
      <c r="E9" s="5">
        <f t="shared" ref="E9:E19" si="1">E8+D9</f>
        <v>1747003</v>
      </c>
    </row>
    <row r="10" spans="1:5" ht="15" customHeight="1" x14ac:dyDescent="0.2">
      <c r="A10" s="6" t="s">
        <v>10</v>
      </c>
      <c r="B10" s="7">
        <v>52661</v>
      </c>
      <c r="C10" s="7">
        <v>68837</v>
      </c>
      <c r="D10" s="5">
        <f t="shared" si="0"/>
        <v>-16176</v>
      </c>
      <c r="E10" s="5">
        <f t="shared" si="1"/>
        <v>1730827</v>
      </c>
    </row>
    <row r="11" spans="1:5" ht="15" customHeight="1" x14ac:dyDescent="0.2">
      <c r="A11" s="6" t="s">
        <v>11</v>
      </c>
      <c r="B11" s="7">
        <v>26458</v>
      </c>
      <c r="C11" s="7">
        <v>66161</v>
      </c>
      <c r="D11" s="5">
        <f t="shared" si="0"/>
        <v>-39703</v>
      </c>
      <c r="E11" s="5">
        <f t="shared" si="1"/>
        <v>1691124</v>
      </c>
    </row>
    <row r="12" spans="1:5" ht="15" customHeight="1" x14ac:dyDescent="0.2">
      <c r="A12" s="6" t="s">
        <v>12</v>
      </c>
      <c r="B12" s="7">
        <v>28310</v>
      </c>
      <c r="C12" s="7">
        <v>48882</v>
      </c>
      <c r="D12" s="5">
        <f t="shared" si="0"/>
        <v>-20572</v>
      </c>
      <c r="E12" s="5">
        <f t="shared" si="1"/>
        <v>1670552</v>
      </c>
    </row>
    <row r="13" spans="1:5" ht="15" customHeight="1" x14ac:dyDescent="0.2">
      <c r="A13" s="6" t="s">
        <v>13</v>
      </c>
      <c r="B13" s="7">
        <v>33379</v>
      </c>
      <c r="C13" s="7">
        <v>37935</v>
      </c>
      <c r="D13" s="5">
        <f t="shared" si="0"/>
        <v>-4556</v>
      </c>
      <c r="E13" s="5">
        <f t="shared" si="1"/>
        <v>1665996</v>
      </c>
    </row>
    <row r="14" spans="1:5" ht="15" customHeight="1" x14ac:dyDescent="0.2">
      <c r="A14" s="6" t="s">
        <v>14</v>
      </c>
      <c r="B14" s="7">
        <v>40442</v>
      </c>
      <c r="C14" s="7">
        <v>38045</v>
      </c>
      <c r="D14" s="5">
        <f t="shared" si="0"/>
        <v>2397</v>
      </c>
      <c r="E14" s="5">
        <f t="shared" si="1"/>
        <v>1668393</v>
      </c>
    </row>
    <row r="15" spans="1:5" ht="15" customHeight="1" x14ac:dyDescent="0.2">
      <c r="A15" s="6" t="s">
        <v>15</v>
      </c>
      <c r="B15" s="7">
        <v>48524</v>
      </c>
      <c r="C15" s="7">
        <v>41502</v>
      </c>
      <c r="D15" s="5">
        <f t="shared" si="0"/>
        <v>7022</v>
      </c>
      <c r="E15" s="5">
        <f t="shared" si="1"/>
        <v>1675415</v>
      </c>
    </row>
    <row r="16" spans="1:5" ht="15" customHeight="1" x14ac:dyDescent="0.2">
      <c r="A16" s="6" t="s">
        <v>16</v>
      </c>
      <c r="B16" s="7">
        <v>56356</v>
      </c>
      <c r="C16" s="7">
        <v>40043</v>
      </c>
      <c r="D16" s="5">
        <f t="shared" si="0"/>
        <v>16313</v>
      </c>
      <c r="E16" s="5">
        <f t="shared" si="1"/>
        <v>1691728</v>
      </c>
    </row>
    <row r="17" spans="1:5" ht="15" customHeight="1" x14ac:dyDescent="0.2">
      <c r="A17" s="6" t="s">
        <v>17</v>
      </c>
      <c r="B17" s="7">
        <v>60831</v>
      </c>
      <c r="C17" s="7">
        <v>46422</v>
      </c>
      <c r="D17" s="5">
        <f t="shared" si="0"/>
        <v>14409</v>
      </c>
      <c r="E17" s="5">
        <f t="shared" si="1"/>
        <v>1706137</v>
      </c>
    </row>
    <row r="18" spans="1:5" ht="15" customHeight="1" x14ac:dyDescent="0.2">
      <c r="A18" s="6" t="s">
        <v>18</v>
      </c>
      <c r="B18" s="7">
        <v>60549</v>
      </c>
      <c r="C18" s="7">
        <v>48313</v>
      </c>
      <c r="D18" s="5">
        <f t="shared" si="0"/>
        <v>12236</v>
      </c>
      <c r="E18" s="5">
        <f t="shared" si="1"/>
        <v>1718373</v>
      </c>
    </row>
    <row r="19" spans="1:5" ht="15" customHeight="1" x14ac:dyDescent="0.2">
      <c r="A19" s="6" t="s">
        <v>19</v>
      </c>
      <c r="B19" s="7">
        <v>54633</v>
      </c>
      <c r="C19" s="7">
        <v>59195</v>
      </c>
      <c r="D19" s="5">
        <f t="shared" si="0"/>
        <v>-4562</v>
      </c>
      <c r="E19" s="5">
        <f t="shared" si="1"/>
        <v>1713811</v>
      </c>
    </row>
    <row r="20" spans="1:5" ht="15" customHeight="1" x14ac:dyDescent="0.2">
      <c r="A20" s="8" t="s">
        <v>20</v>
      </c>
      <c r="B20" s="9">
        <v>571791</v>
      </c>
      <c r="C20" s="9">
        <v>593533</v>
      </c>
      <c r="D20" s="9">
        <f>SUM(D8:D19)</f>
        <v>-21742</v>
      </c>
      <c r="E20" s="10">
        <f>E19</f>
        <v>1713811</v>
      </c>
    </row>
    <row r="21" spans="1:5" ht="15" customHeight="1" x14ac:dyDescent="0.2">
      <c r="A21" s="2" t="s">
        <v>21</v>
      </c>
      <c r="B21" s="3">
        <v>68240</v>
      </c>
      <c r="C21" s="3">
        <v>52178</v>
      </c>
      <c r="D21" s="4">
        <f t="shared" ref="D21:D32" si="2">B21-C21</f>
        <v>16062</v>
      </c>
      <c r="E21" s="4">
        <f>E19+D21</f>
        <v>1729873</v>
      </c>
    </row>
    <row r="22" spans="1:5" ht="15" customHeight="1" x14ac:dyDescent="0.2">
      <c r="A22" s="6" t="s">
        <v>9</v>
      </c>
      <c r="B22" s="7">
        <v>70978</v>
      </c>
      <c r="C22" s="7">
        <v>50901</v>
      </c>
      <c r="D22" s="5">
        <f t="shared" si="2"/>
        <v>20077</v>
      </c>
      <c r="E22" s="5">
        <f t="shared" ref="E22:E32" si="3">E21+D22</f>
        <v>1749950</v>
      </c>
    </row>
    <row r="23" spans="1:5" ht="15" customHeight="1" x14ac:dyDescent="0.2">
      <c r="A23" s="6" t="s">
        <v>10</v>
      </c>
      <c r="B23" s="7">
        <v>68295</v>
      </c>
      <c r="C23" s="7">
        <v>58116</v>
      </c>
      <c r="D23" s="5">
        <f t="shared" si="2"/>
        <v>10179</v>
      </c>
      <c r="E23" s="5">
        <f t="shared" si="3"/>
        <v>1760129</v>
      </c>
    </row>
    <row r="24" spans="1:5" ht="15" customHeight="1" x14ac:dyDescent="0.2">
      <c r="A24" s="6" t="s">
        <v>11</v>
      </c>
      <c r="B24" s="7">
        <v>61872</v>
      </c>
      <c r="C24" s="16">
        <v>52169</v>
      </c>
      <c r="D24" s="5">
        <f t="shared" si="2"/>
        <v>9703</v>
      </c>
      <c r="E24" s="5">
        <f t="shared" si="3"/>
        <v>1769832</v>
      </c>
    </row>
    <row r="25" spans="1:5" ht="15" customHeight="1" x14ac:dyDescent="0.2">
      <c r="A25" s="6" t="s">
        <v>12</v>
      </c>
      <c r="B25" s="7">
        <v>64198</v>
      </c>
      <c r="C25" s="7">
        <v>52717</v>
      </c>
      <c r="D25" s="5">
        <f t="shared" si="2"/>
        <v>11481</v>
      </c>
      <c r="E25" s="5">
        <f t="shared" si="3"/>
        <v>1781313</v>
      </c>
    </row>
    <row r="26" spans="1:5" ht="15" customHeight="1" x14ac:dyDescent="0.2">
      <c r="A26" s="6" t="s">
        <v>13</v>
      </c>
      <c r="B26" s="7">
        <v>62820</v>
      </c>
      <c r="C26" s="7">
        <v>52388</v>
      </c>
      <c r="D26" s="5">
        <f t="shared" si="2"/>
        <v>10432</v>
      </c>
      <c r="E26" s="5">
        <f t="shared" si="3"/>
        <v>1791745</v>
      </c>
    </row>
    <row r="27" spans="1:5" ht="15" customHeight="1" x14ac:dyDescent="0.2">
      <c r="A27" s="6" t="s">
        <v>14</v>
      </c>
      <c r="B27" s="7">
        <v>65046</v>
      </c>
      <c r="C27" s="7">
        <v>53328</v>
      </c>
      <c r="D27" s="5">
        <f t="shared" si="2"/>
        <v>11718</v>
      </c>
      <c r="E27" s="5">
        <f t="shared" si="3"/>
        <v>1803463</v>
      </c>
    </row>
    <row r="28" spans="1:5" ht="15" customHeight="1" x14ac:dyDescent="0.2">
      <c r="A28" s="6" t="s">
        <v>15</v>
      </c>
      <c r="B28" s="7">
        <v>70575</v>
      </c>
      <c r="C28" s="7">
        <v>50927</v>
      </c>
      <c r="D28" s="5">
        <f t="shared" si="2"/>
        <v>19648</v>
      </c>
      <c r="E28" s="5">
        <f t="shared" si="3"/>
        <v>1823111</v>
      </c>
    </row>
    <row r="29" spans="1:5" ht="15" customHeight="1" x14ac:dyDescent="0.2">
      <c r="A29" s="6" t="s">
        <v>16</v>
      </c>
      <c r="B29" s="7">
        <v>70086</v>
      </c>
      <c r="C29" s="7">
        <v>56741</v>
      </c>
      <c r="D29" s="5">
        <f t="shared" si="2"/>
        <v>13345</v>
      </c>
      <c r="E29" s="5">
        <f t="shared" si="3"/>
        <v>1836456</v>
      </c>
    </row>
    <row r="30" spans="1:5" ht="15" customHeight="1" x14ac:dyDescent="0.2">
      <c r="A30" s="6" t="s">
        <v>17</v>
      </c>
      <c r="B30" s="7">
        <v>71456</v>
      </c>
      <c r="C30" s="7">
        <v>58524</v>
      </c>
      <c r="D30" s="5">
        <f t="shared" si="2"/>
        <v>12932</v>
      </c>
      <c r="E30" s="5">
        <f t="shared" si="3"/>
        <v>1849388</v>
      </c>
    </row>
    <row r="31" spans="1:5" ht="15" customHeight="1" x14ac:dyDescent="0.2">
      <c r="A31" s="6" t="s">
        <v>18</v>
      </c>
      <c r="B31" s="7">
        <v>71913</v>
      </c>
      <c r="C31" s="7">
        <v>55570</v>
      </c>
      <c r="D31" s="5">
        <f t="shared" si="2"/>
        <v>16343</v>
      </c>
      <c r="E31" s="5">
        <f t="shared" si="3"/>
        <v>1865731</v>
      </c>
    </row>
    <row r="32" spans="1:5" ht="15" customHeight="1" x14ac:dyDescent="0.2">
      <c r="A32" s="6" t="s">
        <v>19</v>
      </c>
      <c r="B32" s="7">
        <v>59548</v>
      </c>
      <c r="C32" s="7">
        <v>65833</v>
      </c>
      <c r="D32" s="5">
        <f t="shared" si="2"/>
        <v>-6285</v>
      </c>
      <c r="E32" s="5">
        <f t="shared" si="3"/>
        <v>1859446</v>
      </c>
    </row>
    <row r="33" spans="1:5" ht="15" customHeight="1" x14ac:dyDescent="0.2">
      <c r="A33" s="8" t="s">
        <v>22</v>
      </c>
      <c r="B33" s="9">
        <v>805027</v>
      </c>
      <c r="C33" s="9">
        <v>659392</v>
      </c>
      <c r="D33" s="10">
        <f>SUM(D21:D32)</f>
        <v>145635</v>
      </c>
      <c r="E33" s="10">
        <f>E32</f>
        <v>1859446</v>
      </c>
    </row>
    <row r="34" spans="1:5" ht="15" customHeight="1" x14ac:dyDescent="0.2">
      <c r="A34" s="2" t="s">
        <v>23</v>
      </c>
      <c r="B34" s="3">
        <v>71536</v>
      </c>
      <c r="C34" s="3">
        <v>58757</v>
      </c>
      <c r="D34" s="4">
        <f t="shared" ref="D34:D45" si="4">B34-C34</f>
        <v>12779</v>
      </c>
      <c r="E34" s="5">
        <f>E32+D34</f>
        <v>1872225</v>
      </c>
    </row>
    <row r="35" spans="1:5" ht="15" customHeight="1" x14ac:dyDescent="0.2">
      <c r="A35" s="6" t="s">
        <v>9</v>
      </c>
      <c r="B35" s="7">
        <v>76078</v>
      </c>
      <c r="C35" s="7">
        <v>63277</v>
      </c>
      <c r="D35" s="5">
        <f t="shared" si="4"/>
        <v>12801</v>
      </c>
      <c r="E35" s="5">
        <f t="shared" ref="E35:E45" si="5">E34+D35</f>
        <v>1885026</v>
      </c>
    </row>
    <row r="36" spans="1:5" ht="15" customHeight="1" x14ac:dyDescent="0.2">
      <c r="A36" s="6" t="s">
        <v>10</v>
      </c>
      <c r="B36" s="7">
        <v>77145</v>
      </c>
      <c r="C36" s="7">
        <v>68985</v>
      </c>
      <c r="D36" s="5">
        <f t="shared" si="4"/>
        <v>8160</v>
      </c>
      <c r="E36" s="5">
        <f t="shared" si="5"/>
        <v>1893186</v>
      </c>
    </row>
    <row r="37" spans="1:5" ht="15" customHeight="1" x14ac:dyDescent="0.2">
      <c r="A37" s="6" t="s">
        <v>11</v>
      </c>
      <c r="B37" s="7">
        <v>76895</v>
      </c>
      <c r="C37" s="7">
        <v>59839</v>
      </c>
      <c r="D37" s="5">
        <f t="shared" si="4"/>
        <v>17056</v>
      </c>
      <c r="E37" s="5">
        <f t="shared" si="5"/>
        <v>1910242</v>
      </c>
    </row>
    <row r="38" spans="1:5" ht="15" customHeight="1" x14ac:dyDescent="0.2">
      <c r="A38" s="6" t="s">
        <v>12</v>
      </c>
      <c r="B38" s="7">
        <v>80004</v>
      </c>
      <c r="C38" s="7">
        <v>62815</v>
      </c>
      <c r="D38" s="5">
        <f t="shared" si="4"/>
        <v>17189</v>
      </c>
      <c r="E38" s="5">
        <f t="shared" si="5"/>
        <v>1927431</v>
      </c>
    </row>
    <row r="39" spans="1:5" ht="15" customHeight="1" x14ac:dyDescent="0.2">
      <c r="A39" s="6" t="s">
        <v>13</v>
      </c>
      <c r="B39" s="7">
        <v>71700</v>
      </c>
      <c r="C39" s="7">
        <v>58725</v>
      </c>
      <c r="D39" s="5">
        <f t="shared" si="4"/>
        <v>12975</v>
      </c>
      <c r="E39" s="5">
        <f t="shared" si="5"/>
        <v>1940406</v>
      </c>
    </row>
    <row r="40" spans="1:5" ht="15" customHeight="1" x14ac:dyDescent="0.2">
      <c r="A40" s="6" t="s">
        <v>14</v>
      </c>
      <c r="B40" s="7">
        <v>75185</v>
      </c>
      <c r="C40" s="7">
        <v>61961</v>
      </c>
      <c r="D40" s="5">
        <f t="shared" si="4"/>
        <v>13224</v>
      </c>
      <c r="E40" s="5">
        <f t="shared" si="5"/>
        <v>1953630</v>
      </c>
    </row>
    <row r="41" spans="1:5" ht="15" customHeight="1" x14ac:dyDescent="0.2">
      <c r="A41" s="6" t="s">
        <v>15</v>
      </c>
      <c r="B41" s="7">
        <v>83671</v>
      </c>
      <c r="C41" s="7">
        <v>65960</v>
      </c>
      <c r="D41" s="5">
        <f t="shared" si="4"/>
        <v>17711</v>
      </c>
      <c r="E41" s="5">
        <f t="shared" si="5"/>
        <v>1971341</v>
      </c>
    </row>
    <row r="42" spans="1:5" ht="15" customHeight="1" x14ac:dyDescent="0.2">
      <c r="A42" s="6" t="s">
        <v>16</v>
      </c>
      <c r="B42" s="7">
        <v>76259</v>
      </c>
      <c r="C42" s="7">
        <v>60622</v>
      </c>
      <c r="D42" s="5">
        <f t="shared" si="4"/>
        <v>15637</v>
      </c>
      <c r="E42" s="5">
        <f t="shared" si="5"/>
        <v>1986978</v>
      </c>
    </row>
    <row r="43" spans="1:5" ht="15" customHeight="1" x14ac:dyDescent="0.2">
      <c r="A43" s="6" t="s">
        <v>17</v>
      </c>
      <c r="B43" s="7">
        <v>72149</v>
      </c>
      <c r="C43" s="7">
        <v>65248</v>
      </c>
      <c r="D43" s="5">
        <f t="shared" si="4"/>
        <v>6901</v>
      </c>
      <c r="E43" s="5">
        <f t="shared" si="5"/>
        <v>1993879</v>
      </c>
    </row>
    <row r="44" spans="1:5" ht="15" customHeight="1" x14ac:dyDescent="0.2">
      <c r="A44" s="6" t="s">
        <v>18</v>
      </c>
      <c r="B44" s="7">
        <v>66378</v>
      </c>
      <c r="C44" s="7">
        <v>62475</v>
      </c>
      <c r="D44" s="5">
        <f t="shared" si="4"/>
        <v>3903</v>
      </c>
      <c r="E44" s="5">
        <f t="shared" si="5"/>
        <v>1997782</v>
      </c>
    </row>
    <row r="45" spans="1:5" ht="15" customHeight="1" x14ac:dyDescent="0.2">
      <c r="A45" s="6" t="s">
        <v>19</v>
      </c>
      <c r="B45" s="7">
        <v>56170</v>
      </c>
      <c r="C45" s="7">
        <v>72757</v>
      </c>
      <c r="D45" s="5">
        <f t="shared" si="4"/>
        <v>-16587</v>
      </c>
      <c r="E45" s="5">
        <f t="shared" si="5"/>
        <v>1981195</v>
      </c>
    </row>
    <row r="46" spans="1:5" ht="15" customHeight="1" x14ac:dyDescent="0.2">
      <c r="A46" s="8" t="s">
        <v>24</v>
      </c>
      <c r="B46" s="9">
        <v>883170</v>
      </c>
      <c r="C46" s="9">
        <v>761421</v>
      </c>
      <c r="D46" s="10">
        <f>SUM(D34:D45)</f>
        <v>121749</v>
      </c>
      <c r="E46" s="10">
        <f>E45</f>
        <v>1981195</v>
      </c>
    </row>
    <row r="47" spans="1:5" ht="15" customHeight="1" x14ac:dyDescent="0.2">
      <c r="A47" s="2" t="s">
        <v>25</v>
      </c>
      <c r="B47" s="3">
        <v>71841</v>
      </c>
      <c r="C47" s="3">
        <v>67693</v>
      </c>
      <c r="D47" s="4">
        <f t="shared" ref="D47:D58" si="6">B47-C47</f>
        <v>4148</v>
      </c>
      <c r="E47" s="5">
        <f>E45+D47</f>
        <v>1985343</v>
      </c>
    </row>
    <row r="48" spans="1:5" ht="15" customHeight="1" x14ac:dyDescent="0.2">
      <c r="A48" s="6" t="s">
        <v>9</v>
      </c>
      <c r="B48" s="7">
        <v>70893</v>
      </c>
      <c r="C48" s="7">
        <v>62370</v>
      </c>
      <c r="D48" s="5">
        <f t="shared" si="6"/>
        <v>8523</v>
      </c>
      <c r="E48" s="5">
        <f t="shared" ref="E48:E58" si="7">E47+D48</f>
        <v>1993866</v>
      </c>
    </row>
    <row r="49" spans="1:5" ht="15" customHeight="1" x14ac:dyDescent="0.2">
      <c r="A49" s="6" t="s">
        <v>10</v>
      </c>
      <c r="B49" s="7">
        <v>83765</v>
      </c>
      <c r="C49" s="7">
        <v>74422</v>
      </c>
      <c r="D49" s="5">
        <f t="shared" si="6"/>
        <v>9343</v>
      </c>
      <c r="E49" s="5">
        <f t="shared" si="7"/>
        <v>2003209</v>
      </c>
    </row>
    <row r="50" spans="1:5" ht="15" customHeight="1" x14ac:dyDescent="0.2">
      <c r="A50" s="6" t="s">
        <v>11</v>
      </c>
      <c r="B50" s="7">
        <v>75922</v>
      </c>
      <c r="C50" s="7">
        <v>64240</v>
      </c>
      <c r="D50" s="5">
        <f t="shared" si="6"/>
        <v>11682</v>
      </c>
      <c r="E50" s="5">
        <f t="shared" si="7"/>
        <v>2014891</v>
      </c>
    </row>
    <row r="51" spans="1:5" ht="15" customHeight="1" x14ac:dyDescent="0.2">
      <c r="A51" s="6" t="s">
        <v>12</v>
      </c>
      <c r="B51" s="7">
        <v>77203</v>
      </c>
      <c r="C51" s="7">
        <v>67917</v>
      </c>
      <c r="D51" s="5">
        <f t="shared" si="6"/>
        <v>9286</v>
      </c>
      <c r="E51" s="5">
        <f t="shared" si="7"/>
        <v>2024177</v>
      </c>
    </row>
    <row r="52" spans="1:5" ht="15" customHeight="1" x14ac:dyDescent="0.2">
      <c r="A52" s="6" t="s">
        <v>13</v>
      </c>
      <c r="B52" s="7">
        <v>72199</v>
      </c>
      <c r="C52" s="7">
        <v>63934</v>
      </c>
      <c r="D52" s="5">
        <f t="shared" si="6"/>
        <v>8265</v>
      </c>
      <c r="E52" s="5">
        <f t="shared" si="7"/>
        <v>2032442</v>
      </c>
    </row>
    <row r="53" spans="1:5" ht="15" customHeight="1" x14ac:dyDescent="0.2">
      <c r="A53" s="6" t="s">
        <v>14</v>
      </c>
      <c r="B53" s="7">
        <v>73531</v>
      </c>
      <c r="C53" s="7">
        <v>68543</v>
      </c>
      <c r="D53" s="5">
        <f t="shared" si="6"/>
        <v>4988</v>
      </c>
      <c r="E53" s="5">
        <f t="shared" si="7"/>
        <v>2037430</v>
      </c>
    </row>
    <row r="54" spans="1:5" ht="15" customHeight="1" x14ac:dyDescent="0.2">
      <c r="A54" s="6" t="s">
        <v>15</v>
      </c>
      <c r="B54" s="7">
        <v>83107</v>
      </c>
      <c r="C54" s="7">
        <v>71438</v>
      </c>
      <c r="D54" s="5">
        <f t="shared" si="6"/>
        <v>11669</v>
      </c>
      <c r="E54" s="5">
        <f t="shared" si="7"/>
        <v>2049099</v>
      </c>
    </row>
    <row r="55" spans="1:5" ht="15" customHeight="1" x14ac:dyDescent="0.2">
      <c r="A55" s="6" t="s">
        <v>16</v>
      </c>
      <c r="B55" s="7">
        <v>73596</v>
      </c>
      <c r="C55" s="7">
        <v>64684</v>
      </c>
      <c r="D55" s="5">
        <f t="shared" si="6"/>
        <v>8912</v>
      </c>
      <c r="E55" s="5">
        <f t="shared" si="7"/>
        <v>2058011</v>
      </c>
    </row>
    <row r="56" spans="1:5" ht="15" customHeight="1" x14ac:dyDescent="0.2">
      <c r="A56" s="6" t="s">
        <v>17</v>
      </c>
      <c r="B56" s="7">
        <v>72844</v>
      </c>
      <c r="C56" s="7">
        <v>67052</v>
      </c>
      <c r="D56" s="5">
        <f t="shared" si="6"/>
        <v>5792</v>
      </c>
      <c r="E56" s="5">
        <f t="shared" si="7"/>
        <v>2063803</v>
      </c>
    </row>
    <row r="57" spans="1:5" ht="15" customHeight="1" x14ac:dyDescent="0.2">
      <c r="A57" s="6" t="s">
        <v>18</v>
      </c>
      <c r="B57" s="7">
        <v>71695</v>
      </c>
      <c r="C57" s="7">
        <v>65229</v>
      </c>
      <c r="D57" s="5">
        <f t="shared" si="6"/>
        <v>6466</v>
      </c>
      <c r="E57" s="5">
        <f t="shared" si="7"/>
        <v>2070269</v>
      </c>
    </row>
    <row r="58" spans="1:5" ht="15" customHeight="1" x14ac:dyDescent="0.2">
      <c r="A58" s="6" t="s">
        <v>19</v>
      </c>
      <c r="B58" s="7">
        <v>59016</v>
      </c>
      <c r="C58" s="7">
        <v>76990</v>
      </c>
      <c r="D58" s="5">
        <f t="shared" si="6"/>
        <v>-17974</v>
      </c>
      <c r="E58" s="5">
        <f t="shared" si="7"/>
        <v>2052295</v>
      </c>
    </row>
    <row r="59" spans="1:5" ht="15" customHeight="1" x14ac:dyDescent="0.2">
      <c r="A59" s="8" t="s">
        <v>36</v>
      </c>
      <c r="B59" s="9">
        <v>885612</v>
      </c>
      <c r="C59" s="9">
        <v>814512</v>
      </c>
      <c r="D59" s="10">
        <f>SUM(D47:D58)</f>
        <v>71100</v>
      </c>
      <c r="E59" s="10">
        <f>E58</f>
        <v>2052295</v>
      </c>
    </row>
    <row r="60" spans="1:5" ht="15" customHeight="1" x14ac:dyDescent="0.2">
      <c r="A60" s="2" t="s">
        <v>37</v>
      </c>
      <c r="B60" s="3">
        <v>79115</v>
      </c>
      <c r="C60" s="3">
        <v>75403</v>
      </c>
      <c r="D60" s="4">
        <f t="shared" ref="D60:D71" si="8">B60-C60</f>
        <v>3712</v>
      </c>
      <c r="E60" s="5">
        <f>E58+D60</f>
        <v>2056007</v>
      </c>
    </row>
    <row r="61" spans="1:5" ht="15" customHeight="1" x14ac:dyDescent="0.2">
      <c r="A61" s="6" t="s">
        <v>9</v>
      </c>
      <c r="B61" s="7">
        <v>84084</v>
      </c>
      <c r="C61" s="7">
        <v>74593</v>
      </c>
      <c r="D61" s="5">
        <f t="shared" si="8"/>
        <v>9491</v>
      </c>
      <c r="E61" s="5">
        <f t="shared" ref="E61:E71" si="9">E60+D61</f>
        <v>2065498</v>
      </c>
    </row>
    <row r="62" spans="1:5" ht="15" customHeight="1" x14ac:dyDescent="0.2">
      <c r="A62" s="6" t="s">
        <v>10</v>
      </c>
      <c r="B62" s="7">
        <v>87978</v>
      </c>
      <c r="C62" s="7">
        <v>75276</v>
      </c>
      <c r="D62" s="5">
        <f t="shared" si="8"/>
        <v>12702</v>
      </c>
      <c r="E62" s="5">
        <f t="shared" si="9"/>
        <v>2078200</v>
      </c>
    </row>
    <row r="63" spans="1:5" ht="15" customHeight="1" x14ac:dyDescent="0.2">
      <c r="A63" s="6" t="s">
        <v>11</v>
      </c>
      <c r="B63" s="7">
        <v>85299</v>
      </c>
      <c r="C63" s="7">
        <v>74425</v>
      </c>
      <c r="D63" s="5">
        <f>B63-C63</f>
        <v>10874</v>
      </c>
      <c r="E63" s="5">
        <f t="shared" si="9"/>
        <v>2089074</v>
      </c>
    </row>
    <row r="64" spans="1:5" ht="15" customHeight="1" x14ac:dyDescent="0.2">
      <c r="A64" s="6" t="s">
        <v>12</v>
      </c>
      <c r="B64" s="7">
        <v>84156</v>
      </c>
      <c r="C64" s="7">
        <v>74786</v>
      </c>
      <c r="D64" s="5">
        <f>B64-C64</f>
        <v>9370</v>
      </c>
      <c r="E64" s="5">
        <f t="shared" si="9"/>
        <v>2098444</v>
      </c>
    </row>
    <row r="65" spans="1:5" ht="15" customHeight="1" x14ac:dyDescent="0.2">
      <c r="A65" s="6" t="s">
        <v>13</v>
      </c>
      <c r="B65" s="7">
        <v>78420</v>
      </c>
      <c r="C65" s="7">
        <v>68751</v>
      </c>
      <c r="D65" s="5">
        <f>B65-C65</f>
        <v>9669</v>
      </c>
      <c r="E65" s="5">
        <f t="shared" si="9"/>
        <v>2108113</v>
      </c>
    </row>
    <row r="66" spans="1:5" ht="15" customHeight="1" x14ac:dyDescent="0.2">
      <c r="A66" s="6" t="s">
        <v>14</v>
      </c>
      <c r="B66" s="7">
        <v>84703</v>
      </c>
      <c r="C66" s="7">
        <v>74650</v>
      </c>
      <c r="D66" s="5">
        <f t="shared" si="8"/>
        <v>10053</v>
      </c>
      <c r="E66" s="5">
        <f t="shared" si="9"/>
        <v>2118166</v>
      </c>
    </row>
    <row r="67" spans="1:5" ht="15" customHeight="1" x14ac:dyDescent="0.2">
      <c r="A67" s="6" t="s">
        <v>15</v>
      </c>
      <c r="B67" s="7">
        <v>90797</v>
      </c>
      <c r="C67" s="7">
        <v>74151</v>
      </c>
      <c r="D67" s="5">
        <f t="shared" si="8"/>
        <v>16646</v>
      </c>
      <c r="E67" s="5">
        <f t="shared" si="9"/>
        <v>2134812</v>
      </c>
    </row>
    <row r="68" spans="1:5" ht="15" customHeight="1" x14ac:dyDescent="0.2">
      <c r="A68" s="6" t="s">
        <v>16</v>
      </c>
      <c r="B68" s="7">
        <v>84232</v>
      </c>
      <c r="C68" s="7">
        <v>68906</v>
      </c>
      <c r="D68" s="5">
        <f t="shared" si="8"/>
        <v>15326</v>
      </c>
      <c r="E68" s="5">
        <f t="shared" si="9"/>
        <v>2150138</v>
      </c>
    </row>
    <row r="69" spans="1:5" ht="15" customHeight="1" x14ac:dyDescent="0.2">
      <c r="A69" s="6" t="s">
        <v>17</v>
      </c>
      <c r="B69" s="7">
        <v>82847</v>
      </c>
      <c r="C69" s="7">
        <v>83440</v>
      </c>
      <c r="D69" s="5">
        <f t="shared" si="8"/>
        <v>-593</v>
      </c>
      <c r="E69" s="5">
        <f t="shared" si="9"/>
        <v>2149545</v>
      </c>
    </row>
    <row r="70" spans="1:5" ht="15" customHeight="1" x14ac:dyDescent="0.2">
      <c r="A70" s="6" t="s">
        <v>18</v>
      </c>
      <c r="B70" s="7">
        <v>77464</v>
      </c>
      <c r="C70" s="7">
        <v>70399</v>
      </c>
      <c r="D70" s="5">
        <f t="shared" si="8"/>
        <v>7065</v>
      </c>
      <c r="E70" s="5">
        <f t="shared" si="9"/>
        <v>2156610</v>
      </c>
    </row>
    <row r="71" spans="1:5" ht="15" customHeight="1" x14ac:dyDescent="0.2">
      <c r="A71" s="6" t="s">
        <v>19</v>
      </c>
      <c r="B71" s="7">
        <v>62081</v>
      </c>
      <c r="C71" s="7">
        <v>81070</v>
      </c>
      <c r="D71" s="5">
        <f t="shared" si="8"/>
        <v>-18989</v>
      </c>
      <c r="E71" s="5">
        <f t="shared" si="9"/>
        <v>2137621</v>
      </c>
    </row>
    <row r="72" spans="1:5" ht="15" customHeight="1" x14ac:dyDescent="0.2">
      <c r="A72" s="8" t="s">
        <v>42</v>
      </c>
      <c r="B72" s="9">
        <v>981176</v>
      </c>
      <c r="C72" s="9">
        <v>895850</v>
      </c>
      <c r="D72" s="10">
        <f>SUM(D60:D71)</f>
        <v>85326</v>
      </c>
      <c r="E72" s="10">
        <f>E71</f>
        <v>2137621</v>
      </c>
    </row>
    <row r="73" spans="1:5" ht="15" customHeight="1" x14ac:dyDescent="0.2">
      <c r="A73" s="2" t="s">
        <v>40</v>
      </c>
      <c r="B73" s="3">
        <v>87155</v>
      </c>
      <c r="C73" s="3">
        <v>80223</v>
      </c>
      <c r="D73" s="4">
        <f t="shared" ref="D73:D75" si="10">B73-C73</f>
        <v>6932</v>
      </c>
      <c r="E73" s="5">
        <f>E71+D73</f>
        <v>2144553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2144553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2144553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>B76-C76</f>
        <v>0</v>
      </c>
      <c r="E76" s="5">
        <f t="shared" si="11"/>
        <v>2144553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>B77-C77</f>
        <v>0</v>
      </c>
      <c r="E77" s="5">
        <f t="shared" si="11"/>
        <v>2144553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>B78-C78</f>
        <v>0</v>
      </c>
      <c r="E78" s="5">
        <f t="shared" si="11"/>
        <v>2144553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ref="D79:D84" si="12">B79-C79</f>
        <v>0</v>
      </c>
      <c r="E79" s="5">
        <f t="shared" si="11"/>
        <v>2144553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2"/>
        <v>0</v>
      </c>
      <c r="E80" s="5">
        <f t="shared" si="11"/>
        <v>2144553</v>
      </c>
    </row>
    <row r="81" spans="1:7" ht="15" hidden="1" customHeight="1" x14ac:dyDescent="0.2">
      <c r="A81" s="6" t="s">
        <v>16</v>
      </c>
      <c r="B81" s="7">
        <v>0</v>
      </c>
      <c r="C81" s="7">
        <v>0</v>
      </c>
      <c r="D81" s="5">
        <f t="shared" si="12"/>
        <v>0</v>
      </c>
      <c r="E81" s="5">
        <f t="shared" si="11"/>
        <v>2144553</v>
      </c>
    </row>
    <row r="82" spans="1:7" ht="15" hidden="1" customHeight="1" x14ac:dyDescent="0.2">
      <c r="A82" s="6" t="s">
        <v>17</v>
      </c>
      <c r="B82" s="7">
        <v>0</v>
      </c>
      <c r="C82" s="7">
        <v>0</v>
      </c>
      <c r="D82" s="5">
        <f t="shared" si="12"/>
        <v>0</v>
      </c>
      <c r="E82" s="5">
        <f t="shared" si="11"/>
        <v>2144553</v>
      </c>
    </row>
    <row r="83" spans="1:7" ht="15" hidden="1" customHeight="1" x14ac:dyDescent="0.2">
      <c r="A83" s="6" t="s">
        <v>18</v>
      </c>
      <c r="B83" s="7">
        <v>0</v>
      </c>
      <c r="C83" s="7">
        <v>0</v>
      </c>
      <c r="D83" s="5">
        <f t="shared" si="12"/>
        <v>0</v>
      </c>
      <c r="E83" s="5">
        <f t="shared" si="11"/>
        <v>2144553</v>
      </c>
    </row>
    <row r="84" spans="1:7" ht="15" hidden="1" customHeight="1" x14ac:dyDescent="0.2">
      <c r="A84" s="6" t="s">
        <v>38</v>
      </c>
      <c r="B84" s="7">
        <v>0</v>
      </c>
      <c r="C84" s="7">
        <v>0</v>
      </c>
      <c r="D84" s="5">
        <f t="shared" si="12"/>
        <v>0</v>
      </c>
      <c r="E84" s="5">
        <f t="shared" si="11"/>
        <v>2144553</v>
      </c>
    </row>
    <row r="85" spans="1:7" ht="15" customHeight="1" x14ac:dyDescent="0.2">
      <c r="A85" s="8" t="s">
        <v>41</v>
      </c>
      <c r="B85" s="9">
        <v>87155</v>
      </c>
      <c r="C85" s="9">
        <v>80223</v>
      </c>
      <c r="D85" s="10">
        <f>SUM(D73:D84)</f>
        <v>6932</v>
      </c>
      <c r="E85" s="10">
        <f>E84</f>
        <v>2144553</v>
      </c>
    </row>
    <row r="86" spans="1:7" x14ac:dyDescent="0.2">
      <c r="A86" s="12" t="s">
        <v>26</v>
      </c>
    </row>
    <row r="87" spans="1:7" x14ac:dyDescent="0.2">
      <c r="A87" s="13" t="s">
        <v>27</v>
      </c>
    </row>
    <row r="88" spans="1:7" ht="27.75" customHeight="1" x14ac:dyDescent="0.2">
      <c r="A88" s="21" t="s">
        <v>39</v>
      </c>
      <c r="B88" s="21"/>
      <c r="C88" s="21"/>
      <c r="D88" s="21"/>
      <c r="E88" s="21"/>
    </row>
    <row r="89" spans="1:7" x14ac:dyDescent="0.2">
      <c r="C89" s="18"/>
      <c r="D89" s="18"/>
      <c r="E89" s="18"/>
      <c r="F89" s="18"/>
      <c r="G89" s="18"/>
    </row>
    <row r="90" spans="1:7" x14ac:dyDescent="0.2">
      <c r="E90" s="14"/>
    </row>
    <row r="91" spans="1:7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18</vt:i4>
      </vt:variant>
    </vt:vector>
  </HeadingPairs>
  <TitlesOfParts>
    <vt:vector size="27" baseType="lpstr">
      <vt:lpstr>Maranhão</vt:lpstr>
      <vt:lpstr>Piauí</vt:lpstr>
      <vt:lpstr>Ceará</vt:lpstr>
      <vt:lpstr>Rio Grande do Norte</vt:lpstr>
      <vt:lpstr>Paraíba</vt:lpstr>
      <vt:lpstr>Pernambuco</vt:lpstr>
      <vt:lpstr>Alagoas</vt:lpstr>
      <vt:lpstr>Sergipe</vt:lpstr>
      <vt:lpstr>Bahia</vt:lpstr>
      <vt:lpstr>Alagoas!Area_de_impressao</vt:lpstr>
      <vt:lpstr>Bahia!Area_de_impressao</vt:lpstr>
      <vt:lpstr>Ceará!Area_de_impressao</vt:lpstr>
      <vt:lpstr>Maranhão!Area_de_impressao</vt:lpstr>
      <vt:lpstr>Paraíba!Area_de_impressao</vt:lpstr>
      <vt:lpstr>Pernambuco!Area_de_impressao</vt:lpstr>
      <vt:lpstr>Piauí!Area_de_impressao</vt:lpstr>
      <vt:lpstr>'Rio Grande do Norte'!Area_de_impressao</vt:lpstr>
      <vt:lpstr>Sergipe!Area_de_impressao</vt:lpstr>
      <vt:lpstr>Alagoas!Titulos_de_impressao</vt:lpstr>
      <vt:lpstr>Bahia!Titulos_de_impressao</vt:lpstr>
      <vt:lpstr>Ceará!Titulos_de_impressao</vt:lpstr>
      <vt:lpstr>Maranhão!Titulos_de_impressao</vt:lpstr>
      <vt:lpstr>Paraíba!Titulos_de_impressao</vt:lpstr>
      <vt:lpstr>Pernambuco!Titulos_de_impressao</vt:lpstr>
      <vt:lpstr>Piauí!Titulos_de_impressao</vt:lpstr>
      <vt:lpstr>'Rio Grande do Norte'!Titulos_de_impressao</vt:lpstr>
      <vt:lpstr>Sergipe!Titulos_de_impressao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33</cp:revision>
  <cp:lastPrinted>2020-07-02T18:33:06Z</cp:lastPrinted>
  <dcterms:created xsi:type="dcterms:W3CDTF">2011-05-23T12:14:35Z</dcterms:created>
  <dcterms:modified xsi:type="dcterms:W3CDTF">2025-03-06T14:21:30Z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