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DIARIOS BDCBIC\NOVO CAGED - ano 2024\"/>
    </mc:Choice>
  </mc:AlternateContent>
  <xr:revisionPtr revIDLastSave="0" documentId="13_ncr:1_{5C2836AF-4268-4BA8-BE71-3E22C9625C24}" xr6:coauthVersionLast="47" xr6:coauthVersionMax="47" xr10:uidLastSave="{00000000-0000-0000-0000-000000000000}"/>
  <bookViews>
    <workbookView xWindow="-120" yWindow="-120" windowWidth="20730" windowHeight="11160" tabRatio="641" activeTab="6" xr2:uid="{00000000-000D-0000-FFFF-FFFF00000000}"/>
  </bookViews>
  <sheets>
    <sheet name="Rondônia" sheetId="1" r:id="rId1"/>
    <sheet name="Acre" sheetId="2" r:id="rId2"/>
    <sheet name="Amazonas" sheetId="3" r:id="rId3"/>
    <sheet name="Roraima" sheetId="4" r:id="rId4"/>
    <sheet name="Pará" sheetId="5" r:id="rId5"/>
    <sheet name="Amapá" sheetId="6" r:id="rId6"/>
    <sheet name="Tocantins" sheetId="7" r:id="rId7"/>
  </sheets>
  <definedNames>
    <definedName name="_xlnm.Print_Area" localSheetId="1">Acre!$A$1:$E$75</definedName>
    <definedName name="_xlnm.Print_Area" localSheetId="5">Amapá!$A$1:$E$75</definedName>
    <definedName name="_xlnm.Print_Area" localSheetId="2">Amazonas!$A$1:$E$75</definedName>
    <definedName name="_xlnm.Print_Area" localSheetId="4">Pará!$A$1:$E$75</definedName>
    <definedName name="_xlnm.Print_Area" localSheetId="0">Rondônia!$A$1:$E$75</definedName>
    <definedName name="_xlnm.Print_Area" localSheetId="3">Roraima!$A$1:$E$75</definedName>
    <definedName name="_xlnm.Print_Area" localSheetId="6">Tocantins!$A$1:$E$75</definedName>
    <definedName name="_xlnm.Print_Titles" localSheetId="1">Acre!$1:$7</definedName>
    <definedName name="_xlnm.Print_Titles" localSheetId="5">Amapá!$1:$7</definedName>
    <definedName name="_xlnm.Print_Titles" localSheetId="2">Amazonas!$1:$7</definedName>
    <definedName name="_xlnm.Print_Titles" localSheetId="4">Pará!$1:$7</definedName>
    <definedName name="_xlnm.Print_Titles" localSheetId="0">Rondônia!$1:$7</definedName>
    <definedName name="_xlnm.Print_Titles" localSheetId="3">Roraima!$1:$7</definedName>
    <definedName name="_xlnm.Print_Titles" localSheetId="6">Tocantins!$1:$7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6" l="1"/>
  <c r="B72" i="6"/>
  <c r="D71" i="6"/>
  <c r="D70" i="6"/>
  <c r="D69" i="6"/>
  <c r="D68" i="6"/>
  <c r="D67" i="6"/>
  <c r="D66" i="6"/>
  <c r="D65" i="6"/>
  <c r="D64" i="6"/>
  <c r="D63" i="6"/>
  <c r="D62" i="6"/>
  <c r="D61" i="6"/>
  <c r="D60" i="6"/>
  <c r="C72" i="5"/>
  <c r="B72" i="5"/>
  <c r="D71" i="5"/>
  <c r="D70" i="5"/>
  <c r="D69" i="5"/>
  <c r="D68" i="5"/>
  <c r="D67" i="5"/>
  <c r="D66" i="5"/>
  <c r="D65" i="5"/>
  <c r="D64" i="5"/>
  <c r="D63" i="5"/>
  <c r="D62" i="5"/>
  <c r="D61" i="5"/>
  <c r="D60" i="5"/>
  <c r="C72" i="4"/>
  <c r="B72" i="4"/>
  <c r="D71" i="4"/>
  <c r="D70" i="4"/>
  <c r="D69" i="4"/>
  <c r="D68" i="4"/>
  <c r="D67" i="4"/>
  <c r="D66" i="4"/>
  <c r="D65" i="4"/>
  <c r="D64" i="4"/>
  <c r="D63" i="4"/>
  <c r="D62" i="4"/>
  <c r="D61" i="4"/>
  <c r="D60" i="4"/>
  <c r="C72" i="3"/>
  <c r="B72" i="3"/>
  <c r="D71" i="3"/>
  <c r="D70" i="3"/>
  <c r="D69" i="3"/>
  <c r="D68" i="3"/>
  <c r="D67" i="3"/>
  <c r="D66" i="3"/>
  <c r="D65" i="3"/>
  <c r="D64" i="3"/>
  <c r="D63" i="3"/>
  <c r="D62" i="3"/>
  <c r="D61" i="3"/>
  <c r="D60" i="3"/>
  <c r="C72" i="2"/>
  <c r="B72" i="2"/>
  <c r="D71" i="2"/>
  <c r="D70" i="2"/>
  <c r="D69" i="2"/>
  <c r="D68" i="2"/>
  <c r="D67" i="2"/>
  <c r="D66" i="2"/>
  <c r="D65" i="2"/>
  <c r="D64" i="2"/>
  <c r="D63" i="2"/>
  <c r="D62" i="2"/>
  <c r="D61" i="2"/>
  <c r="D60" i="2"/>
  <c r="C72" i="1"/>
  <c r="B72" i="1"/>
  <c r="D71" i="1"/>
  <c r="D70" i="1"/>
  <c r="D69" i="1"/>
  <c r="D68" i="1"/>
  <c r="D67" i="1"/>
  <c r="D66" i="1"/>
  <c r="D65" i="1"/>
  <c r="D64" i="1"/>
  <c r="D63" i="1"/>
  <c r="D62" i="1"/>
  <c r="D61" i="1"/>
  <c r="D60" i="1"/>
  <c r="C59" i="7"/>
  <c r="B59" i="7"/>
  <c r="D58" i="7"/>
  <c r="D57" i="7"/>
  <c r="D56" i="7"/>
  <c r="D55" i="7"/>
  <c r="D54" i="7"/>
  <c r="D53" i="7"/>
  <c r="D52" i="7"/>
  <c r="D51" i="7"/>
  <c r="D50" i="7"/>
  <c r="D49" i="7"/>
  <c r="D48" i="7"/>
  <c r="D47" i="7"/>
  <c r="D59" i="7" l="1"/>
  <c r="D72" i="6"/>
  <c r="D72" i="5"/>
  <c r="D72" i="4"/>
  <c r="D72" i="3"/>
  <c r="D72" i="2"/>
  <c r="D72" i="1"/>
  <c r="D8" i="6"/>
  <c r="D34" i="3"/>
  <c r="D21" i="6" l="1"/>
  <c r="C33" i="6"/>
  <c r="D34" i="4"/>
  <c r="C72" i="7"/>
  <c r="B72" i="7"/>
  <c r="D71" i="7"/>
  <c r="D70" i="7"/>
  <c r="D69" i="7"/>
  <c r="D68" i="7"/>
  <c r="D67" i="7"/>
  <c r="D66" i="7"/>
  <c r="D65" i="7"/>
  <c r="D64" i="7"/>
  <c r="D63" i="7"/>
  <c r="D62" i="7"/>
  <c r="D61" i="7"/>
  <c r="D60" i="7"/>
  <c r="C46" i="7"/>
  <c r="B46" i="7"/>
  <c r="D45" i="7"/>
  <c r="D44" i="7"/>
  <c r="D43" i="7"/>
  <c r="D42" i="7"/>
  <c r="D41" i="7"/>
  <c r="D40" i="7"/>
  <c r="D39" i="7"/>
  <c r="D38" i="7"/>
  <c r="D37" i="7"/>
  <c r="D36" i="7"/>
  <c r="D35" i="7"/>
  <c r="D34" i="7"/>
  <c r="C33" i="7"/>
  <c r="B33" i="7"/>
  <c r="D32" i="7"/>
  <c r="D31" i="7"/>
  <c r="D30" i="7"/>
  <c r="D29" i="7"/>
  <c r="D28" i="7"/>
  <c r="D27" i="7"/>
  <c r="D26" i="7"/>
  <c r="D25" i="7"/>
  <c r="D24" i="7"/>
  <c r="D23" i="7"/>
  <c r="D22" i="7"/>
  <c r="D21" i="7"/>
  <c r="C20" i="7"/>
  <c r="B20" i="7"/>
  <c r="D19" i="7"/>
  <c r="D18" i="7"/>
  <c r="D17" i="7"/>
  <c r="D16" i="7"/>
  <c r="D15" i="7"/>
  <c r="D14" i="7"/>
  <c r="D13" i="7"/>
  <c r="D12" i="7"/>
  <c r="D11" i="7"/>
  <c r="D10" i="7"/>
  <c r="D9" i="7"/>
  <c r="E9" i="7" s="1"/>
  <c r="D8" i="7"/>
  <c r="C59" i="6"/>
  <c r="B59" i="6"/>
  <c r="D58" i="6"/>
  <c r="D57" i="6"/>
  <c r="D56" i="6"/>
  <c r="D55" i="6"/>
  <c r="D54" i="6"/>
  <c r="D53" i="6"/>
  <c r="D52" i="6"/>
  <c r="D51" i="6"/>
  <c r="D50" i="6"/>
  <c r="D49" i="6"/>
  <c r="D48" i="6"/>
  <c r="D47" i="6"/>
  <c r="C46" i="6"/>
  <c r="B46" i="6"/>
  <c r="D45" i="6"/>
  <c r="D44" i="6"/>
  <c r="D43" i="6"/>
  <c r="D42" i="6"/>
  <c r="D41" i="6"/>
  <c r="D40" i="6"/>
  <c r="D39" i="6"/>
  <c r="D38" i="6"/>
  <c r="D37" i="6"/>
  <c r="D36" i="6"/>
  <c r="D35" i="6"/>
  <c r="D34" i="6"/>
  <c r="B33" i="6"/>
  <c r="D32" i="6"/>
  <c r="D31" i="6"/>
  <c r="D30" i="6"/>
  <c r="D29" i="6"/>
  <c r="D28" i="6"/>
  <c r="D27" i="6"/>
  <c r="D26" i="6"/>
  <c r="D25" i="6"/>
  <c r="D24" i="6"/>
  <c r="D23" i="6"/>
  <c r="D22" i="6"/>
  <c r="C20" i="6"/>
  <c r="B20" i="6"/>
  <c r="D19" i="6"/>
  <c r="D18" i="6"/>
  <c r="D17" i="6"/>
  <c r="D16" i="6"/>
  <c r="D15" i="6"/>
  <c r="D14" i="6"/>
  <c r="D13" i="6"/>
  <c r="D12" i="6"/>
  <c r="D11" i="6"/>
  <c r="D10" i="6"/>
  <c r="D9" i="6"/>
  <c r="E9" i="6" s="1"/>
  <c r="C59" i="5"/>
  <c r="B59" i="5"/>
  <c r="D58" i="5"/>
  <c r="D57" i="5"/>
  <c r="D56" i="5"/>
  <c r="D55" i="5"/>
  <c r="D54" i="5"/>
  <c r="D53" i="5"/>
  <c r="D52" i="5"/>
  <c r="D51" i="5"/>
  <c r="D50" i="5"/>
  <c r="D49" i="5"/>
  <c r="D48" i="5"/>
  <c r="D47" i="5"/>
  <c r="C46" i="5"/>
  <c r="B46" i="5"/>
  <c r="D45" i="5"/>
  <c r="D44" i="5"/>
  <c r="D43" i="5"/>
  <c r="D42" i="5"/>
  <c r="D41" i="5"/>
  <c r="D40" i="5"/>
  <c r="D39" i="5"/>
  <c r="D38" i="5"/>
  <c r="D37" i="5"/>
  <c r="D36" i="5"/>
  <c r="D35" i="5"/>
  <c r="D34" i="5"/>
  <c r="C33" i="5"/>
  <c r="B33" i="5"/>
  <c r="D32" i="5"/>
  <c r="D31" i="5"/>
  <c r="D30" i="5"/>
  <c r="D29" i="5"/>
  <c r="D28" i="5"/>
  <c r="D27" i="5"/>
  <c r="D26" i="5"/>
  <c r="D25" i="5"/>
  <c r="D24" i="5"/>
  <c r="D23" i="5"/>
  <c r="D22" i="5"/>
  <c r="D21" i="5"/>
  <c r="C20" i="5"/>
  <c r="B20" i="5"/>
  <c r="D19" i="5"/>
  <c r="D18" i="5"/>
  <c r="D17" i="5"/>
  <c r="D16" i="5"/>
  <c r="D15" i="5"/>
  <c r="D14" i="5"/>
  <c r="D13" i="5"/>
  <c r="D12" i="5"/>
  <c r="D11" i="5"/>
  <c r="D10" i="5"/>
  <c r="D9" i="5"/>
  <c r="E9" i="5" s="1"/>
  <c r="D8" i="5"/>
  <c r="C59" i="4"/>
  <c r="B59" i="4"/>
  <c r="D58" i="4"/>
  <c r="D57" i="4"/>
  <c r="D56" i="4"/>
  <c r="D55" i="4"/>
  <c r="D54" i="4"/>
  <c r="D53" i="4"/>
  <c r="D52" i="4"/>
  <c r="D51" i="4"/>
  <c r="D50" i="4"/>
  <c r="D49" i="4"/>
  <c r="D48" i="4"/>
  <c r="D47" i="4"/>
  <c r="C46" i="4"/>
  <c r="B46" i="4"/>
  <c r="D45" i="4"/>
  <c r="D44" i="4"/>
  <c r="D43" i="4"/>
  <c r="D42" i="4"/>
  <c r="D41" i="4"/>
  <c r="D40" i="4"/>
  <c r="D39" i="4"/>
  <c r="D38" i="4"/>
  <c r="D37" i="4"/>
  <c r="D36" i="4"/>
  <c r="D35" i="4"/>
  <c r="C33" i="4"/>
  <c r="B33" i="4"/>
  <c r="D32" i="4"/>
  <c r="D31" i="4"/>
  <c r="D30" i="4"/>
  <c r="D29" i="4"/>
  <c r="D28" i="4"/>
  <c r="D27" i="4"/>
  <c r="D26" i="4"/>
  <c r="D25" i="4"/>
  <c r="D24" i="4"/>
  <c r="D23" i="4"/>
  <c r="D22" i="4"/>
  <c r="D21" i="4"/>
  <c r="C20" i="4"/>
  <c r="B20" i="4"/>
  <c r="D19" i="4"/>
  <c r="D18" i="4"/>
  <c r="D17" i="4"/>
  <c r="D16" i="4"/>
  <c r="D15" i="4"/>
  <c r="D14" i="4"/>
  <c r="D13" i="4"/>
  <c r="D12" i="4"/>
  <c r="D11" i="4"/>
  <c r="D10" i="4"/>
  <c r="D9" i="4"/>
  <c r="E9" i="4" s="1"/>
  <c r="D8" i="4"/>
  <c r="C59" i="3"/>
  <c r="B59" i="3"/>
  <c r="D58" i="3"/>
  <c r="D57" i="3"/>
  <c r="D56" i="3"/>
  <c r="D55" i="3"/>
  <c r="D54" i="3"/>
  <c r="D53" i="3"/>
  <c r="D52" i="3"/>
  <c r="D51" i="3"/>
  <c r="D50" i="3"/>
  <c r="D49" i="3"/>
  <c r="D48" i="3"/>
  <c r="D47" i="3"/>
  <c r="C46" i="3"/>
  <c r="B46" i="3"/>
  <c r="D45" i="3"/>
  <c r="D44" i="3"/>
  <c r="D43" i="3"/>
  <c r="D42" i="3"/>
  <c r="D41" i="3"/>
  <c r="D40" i="3"/>
  <c r="D39" i="3"/>
  <c r="D38" i="3"/>
  <c r="D37" i="3"/>
  <c r="D36" i="3"/>
  <c r="D35" i="3"/>
  <c r="C33" i="3"/>
  <c r="B33" i="3"/>
  <c r="D32" i="3"/>
  <c r="D31" i="3"/>
  <c r="D30" i="3"/>
  <c r="D29" i="3"/>
  <c r="D28" i="3"/>
  <c r="D27" i="3"/>
  <c r="D26" i="3"/>
  <c r="D25" i="3"/>
  <c r="D24" i="3"/>
  <c r="D23" i="3"/>
  <c r="D22" i="3"/>
  <c r="D21" i="3"/>
  <c r="C20" i="3"/>
  <c r="B20" i="3"/>
  <c r="D19" i="3"/>
  <c r="D18" i="3"/>
  <c r="D17" i="3"/>
  <c r="D16" i="3"/>
  <c r="D15" i="3"/>
  <c r="D14" i="3"/>
  <c r="D13" i="3"/>
  <c r="D12" i="3"/>
  <c r="D11" i="3"/>
  <c r="D10" i="3"/>
  <c r="D9" i="3"/>
  <c r="E9" i="3" s="1"/>
  <c r="D8" i="3"/>
  <c r="C59" i="2"/>
  <c r="B59" i="2"/>
  <c r="D58" i="2"/>
  <c r="D57" i="2"/>
  <c r="D56" i="2"/>
  <c r="D55" i="2"/>
  <c r="D54" i="2"/>
  <c r="D53" i="2"/>
  <c r="D52" i="2"/>
  <c r="D51" i="2"/>
  <c r="D50" i="2"/>
  <c r="D49" i="2"/>
  <c r="D48" i="2"/>
  <c r="D47" i="2"/>
  <c r="C46" i="2"/>
  <c r="B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B33" i="2"/>
  <c r="D32" i="2"/>
  <c r="D31" i="2"/>
  <c r="D30" i="2"/>
  <c r="D29" i="2"/>
  <c r="D28" i="2"/>
  <c r="D27" i="2"/>
  <c r="D26" i="2"/>
  <c r="D25" i="2"/>
  <c r="D24" i="2"/>
  <c r="D23" i="2"/>
  <c r="D22" i="2"/>
  <c r="D21" i="2"/>
  <c r="C20" i="2"/>
  <c r="B20" i="2"/>
  <c r="D19" i="2"/>
  <c r="D18" i="2"/>
  <c r="D17" i="2"/>
  <c r="D16" i="2"/>
  <c r="D15" i="2"/>
  <c r="D14" i="2"/>
  <c r="D13" i="2"/>
  <c r="D12" i="2"/>
  <c r="D11" i="2"/>
  <c r="D10" i="2"/>
  <c r="D9" i="2"/>
  <c r="D8" i="2"/>
  <c r="C59" i="1"/>
  <c r="B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C33" i="1"/>
  <c r="B33" i="1"/>
  <c r="D32" i="1"/>
  <c r="D31" i="1"/>
  <c r="D30" i="1"/>
  <c r="D29" i="1"/>
  <c r="D28" i="1"/>
  <c r="D27" i="1"/>
  <c r="D26" i="1"/>
  <c r="D25" i="1"/>
  <c r="D24" i="1"/>
  <c r="D23" i="1"/>
  <c r="D22" i="1"/>
  <c r="D21" i="1"/>
  <c r="C20" i="1"/>
  <c r="B20" i="1"/>
  <c r="D19" i="1"/>
  <c r="D18" i="1"/>
  <c r="D17" i="1"/>
  <c r="D16" i="1"/>
  <c r="D15" i="1"/>
  <c r="D14" i="1"/>
  <c r="D13" i="1"/>
  <c r="D12" i="1"/>
  <c r="D11" i="1"/>
  <c r="D10" i="1"/>
  <c r="D9" i="1"/>
  <c r="E9" i="1" s="1"/>
  <c r="D8" i="1"/>
  <c r="D46" i="3" l="1"/>
  <c r="E10" i="6"/>
  <c r="E11" i="6" s="1"/>
  <c r="E12" i="6" s="1"/>
  <c r="E13" i="6" s="1"/>
  <c r="E14" i="6" s="1"/>
  <c r="E15" i="6" s="1"/>
  <c r="E16" i="6" s="1"/>
  <c r="E17" i="6" s="1"/>
  <c r="E18" i="6" s="1"/>
  <c r="E19" i="6" s="1"/>
  <c r="D20" i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D46" i="7"/>
  <c r="D20" i="3"/>
  <c r="E10" i="4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D46" i="6"/>
  <c r="D33" i="6"/>
  <c r="D20" i="6"/>
  <c r="D46" i="5"/>
  <c r="D33" i="5"/>
  <c r="D20" i="5"/>
  <c r="E10" i="5"/>
  <c r="E11" i="5" s="1"/>
  <c r="E12" i="5" s="1"/>
  <c r="E13" i="5" s="1"/>
  <c r="E14" i="5" s="1"/>
  <c r="E15" i="5" s="1"/>
  <c r="E16" i="5" s="1"/>
  <c r="E17" i="5" s="1"/>
  <c r="E18" i="5" s="1"/>
  <c r="E19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D46" i="4"/>
  <c r="D33" i="4"/>
  <c r="D20" i="4"/>
  <c r="D33" i="2"/>
  <c r="D20" i="2"/>
  <c r="D46" i="1"/>
  <c r="D33" i="1"/>
  <c r="D59" i="6"/>
  <c r="D59" i="5"/>
  <c r="D59" i="4"/>
  <c r="D59" i="2"/>
  <c r="D59" i="1"/>
  <c r="E9" i="2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10" i="7"/>
  <c r="E11" i="7" s="1"/>
  <c r="E12" i="7" s="1"/>
  <c r="E13" i="7" s="1"/>
  <c r="E14" i="7" s="1"/>
  <c r="E15" i="7" s="1"/>
  <c r="E16" i="7" s="1"/>
  <c r="E17" i="7" s="1"/>
  <c r="E18" i="7" s="1"/>
  <c r="E19" i="7" s="1"/>
  <c r="D46" i="2"/>
  <c r="E10" i="3"/>
  <c r="E11" i="3" s="1"/>
  <c r="E12" i="3" s="1"/>
  <c r="E13" i="3" s="1"/>
  <c r="E14" i="3" s="1"/>
  <c r="E15" i="3" s="1"/>
  <c r="E16" i="3" s="1"/>
  <c r="E17" i="3" s="1"/>
  <c r="E18" i="3" s="1"/>
  <c r="E19" i="3" s="1"/>
  <c r="D33" i="7"/>
  <c r="D72" i="7"/>
  <c r="D33" i="3"/>
  <c r="D59" i="3"/>
  <c r="D20" i="7"/>
  <c r="E21" i="6" l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20" i="6"/>
  <c r="E21" i="4"/>
  <c r="E22" i="4" s="1"/>
  <c r="E23" i="4" s="1"/>
  <c r="E24" i="4" s="1"/>
  <c r="E25" i="4" s="1"/>
  <c r="E26" i="4" s="1"/>
  <c r="E27" i="4" s="1"/>
  <c r="E28" i="4" s="1"/>
  <c r="E29" i="4" s="1"/>
  <c r="E30" i="4" s="1"/>
  <c r="E31" i="4" s="1"/>
  <c r="E32" i="4" s="1"/>
  <c r="E20" i="1"/>
  <c r="E20" i="5"/>
  <c r="E20" i="3"/>
  <c r="E21" i="3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4" i="3" s="1"/>
  <c r="E21" i="2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20" i="2"/>
  <c r="E34" i="5"/>
  <c r="E35" i="5" s="1"/>
  <c r="E36" i="5" s="1"/>
  <c r="E37" i="5" s="1"/>
  <c r="E38" i="5" s="1"/>
  <c r="E39" i="5" s="1"/>
  <c r="E40" i="5" s="1"/>
  <c r="E41" i="5" s="1"/>
  <c r="E42" i="5" s="1"/>
  <c r="E43" i="5" s="1"/>
  <c r="E44" i="5" s="1"/>
  <c r="E45" i="5" s="1"/>
  <c r="E33" i="5"/>
  <c r="E20" i="7"/>
  <c r="E21" i="7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33" i="1"/>
  <c r="E34" i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7" i="7" l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E58" i="7" s="1"/>
  <c r="E46" i="7"/>
  <c r="E34" i="6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33" i="6"/>
  <c r="E33" i="4"/>
  <c r="E34" i="4"/>
  <c r="E35" i="4" s="1"/>
  <c r="E36" i="4" s="1"/>
  <c r="E37" i="4" s="1"/>
  <c r="E38" i="4" s="1"/>
  <c r="E39" i="4" s="1"/>
  <c r="E40" i="4" s="1"/>
  <c r="E41" i="4" s="1"/>
  <c r="E42" i="4" s="1"/>
  <c r="E43" i="4" s="1"/>
  <c r="E44" i="4" s="1"/>
  <c r="E45" i="4" s="1"/>
  <c r="E46" i="4" s="1"/>
  <c r="E47" i="5"/>
  <c r="E48" i="5" s="1"/>
  <c r="E49" i="5" s="1"/>
  <c r="E50" i="5" s="1"/>
  <c r="E51" i="5" s="1"/>
  <c r="E52" i="5" s="1"/>
  <c r="E53" i="5" s="1"/>
  <c r="E54" i="5" s="1"/>
  <c r="E55" i="5" s="1"/>
  <c r="E56" i="5" s="1"/>
  <c r="E57" i="5" s="1"/>
  <c r="E58" i="5" s="1"/>
  <c r="E60" i="5" s="1"/>
  <c r="E46" i="5"/>
  <c r="E34" i="2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33" i="2"/>
  <c r="E33" i="7"/>
  <c r="E33" i="3"/>
  <c r="E35" i="3"/>
  <c r="E36" i="3" s="1"/>
  <c r="E37" i="3" s="1"/>
  <c r="E38" i="3" s="1"/>
  <c r="E39" i="3" s="1"/>
  <c r="E40" i="3" s="1"/>
  <c r="E41" i="3" s="1"/>
  <c r="E42" i="3" s="1"/>
  <c r="E43" i="3" s="1"/>
  <c r="E44" i="3" s="1"/>
  <c r="E45" i="3" s="1"/>
  <c r="E47" i="3" s="1"/>
  <c r="E46" i="1"/>
  <c r="E47" i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7" l="1"/>
  <c r="E60" i="7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59" i="5"/>
  <c r="E61" i="5"/>
  <c r="E62" i="5" s="1"/>
  <c r="E63" i="5" s="1"/>
  <c r="E64" i="5" s="1"/>
  <c r="E65" i="5" s="1"/>
  <c r="E66" i="5" s="1"/>
  <c r="E67" i="5" s="1"/>
  <c r="E68" i="5" s="1"/>
  <c r="E69" i="5" s="1"/>
  <c r="E70" i="5" s="1"/>
  <c r="E71" i="5" s="1"/>
  <c r="E72" i="5" s="1"/>
  <c r="E59" i="1"/>
  <c r="E60" i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47" i="6"/>
  <c r="E48" i="6" s="1"/>
  <c r="E49" i="6" s="1"/>
  <c r="E50" i="6" s="1"/>
  <c r="E51" i="6" s="1"/>
  <c r="E52" i="6" s="1"/>
  <c r="E53" i="6" s="1"/>
  <c r="E54" i="6" s="1"/>
  <c r="E55" i="6" s="1"/>
  <c r="E56" i="6" s="1"/>
  <c r="E57" i="6" s="1"/>
  <c r="E58" i="6" s="1"/>
  <c r="E60" i="6" s="1"/>
  <c r="E47" i="4"/>
  <c r="E48" i="4" s="1"/>
  <c r="E49" i="4" s="1"/>
  <c r="E50" i="4" s="1"/>
  <c r="E51" i="4" s="1"/>
  <c r="E52" i="4" s="1"/>
  <c r="E53" i="4" s="1"/>
  <c r="E54" i="4" s="1"/>
  <c r="E55" i="4" s="1"/>
  <c r="E56" i="4" s="1"/>
  <c r="E57" i="4" s="1"/>
  <c r="E58" i="4" s="1"/>
  <c r="E47" i="2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46" i="2"/>
  <c r="E46" i="3"/>
  <c r="E48" i="3"/>
  <c r="E49" i="3" s="1"/>
  <c r="E50" i="3" s="1"/>
  <c r="E51" i="3" s="1"/>
  <c r="E52" i="3" s="1"/>
  <c r="E53" i="3" s="1"/>
  <c r="E54" i="3" s="1"/>
  <c r="E55" i="3" s="1"/>
  <c r="E56" i="3" s="1"/>
  <c r="E57" i="3" s="1"/>
  <c r="E58" i="3" s="1"/>
  <c r="E60" i="3" s="1"/>
  <c r="E59" i="6" l="1"/>
  <c r="E61" i="6"/>
  <c r="E62" i="6" s="1"/>
  <c r="E63" i="6" s="1"/>
  <c r="E64" i="6" s="1"/>
  <c r="E65" i="6" s="1"/>
  <c r="E66" i="6" s="1"/>
  <c r="E67" i="6" s="1"/>
  <c r="E68" i="6" s="1"/>
  <c r="E69" i="6" s="1"/>
  <c r="E70" i="6" s="1"/>
  <c r="E71" i="6" s="1"/>
  <c r="E72" i="6" s="1"/>
  <c r="E59" i="4"/>
  <c r="E60" i="4"/>
  <c r="E61" i="4" s="1"/>
  <c r="E62" i="4" s="1"/>
  <c r="E63" i="4" s="1"/>
  <c r="E64" i="4" s="1"/>
  <c r="E65" i="4" s="1"/>
  <c r="E66" i="4" s="1"/>
  <c r="E67" i="4" s="1"/>
  <c r="E68" i="4" s="1"/>
  <c r="E69" i="4" s="1"/>
  <c r="E70" i="4" s="1"/>
  <c r="E71" i="4" s="1"/>
  <c r="E72" i="4" s="1"/>
  <c r="E59" i="3"/>
  <c r="E61" i="3"/>
  <c r="E62" i="3" s="1"/>
  <c r="E63" i="3" s="1"/>
  <c r="E64" i="3" s="1"/>
  <c r="E65" i="3" s="1"/>
  <c r="E66" i="3" s="1"/>
  <c r="E67" i="3" s="1"/>
  <c r="E68" i="3" s="1"/>
  <c r="E69" i="3" s="1"/>
  <c r="E70" i="3" s="1"/>
  <c r="E71" i="3" s="1"/>
  <c r="E72" i="3" s="1"/>
  <c r="E59" i="2"/>
  <c r="E60" i="2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</calcChain>
</file>

<file path=xl/sharedStrings.xml><?xml version="1.0" encoding="utf-8"?>
<sst xmlns="http://schemas.openxmlformats.org/spreadsheetml/2006/main" count="532" uniqueCount="39">
  <si>
    <t>ADMISSÕES, DESLIGAMENTOS E SALDOS DO EMPREGO FORMAL EM TODAS AS ATIVIDADES</t>
  </si>
  <si>
    <t>DADOS NOVO CAGED/MTP</t>
  </si>
  <si>
    <t>RONDÔNIA</t>
  </si>
  <si>
    <t>Mês/ano</t>
  </si>
  <si>
    <t>Admissões</t>
  </si>
  <si>
    <t>Desligamentos</t>
  </si>
  <si>
    <t>Saldos</t>
  </si>
  <si>
    <t>Estoque</t>
  </si>
  <si>
    <t>20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</si>
  <si>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</si>
  <si>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</si>
  <si>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</si>
  <si>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</si>
  <si>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</si>
  <si>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</si>
  <si>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</si>
  <si>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</si>
  <si>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</si>
  <si>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</si>
  <si>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</si>
  <si>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2020</t>
  </si>
  <si>
    <t>21 JAN</t>
  </si>
  <si>
    <t>2021</t>
  </si>
  <si>
    <t>22 JAN</t>
  </si>
  <si>
    <t>2022</t>
  </si>
  <si>
    <t>23 JAN</t>
  </si>
  <si>
    <t>Fonte: NOVO CADASTRO GERAL DE EMPREGADOS E DESEMPREGADOS-CAGED, MINISTÉRIO DO TRABALHO E PREVIDÊNCIA.</t>
  </si>
  <si>
    <t>Elaboração: Banco de Dados-CBIC</t>
  </si>
  <si>
    <t>ACRE</t>
  </si>
  <si>
    <t>AMAZONAS</t>
  </si>
  <si>
    <t>RORAIMA</t>
  </si>
  <si>
    <t>PARÁ</t>
  </si>
  <si>
    <t>AMAPÁ</t>
  </si>
  <si>
    <t>TOCANTINS</t>
  </si>
  <si>
    <t>2024*</t>
  </si>
  <si>
    <t>2023</t>
  </si>
  <si>
    <t>24 JAN</t>
  </si>
  <si>
    <t>(*) Os totais de admissões, desligamentos e saldos referem-se ao valores de janeiro a abril com ajustes somados aos valores de admissões, desligamentos e saldos de maio sem ajustes.</t>
  </si>
  <si>
    <t>MAI*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</si>
</sst>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[Red]\(#,##0\)"/>
  </numFmts>
  <fonts count="9" x14ac:knownFonts="1">
    <font>
      <sz val="10"/>
      <name val="Arial"/>
      <charset val="1"/>
    </font>
    <font>
      <b/>
      <sz val="11"/>
      <color rgb="FF3366FF"/>
      <name val="Arial"/>
      <family val="2"/>
      <charset val="1"/>
    </font>
    <font>
      <b/>
      <sz val="13"/>
      <color rgb="FF3366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3366FF"/>
      <name val="Arial"/>
      <family val="2"/>
      <charset val="1"/>
    </font>
    <font>
      <sz val="8"/>
      <color rgb="FF3366FF"/>
      <name val="Arial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 vertical="center" wrapText="1"/>
    </xf>
    <xf numFmtId="164" fontId="4" fillId="4" borderId="5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showGridLines="0" zoomScaleNormal="100" workbookViewId="0">
      <pane ySplit="7" topLeftCell="A59" activePane="bottomLeft" state="frozen"/>
      <selection pane="bottomLeft" activeCell="B77" sqref="B77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9676</v>
      </c>
      <c r="C8" s="3">
        <v>9485</v>
      </c>
      <c r="D8" s="4">
        <f t="shared" ref="D8:D19" si="0">B8-C8</f>
        <v>191</v>
      </c>
      <c r="E8" s="5">
        <v>240914</v>
      </c>
    </row>
    <row r="9" spans="1:5" ht="15" customHeight="1" x14ac:dyDescent="0.2">
      <c r="A9" s="6" t="s">
        <v>9</v>
      </c>
      <c r="B9" s="7">
        <v>10992</v>
      </c>
      <c r="C9" s="7">
        <v>9775</v>
      </c>
      <c r="D9" s="5">
        <f t="shared" si="0"/>
        <v>1217</v>
      </c>
      <c r="E9" s="5">
        <f t="shared" ref="E9:E19" si="1">E8+D9</f>
        <v>242131</v>
      </c>
    </row>
    <row r="10" spans="1:5" ht="15" customHeight="1" x14ac:dyDescent="0.2">
      <c r="A10" s="6" t="s">
        <v>10</v>
      </c>
      <c r="B10" s="7">
        <v>9486</v>
      </c>
      <c r="C10" s="7">
        <v>10587</v>
      </c>
      <c r="D10" s="5">
        <f t="shared" si="0"/>
        <v>-1101</v>
      </c>
      <c r="E10" s="5">
        <f t="shared" si="1"/>
        <v>241030</v>
      </c>
    </row>
    <row r="11" spans="1:5" ht="15" customHeight="1" x14ac:dyDescent="0.2">
      <c r="A11" s="6" t="s">
        <v>11</v>
      </c>
      <c r="B11" s="7">
        <v>4014</v>
      </c>
      <c r="C11" s="7">
        <v>9529</v>
      </c>
      <c r="D11" s="5">
        <f t="shared" si="0"/>
        <v>-5515</v>
      </c>
      <c r="E11" s="5">
        <f t="shared" si="1"/>
        <v>235515</v>
      </c>
    </row>
    <row r="12" spans="1:5" ht="15" customHeight="1" x14ac:dyDescent="0.2">
      <c r="A12" s="6" t="s">
        <v>12</v>
      </c>
      <c r="B12" s="7">
        <v>5908</v>
      </c>
      <c r="C12" s="7">
        <v>7400</v>
      </c>
      <c r="D12" s="5">
        <f t="shared" si="0"/>
        <v>-1492</v>
      </c>
      <c r="E12" s="5">
        <f t="shared" si="1"/>
        <v>234023</v>
      </c>
    </row>
    <row r="13" spans="1:5" ht="15" customHeight="1" x14ac:dyDescent="0.2">
      <c r="A13" s="6" t="s">
        <v>13</v>
      </c>
      <c r="B13" s="7">
        <v>7596</v>
      </c>
      <c r="C13" s="7">
        <v>6868</v>
      </c>
      <c r="D13" s="5">
        <f t="shared" si="0"/>
        <v>728</v>
      </c>
      <c r="E13" s="5">
        <f t="shared" si="1"/>
        <v>234751</v>
      </c>
    </row>
    <row r="14" spans="1:5" ht="15" customHeight="1" x14ac:dyDescent="0.2">
      <c r="A14" s="6" t="s">
        <v>14</v>
      </c>
      <c r="B14" s="7">
        <v>9078</v>
      </c>
      <c r="C14" s="7">
        <v>7771</v>
      </c>
      <c r="D14" s="5">
        <f t="shared" si="0"/>
        <v>1307</v>
      </c>
      <c r="E14" s="5">
        <f t="shared" si="1"/>
        <v>236058</v>
      </c>
    </row>
    <row r="15" spans="1:5" ht="15" customHeight="1" x14ac:dyDescent="0.2">
      <c r="A15" s="6" t="s">
        <v>15</v>
      </c>
      <c r="B15" s="7">
        <v>9598</v>
      </c>
      <c r="C15" s="7">
        <v>7907</v>
      </c>
      <c r="D15" s="5">
        <f t="shared" si="0"/>
        <v>1691</v>
      </c>
      <c r="E15" s="5">
        <f t="shared" si="1"/>
        <v>237749</v>
      </c>
    </row>
    <row r="16" spans="1:5" ht="15" customHeight="1" x14ac:dyDescent="0.2">
      <c r="A16" s="6" t="s">
        <v>16</v>
      </c>
      <c r="B16" s="7">
        <v>9987</v>
      </c>
      <c r="C16" s="7">
        <v>8313</v>
      </c>
      <c r="D16" s="5">
        <f t="shared" si="0"/>
        <v>1674</v>
      </c>
      <c r="E16" s="5">
        <f t="shared" si="1"/>
        <v>239423</v>
      </c>
    </row>
    <row r="17" spans="1:5" ht="15" customHeight="1" x14ac:dyDescent="0.2">
      <c r="A17" s="6" t="s">
        <v>17</v>
      </c>
      <c r="B17" s="7">
        <v>10418</v>
      </c>
      <c r="C17" s="7">
        <v>8842</v>
      </c>
      <c r="D17" s="5">
        <f t="shared" si="0"/>
        <v>1576</v>
      </c>
      <c r="E17" s="5">
        <f t="shared" si="1"/>
        <v>240999</v>
      </c>
    </row>
    <row r="18" spans="1:5" ht="15" customHeight="1" x14ac:dyDescent="0.2">
      <c r="A18" s="6" t="s">
        <v>18</v>
      </c>
      <c r="B18" s="7">
        <v>10045</v>
      </c>
      <c r="C18" s="7">
        <v>9101</v>
      </c>
      <c r="D18" s="5">
        <f t="shared" si="0"/>
        <v>944</v>
      </c>
      <c r="E18" s="5">
        <f t="shared" si="1"/>
        <v>241943</v>
      </c>
    </row>
    <row r="19" spans="1:5" ht="15" customHeight="1" x14ac:dyDescent="0.2">
      <c r="A19" s="6" t="s">
        <v>19</v>
      </c>
      <c r="B19" s="7">
        <v>8131</v>
      </c>
      <c r="C19" s="7">
        <v>8291</v>
      </c>
      <c r="D19" s="5">
        <f t="shared" si="0"/>
        <v>-160</v>
      </c>
      <c r="E19" s="5">
        <f t="shared" si="1"/>
        <v>241783</v>
      </c>
    </row>
    <row r="20" spans="1:5" ht="15" customHeight="1" x14ac:dyDescent="0.2">
      <c r="A20" s="8" t="s">
        <v>20</v>
      </c>
      <c r="B20" s="9">
        <f>SUM(B8:B19)</f>
        <v>104929</v>
      </c>
      <c r="C20" s="9">
        <f>SUM(C8:C19)</f>
        <v>103869</v>
      </c>
      <c r="D20" s="9">
        <f>SUM(D8:D19)</f>
        <v>1060</v>
      </c>
      <c r="E20" s="10">
        <f>E19</f>
        <v>241783</v>
      </c>
    </row>
    <row r="21" spans="1:5" ht="15" customHeight="1" x14ac:dyDescent="0.2">
      <c r="A21" s="2" t="s">
        <v>21</v>
      </c>
      <c r="B21" s="3">
        <v>10414</v>
      </c>
      <c r="C21" s="3">
        <v>9832</v>
      </c>
      <c r="D21" s="4">
        <f t="shared" ref="D21:D32" si="2">B21-C21</f>
        <v>582</v>
      </c>
      <c r="E21" s="4">
        <f>E19+D21</f>
        <v>242365</v>
      </c>
    </row>
    <row r="22" spans="1:5" ht="15" customHeight="1" x14ac:dyDescent="0.2">
      <c r="A22" s="6" t="s">
        <v>9</v>
      </c>
      <c r="B22" s="7">
        <v>11435</v>
      </c>
      <c r="C22" s="7">
        <v>9473</v>
      </c>
      <c r="D22" s="5">
        <f t="shared" si="2"/>
        <v>1962</v>
      </c>
      <c r="E22" s="5">
        <f t="shared" ref="E22:E32" si="3">E21+D22</f>
        <v>244327</v>
      </c>
    </row>
    <row r="23" spans="1:5" ht="15" customHeight="1" x14ac:dyDescent="0.2">
      <c r="A23" s="6" t="s">
        <v>10</v>
      </c>
      <c r="B23" s="7">
        <v>10642</v>
      </c>
      <c r="C23" s="7">
        <v>10165</v>
      </c>
      <c r="D23" s="5">
        <f t="shared" si="2"/>
        <v>477</v>
      </c>
      <c r="E23" s="5">
        <f t="shared" si="3"/>
        <v>244804</v>
      </c>
    </row>
    <row r="24" spans="1:5" ht="15" customHeight="1" x14ac:dyDescent="0.2">
      <c r="A24" s="6" t="s">
        <v>11</v>
      </c>
      <c r="B24" s="7">
        <v>9847</v>
      </c>
      <c r="C24" s="7">
        <v>9244</v>
      </c>
      <c r="D24" s="5">
        <f t="shared" si="2"/>
        <v>603</v>
      </c>
      <c r="E24" s="5">
        <f t="shared" si="3"/>
        <v>245407</v>
      </c>
    </row>
    <row r="25" spans="1:5" ht="15" customHeight="1" x14ac:dyDescent="0.2">
      <c r="A25" s="6" t="s">
        <v>12</v>
      </c>
      <c r="B25" s="7">
        <v>11416</v>
      </c>
      <c r="C25" s="7">
        <v>9943</v>
      </c>
      <c r="D25" s="5">
        <f t="shared" si="2"/>
        <v>1473</v>
      </c>
      <c r="E25" s="5">
        <f t="shared" si="3"/>
        <v>246880</v>
      </c>
    </row>
    <row r="26" spans="1:5" ht="15" customHeight="1" x14ac:dyDescent="0.2">
      <c r="A26" s="6" t="s">
        <v>13</v>
      </c>
      <c r="B26" s="7">
        <v>13213</v>
      </c>
      <c r="C26" s="7">
        <v>9856</v>
      </c>
      <c r="D26" s="5">
        <f t="shared" si="2"/>
        <v>3357</v>
      </c>
      <c r="E26" s="5">
        <f t="shared" si="3"/>
        <v>250237</v>
      </c>
    </row>
    <row r="27" spans="1:5" ht="15" customHeight="1" x14ac:dyDescent="0.2">
      <c r="A27" s="6" t="s">
        <v>14</v>
      </c>
      <c r="B27" s="7">
        <v>13634</v>
      </c>
      <c r="C27" s="7">
        <v>10830</v>
      </c>
      <c r="D27" s="5">
        <f t="shared" si="2"/>
        <v>2804</v>
      </c>
      <c r="E27" s="5">
        <f t="shared" si="3"/>
        <v>253041</v>
      </c>
    </row>
    <row r="28" spans="1:5" ht="15" customHeight="1" x14ac:dyDescent="0.2">
      <c r="A28" s="6" t="s">
        <v>15</v>
      </c>
      <c r="B28" s="7">
        <v>13826</v>
      </c>
      <c r="C28" s="7">
        <v>10993</v>
      </c>
      <c r="D28" s="5">
        <f t="shared" si="2"/>
        <v>2833</v>
      </c>
      <c r="E28" s="5">
        <f t="shared" si="3"/>
        <v>255874</v>
      </c>
    </row>
    <row r="29" spans="1:5" ht="15" customHeight="1" x14ac:dyDescent="0.2">
      <c r="A29" s="6" t="s">
        <v>16</v>
      </c>
      <c r="B29" s="7">
        <v>12952</v>
      </c>
      <c r="C29" s="7">
        <v>12171</v>
      </c>
      <c r="D29" s="5">
        <f t="shared" si="2"/>
        <v>781</v>
      </c>
      <c r="E29" s="5">
        <f t="shared" si="3"/>
        <v>256655</v>
      </c>
    </row>
    <row r="30" spans="1:5" ht="15" customHeight="1" x14ac:dyDescent="0.2">
      <c r="A30" s="6" t="s">
        <v>17</v>
      </c>
      <c r="B30" s="7">
        <v>12488</v>
      </c>
      <c r="C30" s="7">
        <v>11527</v>
      </c>
      <c r="D30" s="5">
        <f t="shared" si="2"/>
        <v>961</v>
      </c>
      <c r="E30" s="5">
        <f t="shared" si="3"/>
        <v>257616</v>
      </c>
    </row>
    <row r="31" spans="1:5" ht="15" customHeight="1" x14ac:dyDescent="0.2">
      <c r="A31" s="6" t="s">
        <v>18</v>
      </c>
      <c r="B31" s="7">
        <v>12510</v>
      </c>
      <c r="C31" s="7">
        <v>10952</v>
      </c>
      <c r="D31" s="5">
        <f t="shared" si="2"/>
        <v>1558</v>
      </c>
      <c r="E31" s="5">
        <f t="shared" si="3"/>
        <v>259174</v>
      </c>
    </row>
    <row r="32" spans="1:5" ht="15" customHeight="1" x14ac:dyDescent="0.2">
      <c r="A32" s="6" t="s">
        <v>19</v>
      </c>
      <c r="B32" s="7">
        <v>10327</v>
      </c>
      <c r="C32" s="7">
        <v>11358</v>
      </c>
      <c r="D32" s="5">
        <f t="shared" si="2"/>
        <v>-1031</v>
      </c>
      <c r="E32" s="5">
        <f t="shared" si="3"/>
        <v>258143</v>
      </c>
    </row>
    <row r="33" spans="1:5" ht="15" customHeight="1" x14ac:dyDescent="0.2">
      <c r="A33" s="8" t="s">
        <v>22</v>
      </c>
      <c r="B33" s="9">
        <f>SUM(B21:B32)</f>
        <v>142704</v>
      </c>
      <c r="C33" s="9">
        <f>SUM(C21:C32)</f>
        <v>126344</v>
      </c>
      <c r="D33" s="10">
        <f>SUM(D21:D32)</f>
        <v>16360</v>
      </c>
      <c r="E33" s="10">
        <f>E32</f>
        <v>258143</v>
      </c>
    </row>
    <row r="34" spans="1:5" ht="15" customHeight="1" x14ac:dyDescent="0.2">
      <c r="A34" s="2" t="s">
        <v>23</v>
      </c>
      <c r="B34" s="3">
        <v>12808</v>
      </c>
      <c r="C34" s="3">
        <v>11928</v>
      </c>
      <c r="D34" s="4">
        <f t="shared" ref="D34:D45" si="4">B34-C34</f>
        <v>880</v>
      </c>
      <c r="E34" s="4">
        <f>E32+D34</f>
        <v>259023</v>
      </c>
    </row>
    <row r="35" spans="1:5" ht="15" customHeight="1" x14ac:dyDescent="0.2">
      <c r="A35" s="6" t="s">
        <v>9</v>
      </c>
      <c r="B35" s="7">
        <v>14834</v>
      </c>
      <c r="C35" s="7">
        <v>11895</v>
      </c>
      <c r="D35" s="5">
        <f t="shared" si="4"/>
        <v>2939</v>
      </c>
      <c r="E35" s="5">
        <f t="shared" ref="E35:E45" si="5">E34+D35</f>
        <v>261962</v>
      </c>
    </row>
    <row r="36" spans="1:5" ht="15" customHeight="1" x14ac:dyDescent="0.2">
      <c r="A36" s="6" t="s">
        <v>10</v>
      </c>
      <c r="B36" s="7">
        <v>14242</v>
      </c>
      <c r="C36" s="7">
        <v>12853</v>
      </c>
      <c r="D36" s="5">
        <f t="shared" si="4"/>
        <v>1389</v>
      </c>
      <c r="E36" s="5">
        <f t="shared" si="5"/>
        <v>263351</v>
      </c>
    </row>
    <row r="37" spans="1:5" ht="15" customHeight="1" x14ac:dyDescent="0.2">
      <c r="A37" s="6" t="s">
        <v>11</v>
      </c>
      <c r="B37" s="7">
        <v>12838</v>
      </c>
      <c r="C37" s="7">
        <v>11686</v>
      </c>
      <c r="D37" s="5">
        <f t="shared" si="4"/>
        <v>1152</v>
      </c>
      <c r="E37" s="5">
        <f t="shared" si="5"/>
        <v>264503</v>
      </c>
    </row>
    <row r="38" spans="1:5" ht="15" customHeight="1" x14ac:dyDescent="0.2">
      <c r="A38" s="6" t="s">
        <v>12</v>
      </c>
      <c r="B38" s="7">
        <v>13835</v>
      </c>
      <c r="C38" s="7">
        <v>11735</v>
      </c>
      <c r="D38" s="5">
        <f t="shared" si="4"/>
        <v>2100</v>
      </c>
      <c r="E38" s="5">
        <f t="shared" si="5"/>
        <v>266603</v>
      </c>
    </row>
    <row r="39" spans="1:5" ht="15" customHeight="1" x14ac:dyDescent="0.2">
      <c r="A39" s="6" t="s">
        <v>13</v>
      </c>
      <c r="B39" s="7">
        <v>14154</v>
      </c>
      <c r="C39" s="7">
        <v>11398</v>
      </c>
      <c r="D39" s="5">
        <f t="shared" si="4"/>
        <v>2756</v>
      </c>
      <c r="E39" s="5">
        <f t="shared" si="5"/>
        <v>269359</v>
      </c>
    </row>
    <row r="40" spans="1:5" ht="15" customHeight="1" x14ac:dyDescent="0.2">
      <c r="A40" s="6" t="s">
        <v>14</v>
      </c>
      <c r="B40" s="7">
        <v>13904</v>
      </c>
      <c r="C40" s="7">
        <v>12275</v>
      </c>
      <c r="D40" s="5">
        <f t="shared" si="4"/>
        <v>1629</v>
      </c>
      <c r="E40" s="5">
        <f t="shared" si="5"/>
        <v>270988</v>
      </c>
    </row>
    <row r="41" spans="1:5" ht="15" customHeight="1" x14ac:dyDescent="0.2">
      <c r="A41" s="6" t="s">
        <v>15</v>
      </c>
      <c r="B41" s="7">
        <v>14600</v>
      </c>
      <c r="C41" s="7">
        <v>12669</v>
      </c>
      <c r="D41" s="5">
        <f t="shared" si="4"/>
        <v>1931</v>
      </c>
      <c r="E41" s="5">
        <f t="shared" si="5"/>
        <v>272919</v>
      </c>
    </row>
    <row r="42" spans="1:5" ht="15" customHeight="1" x14ac:dyDescent="0.2">
      <c r="A42" s="6" t="s">
        <v>16</v>
      </c>
      <c r="B42" s="7">
        <v>13501</v>
      </c>
      <c r="C42" s="7">
        <v>11660</v>
      </c>
      <c r="D42" s="5">
        <f t="shared" si="4"/>
        <v>1841</v>
      </c>
      <c r="E42" s="5">
        <f t="shared" si="5"/>
        <v>274760</v>
      </c>
    </row>
    <row r="43" spans="1:5" ht="18" customHeight="1" x14ac:dyDescent="0.2">
      <c r="A43" s="6" t="s">
        <v>17</v>
      </c>
      <c r="B43" s="7">
        <v>12467</v>
      </c>
      <c r="C43" s="7">
        <v>11750</v>
      </c>
      <c r="D43" s="5">
        <f t="shared" si="4"/>
        <v>717</v>
      </c>
      <c r="E43" s="5">
        <f t="shared" si="5"/>
        <v>275477</v>
      </c>
    </row>
    <row r="44" spans="1:5" ht="15" customHeight="1" x14ac:dyDescent="0.2">
      <c r="A44" s="6" t="s">
        <v>18</v>
      </c>
      <c r="B44" s="7">
        <v>11032</v>
      </c>
      <c r="C44" s="7">
        <v>10844</v>
      </c>
      <c r="D44" s="5">
        <f t="shared" si="4"/>
        <v>188</v>
      </c>
      <c r="E44" s="5">
        <f t="shared" si="5"/>
        <v>275665</v>
      </c>
    </row>
    <row r="45" spans="1:5" ht="15" customHeight="1" x14ac:dyDescent="0.2">
      <c r="A45" s="6" t="s">
        <v>19</v>
      </c>
      <c r="B45" s="7">
        <v>9342</v>
      </c>
      <c r="C45" s="7">
        <v>10715</v>
      </c>
      <c r="D45" s="5">
        <f t="shared" si="4"/>
        <v>-1373</v>
      </c>
      <c r="E45" s="5">
        <f t="shared" si="5"/>
        <v>274292</v>
      </c>
    </row>
    <row r="46" spans="1:5" ht="15" customHeight="1" x14ac:dyDescent="0.2">
      <c r="A46" s="8" t="s">
        <v>24</v>
      </c>
      <c r="B46" s="9">
        <f>SUM(B34:B45)</f>
        <v>157557</v>
      </c>
      <c r="C46" s="9">
        <f>SUM(C34:C45)</f>
        <v>141408</v>
      </c>
      <c r="D46" s="10">
        <f>SUM(D34:D45)</f>
        <v>16149</v>
      </c>
      <c r="E46" s="10">
        <f>E45</f>
        <v>274292</v>
      </c>
    </row>
    <row r="47" spans="1:5" ht="15" customHeight="1" x14ac:dyDescent="0.2">
      <c r="A47" s="2" t="s">
        <v>25</v>
      </c>
      <c r="B47" s="3">
        <v>12541</v>
      </c>
      <c r="C47" s="3">
        <v>12935</v>
      </c>
      <c r="D47" s="4">
        <f t="shared" ref="D47:D58" si="6">B47-C47</f>
        <v>-394</v>
      </c>
      <c r="E47" s="4">
        <f>E45+D47</f>
        <v>273898</v>
      </c>
    </row>
    <row r="48" spans="1:5" ht="15" customHeight="1" x14ac:dyDescent="0.2">
      <c r="A48" s="6" t="s">
        <v>9</v>
      </c>
      <c r="B48" s="7">
        <v>14526</v>
      </c>
      <c r="C48" s="7">
        <v>12050</v>
      </c>
      <c r="D48" s="5">
        <f t="shared" si="6"/>
        <v>2476</v>
      </c>
      <c r="E48" s="5">
        <f t="shared" ref="E48:E58" si="7">E47+D48</f>
        <v>276374</v>
      </c>
    </row>
    <row r="49" spans="1:5" ht="15" customHeight="1" x14ac:dyDescent="0.2">
      <c r="A49" s="6" t="s">
        <v>10</v>
      </c>
      <c r="B49" s="7">
        <v>14478</v>
      </c>
      <c r="C49" s="7">
        <v>13372</v>
      </c>
      <c r="D49" s="5">
        <f t="shared" si="6"/>
        <v>1106</v>
      </c>
      <c r="E49" s="5">
        <f t="shared" si="7"/>
        <v>277480</v>
      </c>
    </row>
    <row r="50" spans="1:5" ht="15" customHeight="1" x14ac:dyDescent="0.2">
      <c r="A50" s="6" t="s">
        <v>11</v>
      </c>
      <c r="B50" s="7">
        <v>12567</v>
      </c>
      <c r="C50" s="7">
        <v>11663</v>
      </c>
      <c r="D50" s="5">
        <f t="shared" si="6"/>
        <v>904</v>
      </c>
      <c r="E50" s="5">
        <f t="shared" si="7"/>
        <v>278384</v>
      </c>
    </row>
    <row r="51" spans="1:5" ht="15" customHeight="1" x14ac:dyDescent="0.2">
      <c r="A51" s="6" t="s">
        <v>12</v>
      </c>
      <c r="B51" s="7">
        <v>14474</v>
      </c>
      <c r="C51" s="7">
        <v>12659</v>
      </c>
      <c r="D51" s="5">
        <f t="shared" si="6"/>
        <v>1815</v>
      </c>
      <c r="E51" s="5">
        <f t="shared" si="7"/>
        <v>280199</v>
      </c>
    </row>
    <row r="52" spans="1:5" ht="15" customHeight="1" x14ac:dyDescent="0.2">
      <c r="A52" s="6" t="s">
        <v>13</v>
      </c>
      <c r="B52" s="7">
        <v>14250</v>
      </c>
      <c r="C52" s="7">
        <v>12104</v>
      </c>
      <c r="D52" s="5">
        <f t="shared" si="6"/>
        <v>2146</v>
      </c>
      <c r="E52" s="5">
        <f t="shared" si="7"/>
        <v>282345</v>
      </c>
    </row>
    <row r="53" spans="1:5" ht="15" customHeight="1" x14ac:dyDescent="0.2">
      <c r="A53" s="6" t="s">
        <v>14</v>
      </c>
      <c r="B53" s="7">
        <v>13914</v>
      </c>
      <c r="C53" s="7">
        <v>12847</v>
      </c>
      <c r="D53" s="5">
        <f t="shared" si="6"/>
        <v>1067</v>
      </c>
      <c r="E53" s="5">
        <f t="shared" si="7"/>
        <v>283412</v>
      </c>
    </row>
    <row r="54" spans="1:5" ht="15" customHeight="1" x14ac:dyDescent="0.2">
      <c r="A54" s="6" t="s">
        <v>15</v>
      </c>
      <c r="B54" s="7">
        <v>14770</v>
      </c>
      <c r="C54" s="7">
        <v>12775</v>
      </c>
      <c r="D54" s="5">
        <f t="shared" si="6"/>
        <v>1995</v>
      </c>
      <c r="E54" s="5">
        <f t="shared" si="7"/>
        <v>285407</v>
      </c>
    </row>
    <row r="55" spans="1:5" ht="15" customHeight="1" x14ac:dyDescent="0.2">
      <c r="A55" s="6" t="s">
        <v>16</v>
      </c>
      <c r="B55" s="7">
        <v>13391</v>
      </c>
      <c r="C55" s="7">
        <v>12081</v>
      </c>
      <c r="D55" s="5">
        <f t="shared" si="6"/>
        <v>1310</v>
      </c>
      <c r="E55" s="5">
        <f t="shared" si="7"/>
        <v>286717</v>
      </c>
    </row>
    <row r="56" spans="1:5" ht="18" customHeight="1" x14ac:dyDescent="0.2">
      <c r="A56" s="6" t="s">
        <v>17</v>
      </c>
      <c r="B56" s="7">
        <v>12742</v>
      </c>
      <c r="C56" s="7">
        <v>12328</v>
      </c>
      <c r="D56" s="5">
        <f t="shared" si="6"/>
        <v>414</v>
      </c>
      <c r="E56" s="5">
        <f t="shared" si="7"/>
        <v>287131</v>
      </c>
    </row>
    <row r="57" spans="1:5" ht="15" customHeight="1" x14ac:dyDescent="0.2">
      <c r="A57" s="6" t="s">
        <v>18</v>
      </c>
      <c r="B57" s="7">
        <v>12315</v>
      </c>
      <c r="C57" s="7">
        <v>11890</v>
      </c>
      <c r="D57" s="5">
        <f t="shared" si="6"/>
        <v>425</v>
      </c>
      <c r="E57" s="5">
        <f t="shared" si="7"/>
        <v>287556</v>
      </c>
    </row>
    <row r="58" spans="1:5" ht="15" customHeight="1" x14ac:dyDescent="0.2">
      <c r="A58" s="6" t="s">
        <v>19</v>
      </c>
      <c r="B58" s="7">
        <v>9347</v>
      </c>
      <c r="C58" s="7">
        <v>11600</v>
      </c>
      <c r="D58" s="5">
        <f t="shared" si="6"/>
        <v>-2253</v>
      </c>
      <c r="E58" s="5">
        <f t="shared" si="7"/>
        <v>285303</v>
      </c>
    </row>
    <row r="59" spans="1:5" ht="15" customHeight="1" x14ac:dyDescent="0.2">
      <c r="A59" s="8" t="s">
        <v>35</v>
      </c>
      <c r="B59" s="9">
        <f>SUM(B47:B58)</f>
        <v>159315</v>
      </c>
      <c r="C59" s="9">
        <f>SUM(C47:C58)</f>
        <v>148304</v>
      </c>
      <c r="D59" s="10">
        <f>SUM(D47:D58)</f>
        <v>11011</v>
      </c>
      <c r="E59" s="10">
        <f>E58</f>
        <v>285303</v>
      </c>
    </row>
    <row r="60" spans="1:5" ht="15" customHeight="1" x14ac:dyDescent="0.2">
      <c r="A60" s="2" t="s">
        <v>36</v>
      </c>
      <c r="B60" s="3">
        <v>13726</v>
      </c>
      <c r="C60" s="3">
        <v>13587</v>
      </c>
      <c r="D60" s="4">
        <f t="shared" ref="D60:D71" si="8">B60-C60</f>
        <v>139</v>
      </c>
      <c r="E60" s="4">
        <f>E58+D60</f>
        <v>285442</v>
      </c>
    </row>
    <row r="61" spans="1:5" ht="15" customHeight="1" x14ac:dyDescent="0.2">
      <c r="A61" s="6" t="s">
        <v>9</v>
      </c>
      <c r="B61" s="7">
        <v>16021</v>
      </c>
      <c r="C61" s="7">
        <v>13527</v>
      </c>
      <c r="D61" s="5">
        <f t="shared" si="8"/>
        <v>2494</v>
      </c>
      <c r="E61" s="5">
        <f t="shared" ref="E61:E71" si="9">E60+D61</f>
        <v>287936</v>
      </c>
    </row>
    <row r="62" spans="1:5" ht="15" customHeight="1" x14ac:dyDescent="0.2">
      <c r="A62" s="6" t="s">
        <v>10</v>
      </c>
      <c r="B62" s="7">
        <v>14601</v>
      </c>
      <c r="C62" s="7">
        <v>13180</v>
      </c>
      <c r="D62" s="5">
        <f t="shared" si="8"/>
        <v>1421</v>
      </c>
      <c r="E62" s="5">
        <f t="shared" si="9"/>
        <v>289357</v>
      </c>
    </row>
    <row r="63" spans="1:5" ht="15" customHeight="1" x14ac:dyDescent="0.2">
      <c r="A63" s="6" t="s">
        <v>11</v>
      </c>
      <c r="B63" s="7">
        <v>14414</v>
      </c>
      <c r="C63" s="7">
        <v>13971</v>
      </c>
      <c r="D63" s="5">
        <f t="shared" si="8"/>
        <v>443</v>
      </c>
      <c r="E63" s="5">
        <f t="shared" si="9"/>
        <v>289800</v>
      </c>
    </row>
    <row r="64" spans="1:5" ht="15" customHeight="1" x14ac:dyDescent="0.2">
      <c r="A64" s="6" t="s">
        <v>38</v>
      </c>
      <c r="B64" s="7">
        <v>13672</v>
      </c>
      <c r="C64" s="7">
        <v>12914</v>
      </c>
      <c r="D64" s="5">
        <f t="shared" si="8"/>
        <v>758</v>
      </c>
      <c r="E64" s="5">
        <f t="shared" si="9"/>
        <v>290558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290558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290558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290558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290558</v>
      </c>
    </row>
    <row r="69" spans="1:5" ht="18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290558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290558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290558</v>
      </c>
    </row>
    <row r="72" spans="1:5" ht="15" customHeight="1" x14ac:dyDescent="0.2">
      <c r="A72" s="8" t="s">
        <v>34</v>
      </c>
      <c r="B72" s="9">
        <f>SUM(B60:B71)</f>
        <v>72434</v>
      </c>
      <c r="C72" s="9">
        <f>SUM(C60:C71)</f>
        <v>67179</v>
      </c>
      <c r="D72" s="10">
        <f>SUM(D60:D71)</f>
        <v>5255</v>
      </c>
      <c r="E72" s="10">
        <f>E71</f>
        <v>290558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2.5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ht="12.75" customHeight="1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showGridLines="0" zoomScaleNormal="100" workbookViewId="0">
      <pane ySplit="7" topLeftCell="A61" activePane="bottomLeft" state="frozen"/>
      <selection pane="bottomLeft" activeCell="D80" sqref="D80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28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15">
        <v>2987</v>
      </c>
      <c r="C8" s="3">
        <v>2794</v>
      </c>
      <c r="D8" s="4">
        <f t="shared" ref="D8:D19" si="0">B8-C8</f>
        <v>193</v>
      </c>
      <c r="E8" s="5">
        <v>81363</v>
      </c>
    </row>
    <row r="9" spans="1:5" ht="15" customHeight="1" x14ac:dyDescent="0.2">
      <c r="A9" s="6" t="s">
        <v>9</v>
      </c>
      <c r="B9" s="7">
        <v>3209</v>
      </c>
      <c r="C9" s="7">
        <v>2239</v>
      </c>
      <c r="D9" s="5">
        <f t="shared" si="0"/>
        <v>970</v>
      </c>
      <c r="E9" s="5">
        <f t="shared" ref="E9:E19" si="1">E8+D9</f>
        <v>82333</v>
      </c>
    </row>
    <row r="10" spans="1:5" ht="15" customHeight="1" x14ac:dyDescent="0.2">
      <c r="A10" s="6" t="s">
        <v>10</v>
      </c>
      <c r="B10" s="7">
        <v>2917</v>
      </c>
      <c r="C10" s="7">
        <v>2799</v>
      </c>
      <c r="D10" s="5">
        <f t="shared" si="0"/>
        <v>118</v>
      </c>
      <c r="E10" s="5">
        <f t="shared" si="1"/>
        <v>82451</v>
      </c>
    </row>
    <row r="11" spans="1:5" ht="15" customHeight="1" x14ac:dyDescent="0.2">
      <c r="A11" s="6" t="s">
        <v>11</v>
      </c>
      <c r="B11" s="7">
        <v>1796</v>
      </c>
      <c r="C11" s="7">
        <v>2365</v>
      </c>
      <c r="D11" s="5">
        <f t="shared" si="0"/>
        <v>-569</v>
      </c>
      <c r="E11" s="5">
        <f t="shared" si="1"/>
        <v>81882</v>
      </c>
    </row>
    <row r="12" spans="1:5" ht="15" customHeight="1" x14ac:dyDescent="0.2">
      <c r="A12" s="6" t="s">
        <v>12</v>
      </c>
      <c r="B12" s="7">
        <v>1702</v>
      </c>
      <c r="C12" s="7">
        <v>1808</v>
      </c>
      <c r="D12" s="5">
        <f t="shared" si="0"/>
        <v>-106</v>
      </c>
      <c r="E12" s="5">
        <f t="shared" si="1"/>
        <v>81776</v>
      </c>
    </row>
    <row r="13" spans="1:5" ht="15" customHeight="1" x14ac:dyDescent="0.2">
      <c r="A13" s="6" t="s">
        <v>13</v>
      </c>
      <c r="B13" s="7">
        <v>1756</v>
      </c>
      <c r="C13" s="7">
        <v>1776</v>
      </c>
      <c r="D13" s="5">
        <f t="shared" si="0"/>
        <v>-20</v>
      </c>
      <c r="E13" s="5">
        <f t="shared" si="1"/>
        <v>81756</v>
      </c>
    </row>
    <row r="14" spans="1:5" ht="15" customHeight="1" x14ac:dyDescent="0.2">
      <c r="A14" s="6" t="s">
        <v>14</v>
      </c>
      <c r="B14" s="7">
        <v>2190</v>
      </c>
      <c r="C14" s="7">
        <v>2005</v>
      </c>
      <c r="D14" s="5">
        <f t="shared" si="0"/>
        <v>185</v>
      </c>
      <c r="E14" s="5">
        <f t="shared" si="1"/>
        <v>81941</v>
      </c>
    </row>
    <row r="15" spans="1:5" ht="15" customHeight="1" x14ac:dyDescent="0.2">
      <c r="A15" s="6" t="s">
        <v>15</v>
      </c>
      <c r="B15" s="7">
        <v>2791</v>
      </c>
      <c r="C15" s="7">
        <v>2181</v>
      </c>
      <c r="D15" s="5">
        <f t="shared" si="0"/>
        <v>610</v>
      </c>
      <c r="E15" s="5">
        <f t="shared" si="1"/>
        <v>82551</v>
      </c>
    </row>
    <row r="16" spans="1:5" ht="15" customHeight="1" x14ac:dyDescent="0.2">
      <c r="A16" s="6" t="s">
        <v>16</v>
      </c>
      <c r="B16" s="7">
        <v>2561</v>
      </c>
      <c r="C16" s="7">
        <v>2046</v>
      </c>
      <c r="D16" s="5">
        <f t="shared" si="0"/>
        <v>515</v>
      </c>
      <c r="E16" s="5">
        <f t="shared" si="1"/>
        <v>83066</v>
      </c>
    </row>
    <row r="17" spans="1:5" ht="15" customHeight="1" x14ac:dyDescent="0.2">
      <c r="A17" s="6" t="s">
        <v>17</v>
      </c>
      <c r="B17" s="7">
        <v>2886</v>
      </c>
      <c r="C17" s="7">
        <v>2243</v>
      </c>
      <c r="D17" s="5">
        <f t="shared" si="0"/>
        <v>643</v>
      </c>
      <c r="E17" s="5">
        <f t="shared" si="1"/>
        <v>83709</v>
      </c>
    </row>
    <row r="18" spans="1:5" ht="15" customHeight="1" x14ac:dyDescent="0.2">
      <c r="A18" s="6" t="s">
        <v>18</v>
      </c>
      <c r="B18" s="7">
        <v>2766</v>
      </c>
      <c r="C18" s="7">
        <v>2235</v>
      </c>
      <c r="D18" s="5">
        <f t="shared" si="0"/>
        <v>531</v>
      </c>
      <c r="E18" s="5">
        <f t="shared" si="1"/>
        <v>84240</v>
      </c>
    </row>
    <row r="19" spans="1:5" ht="15" customHeight="1" x14ac:dyDescent="0.2">
      <c r="A19" s="6" t="s">
        <v>19</v>
      </c>
      <c r="B19" s="7">
        <v>1994</v>
      </c>
      <c r="C19" s="7">
        <v>2448</v>
      </c>
      <c r="D19" s="5">
        <f t="shared" si="0"/>
        <v>-454</v>
      </c>
      <c r="E19" s="5">
        <f t="shared" si="1"/>
        <v>83786</v>
      </c>
    </row>
    <row r="20" spans="1:5" ht="15" customHeight="1" x14ac:dyDescent="0.2">
      <c r="A20" s="8" t="s">
        <v>20</v>
      </c>
      <c r="B20" s="9">
        <f>SUM(B8:B19)</f>
        <v>29555</v>
      </c>
      <c r="C20" s="9">
        <f>SUM(C8:C19)</f>
        <v>26939</v>
      </c>
      <c r="D20" s="9">
        <f>SUM(D8:D19)</f>
        <v>2616</v>
      </c>
      <c r="E20" s="10">
        <f>E19</f>
        <v>83786</v>
      </c>
    </row>
    <row r="21" spans="1:5" ht="15" customHeight="1" x14ac:dyDescent="0.2">
      <c r="A21" s="2" t="s">
        <v>21</v>
      </c>
      <c r="B21" s="3">
        <v>3011</v>
      </c>
      <c r="C21" s="3">
        <v>2592</v>
      </c>
      <c r="D21" s="4">
        <f t="shared" ref="D21:D32" si="2">B21-C21</f>
        <v>419</v>
      </c>
      <c r="E21" s="4">
        <f>E19+D21</f>
        <v>84205</v>
      </c>
    </row>
    <row r="22" spans="1:5" ht="15" customHeight="1" x14ac:dyDescent="0.2">
      <c r="A22" s="6" t="s">
        <v>9</v>
      </c>
      <c r="B22" s="7">
        <v>3456</v>
      </c>
      <c r="C22" s="7">
        <v>2582</v>
      </c>
      <c r="D22" s="5">
        <f t="shared" si="2"/>
        <v>874</v>
      </c>
      <c r="E22" s="5">
        <f t="shared" ref="E22:E32" si="3">E21+D22</f>
        <v>85079</v>
      </c>
    </row>
    <row r="23" spans="1:5" ht="15" customHeight="1" x14ac:dyDescent="0.2">
      <c r="A23" s="6" t="s">
        <v>10</v>
      </c>
      <c r="B23" s="7">
        <v>2815</v>
      </c>
      <c r="C23" s="7">
        <v>2787</v>
      </c>
      <c r="D23" s="5">
        <f t="shared" si="2"/>
        <v>28</v>
      </c>
      <c r="E23" s="5">
        <f t="shared" si="3"/>
        <v>85107</v>
      </c>
    </row>
    <row r="24" spans="1:5" ht="15" customHeight="1" x14ac:dyDescent="0.2">
      <c r="A24" s="6" t="s">
        <v>11</v>
      </c>
      <c r="B24" s="7">
        <v>3112</v>
      </c>
      <c r="C24" s="7">
        <v>2754</v>
      </c>
      <c r="D24" s="5">
        <f t="shared" si="2"/>
        <v>358</v>
      </c>
      <c r="E24" s="5">
        <f t="shared" si="3"/>
        <v>85465</v>
      </c>
    </row>
    <row r="25" spans="1:5" ht="15" customHeight="1" x14ac:dyDescent="0.2">
      <c r="A25" s="6" t="s">
        <v>12</v>
      </c>
      <c r="B25" s="7">
        <v>4348</v>
      </c>
      <c r="C25" s="7">
        <v>3002</v>
      </c>
      <c r="D25" s="5">
        <f t="shared" si="2"/>
        <v>1346</v>
      </c>
      <c r="E25" s="5">
        <f t="shared" si="3"/>
        <v>86811</v>
      </c>
    </row>
    <row r="26" spans="1:5" ht="15" customHeight="1" x14ac:dyDescent="0.2">
      <c r="A26" s="6" t="s">
        <v>13</v>
      </c>
      <c r="B26" s="7">
        <v>3606</v>
      </c>
      <c r="C26" s="7">
        <v>2545</v>
      </c>
      <c r="D26" s="5">
        <f t="shared" si="2"/>
        <v>1061</v>
      </c>
      <c r="E26" s="5">
        <f t="shared" si="3"/>
        <v>87872</v>
      </c>
    </row>
    <row r="27" spans="1:5" ht="15" customHeight="1" x14ac:dyDescent="0.2">
      <c r="A27" s="6" t="s">
        <v>14</v>
      </c>
      <c r="B27" s="7">
        <v>4112</v>
      </c>
      <c r="C27" s="7">
        <v>3218</v>
      </c>
      <c r="D27" s="5">
        <f t="shared" si="2"/>
        <v>894</v>
      </c>
      <c r="E27" s="5">
        <f t="shared" si="3"/>
        <v>88766</v>
      </c>
    </row>
    <row r="28" spans="1:5" ht="15" customHeight="1" x14ac:dyDescent="0.2">
      <c r="A28" s="6" t="s">
        <v>15</v>
      </c>
      <c r="B28" s="7">
        <v>3766</v>
      </c>
      <c r="C28" s="7">
        <v>3365</v>
      </c>
      <c r="D28" s="5">
        <f t="shared" si="2"/>
        <v>401</v>
      </c>
      <c r="E28" s="5">
        <f t="shared" si="3"/>
        <v>89167</v>
      </c>
    </row>
    <row r="29" spans="1:5" ht="15" customHeight="1" x14ac:dyDescent="0.2">
      <c r="A29" s="6" t="s">
        <v>16</v>
      </c>
      <c r="B29" s="7">
        <v>4643</v>
      </c>
      <c r="C29" s="7">
        <v>3611</v>
      </c>
      <c r="D29" s="5">
        <f t="shared" si="2"/>
        <v>1032</v>
      </c>
      <c r="E29" s="5">
        <f t="shared" si="3"/>
        <v>90199</v>
      </c>
    </row>
    <row r="30" spans="1:5" ht="15" customHeight="1" x14ac:dyDescent="0.2">
      <c r="A30" s="6" t="s">
        <v>17</v>
      </c>
      <c r="B30" s="7">
        <v>4108</v>
      </c>
      <c r="C30" s="7">
        <v>3141</v>
      </c>
      <c r="D30" s="5">
        <f t="shared" si="2"/>
        <v>967</v>
      </c>
      <c r="E30" s="5">
        <f t="shared" si="3"/>
        <v>91166</v>
      </c>
    </row>
    <row r="31" spans="1:5" ht="15" customHeight="1" x14ac:dyDescent="0.2">
      <c r="A31" s="6" t="s">
        <v>18</v>
      </c>
      <c r="B31" s="7">
        <v>3779</v>
      </c>
      <c r="C31" s="7">
        <v>2854</v>
      </c>
      <c r="D31" s="5">
        <f t="shared" si="2"/>
        <v>925</v>
      </c>
      <c r="E31" s="5">
        <f t="shared" si="3"/>
        <v>92091</v>
      </c>
    </row>
    <row r="32" spans="1:5" ht="15" customHeight="1" x14ac:dyDescent="0.2">
      <c r="A32" s="6" t="s">
        <v>19</v>
      </c>
      <c r="B32" s="7">
        <v>2744</v>
      </c>
      <c r="C32" s="7">
        <v>3009</v>
      </c>
      <c r="D32" s="5">
        <f t="shared" si="2"/>
        <v>-265</v>
      </c>
      <c r="E32" s="5">
        <f t="shared" si="3"/>
        <v>91826</v>
      </c>
    </row>
    <row r="33" spans="1:5" ht="15" customHeight="1" x14ac:dyDescent="0.2">
      <c r="A33" s="8" t="s">
        <v>22</v>
      </c>
      <c r="B33" s="9">
        <f>SUM(B21:B32)</f>
        <v>43500</v>
      </c>
      <c r="C33" s="9">
        <f>SUM(C21:C32)</f>
        <v>35460</v>
      </c>
      <c r="D33" s="10">
        <f>SUM(D21:D32)</f>
        <v>8040</v>
      </c>
      <c r="E33" s="10">
        <f>E32</f>
        <v>91826</v>
      </c>
    </row>
    <row r="34" spans="1:5" ht="15" customHeight="1" x14ac:dyDescent="0.2">
      <c r="A34" s="2" t="s">
        <v>23</v>
      </c>
      <c r="B34" s="3">
        <v>3571</v>
      </c>
      <c r="C34" s="3">
        <v>3364</v>
      </c>
      <c r="D34" s="4">
        <f t="shared" ref="D34:D45" si="4">B34-C34</f>
        <v>207</v>
      </c>
      <c r="E34" s="4">
        <f>E32+D34</f>
        <v>92033</v>
      </c>
    </row>
    <row r="35" spans="1:5" ht="15" customHeight="1" x14ac:dyDescent="0.2">
      <c r="A35" s="6" t="s">
        <v>9</v>
      </c>
      <c r="B35" s="7">
        <v>4208</v>
      </c>
      <c r="C35" s="7">
        <v>3530</v>
      </c>
      <c r="D35" s="5">
        <f t="shared" si="4"/>
        <v>678</v>
      </c>
      <c r="E35" s="5">
        <f t="shared" ref="E35:E45" si="5">E34+D35</f>
        <v>92711</v>
      </c>
    </row>
    <row r="36" spans="1:5" ht="15" customHeight="1" x14ac:dyDescent="0.2">
      <c r="A36" s="6" t="s">
        <v>10</v>
      </c>
      <c r="B36" s="7">
        <v>4287</v>
      </c>
      <c r="C36" s="7">
        <v>3592</v>
      </c>
      <c r="D36" s="5">
        <f t="shared" si="4"/>
        <v>695</v>
      </c>
      <c r="E36" s="5">
        <f t="shared" si="5"/>
        <v>93406</v>
      </c>
    </row>
    <row r="37" spans="1:5" ht="15" customHeight="1" x14ac:dyDescent="0.2">
      <c r="A37" s="6" t="s">
        <v>11</v>
      </c>
      <c r="B37" s="7">
        <v>4108</v>
      </c>
      <c r="C37" s="7">
        <v>3310</v>
      </c>
      <c r="D37" s="5">
        <f t="shared" si="4"/>
        <v>798</v>
      </c>
      <c r="E37" s="5">
        <f t="shared" si="5"/>
        <v>94204</v>
      </c>
    </row>
    <row r="38" spans="1:5" ht="15" customHeight="1" x14ac:dyDescent="0.2">
      <c r="A38" s="6" t="s">
        <v>12</v>
      </c>
      <c r="B38" s="7">
        <v>4952</v>
      </c>
      <c r="C38" s="7">
        <v>4091</v>
      </c>
      <c r="D38" s="5">
        <f t="shared" si="4"/>
        <v>861</v>
      </c>
      <c r="E38" s="5">
        <f t="shared" si="5"/>
        <v>95065</v>
      </c>
    </row>
    <row r="39" spans="1:5" ht="15" customHeight="1" x14ac:dyDescent="0.2">
      <c r="A39" s="6" t="s">
        <v>13</v>
      </c>
      <c r="B39" s="7">
        <v>4912</v>
      </c>
      <c r="C39" s="7">
        <v>3678</v>
      </c>
      <c r="D39" s="5">
        <f t="shared" si="4"/>
        <v>1234</v>
      </c>
      <c r="E39" s="5">
        <f t="shared" si="5"/>
        <v>96299</v>
      </c>
    </row>
    <row r="40" spans="1:5" ht="15" customHeight="1" x14ac:dyDescent="0.2">
      <c r="A40" s="6" t="s">
        <v>14</v>
      </c>
      <c r="B40" s="7">
        <v>5155</v>
      </c>
      <c r="C40" s="7">
        <v>4052</v>
      </c>
      <c r="D40" s="5">
        <f t="shared" si="4"/>
        <v>1103</v>
      </c>
      <c r="E40" s="5">
        <f t="shared" si="5"/>
        <v>97402</v>
      </c>
    </row>
    <row r="41" spans="1:5" ht="15" customHeight="1" x14ac:dyDescent="0.2">
      <c r="A41" s="6" t="s">
        <v>15</v>
      </c>
      <c r="B41" s="7">
        <v>4737</v>
      </c>
      <c r="C41" s="7">
        <v>3737</v>
      </c>
      <c r="D41" s="5">
        <f t="shared" si="4"/>
        <v>1000</v>
      </c>
      <c r="E41" s="5">
        <f t="shared" si="5"/>
        <v>98402</v>
      </c>
    </row>
    <row r="42" spans="1:5" ht="15" customHeight="1" x14ac:dyDescent="0.2">
      <c r="A42" s="6" t="s">
        <v>16</v>
      </c>
      <c r="B42" s="7">
        <v>3873</v>
      </c>
      <c r="C42" s="7">
        <v>3152</v>
      </c>
      <c r="D42" s="5">
        <f t="shared" si="4"/>
        <v>721</v>
      </c>
      <c r="E42" s="5">
        <f t="shared" si="5"/>
        <v>99123</v>
      </c>
    </row>
    <row r="43" spans="1:5" ht="15" customHeight="1" x14ac:dyDescent="0.2">
      <c r="A43" s="6" t="s">
        <v>17</v>
      </c>
      <c r="B43" s="7">
        <v>3990</v>
      </c>
      <c r="C43" s="7">
        <v>3284</v>
      </c>
      <c r="D43" s="5">
        <f t="shared" si="4"/>
        <v>706</v>
      </c>
      <c r="E43" s="5">
        <f t="shared" si="5"/>
        <v>99829</v>
      </c>
    </row>
    <row r="44" spans="1:5" ht="15" customHeight="1" x14ac:dyDescent="0.2">
      <c r="A44" s="6" t="s">
        <v>18</v>
      </c>
      <c r="B44" s="7">
        <v>3635</v>
      </c>
      <c r="C44" s="7">
        <v>3177</v>
      </c>
      <c r="D44" s="5">
        <f t="shared" si="4"/>
        <v>458</v>
      </c>
      <c r="E44" s="5">
        <f t="shared" si="5"/>
        <v>100287</v>
      </c>
    </row>
    <row r="45" spans="1:5" ht="15" customHeight="1" x14ac:dyDescent="0.2">
      <c r="A45" s="6" t="s">
        <v>19</v>
      </c>
      <c r="B45" s="7">
        <v>2459</v>
      </c>
      <c r="C45" s="7">
        <v>3305</v>
      </c>
      <c r="D45" s="5">
        <f t="shared" si="4"/>
        <v>-846</v>
      </c>
      <c r="E45" s="5">
        <f t="shared" si="5"/>
        <v>99441</v>
      </c>
    </row>
    <row r="46" spans="1:5" ht="15" customHeight="1" x14ac:dyDescent="0.2">
      <c r="A46" s="8" t="s">
        <v>24</v>
      </c>
      <c r="B46" s="9">
        <f>SUM(B34:B45)</f>
        <v>49887</v>
      </c>
      <c r="C46" s="9">
        <f>SUM(C34:C45)</f>
        <v>42272</v>
      </c>
      <c r="D46" s="10">
        <f>SUM(D34:D45)</f>
        <v>7615</v>
      </c>
      <c r="E46" s="10">
        <f>E45</f>
        <v>99441</v>
      </c>
    </row>
    <row r="47" spans="1:5" ht="15" customHeight="1" x14ac:dyDescent="0.2">
      <c r="A47" s="2" t="s">
        <v>25</v>
      </c>
      <c r="B47" s="3">
        <v>3776</v>
      </c>
      <c r="C47" s="3">
        <v>4697</v>
      </c>
      <c r="D47" s="4">
        <f t="shared" ref="D47:D58" si="6">B47-C47</f>
        <v>-921</v>
      </c>
      <c r="E47" s="4">
        <f>E45+D47</f>
        <v>98520</v>
      </c>
    </row>
    <row r="48" spans="1:5" ht="15" customHeight="1" x14ac:dyDescent="0.2">
      <c r="A48" s="6" t="s">
        <v>9</v>
      </c>
      <c r="B48" s="7">
        <v>4325</v>
      </c>
      <c r="C48" s="7">
        <v>3523</v>
      </c>
      <c r="D48" s="5">
        <f t="shared" si="6"/>
        <v>802</v>
      </c>
      <c r="E48" s="5">
        <f t="shared" ref="E48:E57" si="7">E47+D48</f>
        <v>99322</v>
      </c>
    </row>
    <row r="49" spans="1:5" ht="15.75" customHeight="1" x14ac:dyDescent="0.2">
      <c r="A49" s="6" t="s">
        <v>10</v>
      </c>
      <c r="B49" s="7">
        <v>5157</v>
      </c>
      <c r="C49" s="7">
        <v>4376</v>
      </c>
      <c r="D49" s="5">
        <f t="shared" si="6"/>
        <v>781</v>
      </c>
      <c r="E49" s="5">
        <f t="shared" si="7"/>
        <v>100103</v>
      </c>
    </row>
    <row r="50" spans="1:5" ht="15" customHeight="1" x14ac:dyDescent="0.2">
      <c r="A50" s="6" t="s">
        <v>11</v>
      </c>
      <c r="B50" s="7">
        <v>4055</v>
      </c>
      <c r="C50" s="7">
        <v>3675</v>
      </c>
      <c r="D50" s="5">
        <f t="shared" si="6"/>
        <v>380</v>
      </c>
      <c r="E50" s="5">
        <f t="shared" si="7"/>
        <v>100483</v>
      </c>
    </row>
    <row r="51" spans="1:5" ht="15" customHeight="1" x14ac:dyDescent="0.2">
      <c r="A51" s="6" t="s">
        <v>12</v>
      </c>
      <c r="B51" s="7">
        <v>4646</v>
      </c>
      <c r="C51" s="7">
        <v>4121</v>
      </c>
      <c r="D51" s="5">
        <f t="shared" si="6"/>
        <v>525</v>
      </c>
      <c r="E51" s="5">
        <f t="shared" si="7"/>
        <v>101008</v>
      </c>
    </row>
    <row r="52" spans="1:5" ht="15.75" customHeight="1" x14ac:dyDescent="0.2">
      <c r="A52" s="6" t="s">
        <v>13</v>
      </c>
      <c r="B52" s="7">
        <v>4753</v>
      </c>
      <c r="C52" s="7">
        <v>3496</v>
      </c>
      <c r="D52" s="5">
        <f t="shared" si="6"/>
        <v>1257</v>
      </c>
      <c r="E52" s="5">
        <f t="shared" si="7"/>
        <v>102265</v>
      </c>
    </row>
    <row r="53" spans="1:5" ht="15" customHeight="1" x14ac:dyDescent="0.2">
      <c r="A53" s="6" t="s">
        <v>14</v>
      </c>
      <c r="B53" s="7">
        <v>4355</v>
      </c>
      <c r="C53" s="7">
        <v>3552</v>
      </c>
      <c r="D53" s="5">
        <f t="shared" si="6"/>
        <v>803</v>
      </c>
      <c r="E53" s="5">
        <f t="shared" si="7"/>
        <v>103068</v>
      </c>
    </row>
    <row r="54" spans="1:5" ht="15.75" customHeight="1" x14ac:dyDescent="0.2">
      <c r="A54" s="6" t="s">
        <v>15</v>
      </c>
      <c r="B54" s="7">
        <v>4620</v>
      </c>
      <c r="C54" s="7">
        <v>4062</v>
      </c>
      <c r="D54" s="5">
        <f t="shared" si="6"/>
        <v>558</v>
      </c>
      <c r="E54" s="5">
        <f t="shared" si="7"/>
        <v>103626</v>
      </c>
    </row>
    <row r="55" spans="1:5" ht="15" customHeight="1" x14ac:dyDescent="0.2">
      <c r="A55" s="6" t="s">
        <v>16</v>
      </c>
      <c r="B55" s="7">
        <v>3902</v>
      </c>
      <c r="C55" s="7">
        <v>3594</v>
      </c>
      <c r="D55" s="5">
        <f t="shared" si="6"/>
        <v>308</v>
      </c>
      <c r="E55" s="5">
        <f t="shared" si="7"/>
        <v>103934</v>
      </c>
    </row>
    <row r="56" spans="1:5" ht="15" customHeight="1" x14ac:dyDescent="0.2">
      <c r="A56" s="6" t="s">
        <v>17</v>
      </c>
      <c r="B56" s="7">
        <v>3975</v>
      </c>
      <c r="C56" s="7">
        <v>3918</v>
      </c>
      <c r="D56" s="5">
        <f t="shared" si="6"/>
        <v>57</v>
      </c>
      <c r="E56" s="5">
        <f t="shared" si="7"/>
        <v>103991</v>
      </c>
    </row>
    <row r="57" spans="1:5" ht="15" customHeight="1" x14ac:dyDescent="0.2">
      <c r="A57" s="6" t="s">
        <v>18</v>
      </c>
      <c r="B57" s="7">
        <v>3835</v>
      </c>
      <c r="C57" s="7">
        <v>3604</v>
      </c>
      <c r="D57" s="5">
        <f t="shared" si="6"/>
        <v>231</v>
      </c>
      <c r="E57" s="5">
        <f t="shared" si="7"/>
        <v>104222</v>
      </c>
    </row>
    <row r="58" spans="1:5" ht="15" customHeight="1" x14ac:dyDescent="0.2">
      <c r="A58" s="6" t="s">
        <v>19</v>
      </c>
      <c r="B58" s="7">
        <v>3502</v>
      </c>
      <c r="C58" s="7">
        <v>3888</v>
      </c>
      <c r="D58" s="5">
        <f t="shared" si="6"/>
        <v>-386</v>
      </c>
      <c r="E58" s="5">
        <f>E57+D58</f>
        <v>103836</v>
      </c>
    </row>
    <row r="59" spans="1:5" ht="15" customHeight="1" x14ac:dyDescent="0.2">
      <c r="A59" s="8" t="s">
        <v>35</v>
      </c>
      <c r="B59" s="9">
        <f>SUM(B47:B58)</f>
        <v>50901</v>
      </c>
      <c r="C59" s="9">
        <f>SUM(C47:C58)</f>
        <v>46506</v>
      </c>
      <c r="D59" s="10">
        <f>SUM(D47:D58)</f>
        <v>4395</v>
      </c>
      <c r="E59" s="10">
        <f>E58</f>
        <v>103836</v>
      </c>
    </row>
    <row r="60" spans="1:5" ht="15" customHeight="1" x14ac:dyDescent="0.2">
      <c r="A60" s="2" t="s">
        <v>36</v>
      </c>
      <c r="B60" s="3">
        <v>4033</v>
      </c>
      <c r="C60" s="3">
        <v>4120</v>
      </c>
      <c r="D60" s="4">
        <f t="shared" ref="D60:D71" si="8">B60-C60</f>
        <v>-87</v>
      </c>
      <c r="E60" s="4">
        <f>E58+D60</f>
        <v>103749</v>
      </c>
    </row>
    <row r="61" spans="1:5" ht="15" customHeight="1" x14ac:dyDescent="0.2">
      <c r="A61" s="6" t="s">
        <v>9</v>
      </c>
      <c r="B61" s="7">
        <v>4856</v>
      </c>
      <c r="C61" s="7">
        <v>4004</v>
      </c>
      <c r="D61" s="5">
        <f t="shared" si="8"/>
        <v>852</v>
      </c>
      <c r="E61" s="5">
        <f t="shared" ref="E61:E71" si="9">E60+D61</f>
        <v>104601</v>
      </c>
    </row>
    <row r="62" spans="1:5" ht="15.75" customHeight="1" x14ac:dyDescent="0.2">
      <c r="A62" s="6" t="s">
        <v>10</v>
      </c>
      <c r="B62" s="7">
        <v>5095</v>
      </c>
      <c r="C62" s="7">
        <v>3873</v>
      </c>
      <c r="D62" s="5">
        <f t="shared" si="8"/>
        <v>1222</v>
      </c>
      <c r="E62" s="5">
        <f t="shared" si="9"/>
        <v>105823</v>
      </c>
    </row>
    <row r="63" spans="1:5" ht="15" customHeight="1" x14ac:dyDescent="0.2">
      <c r="A63" s="6" t="s">
        <v>11</v>
      </c>
      <c r="B63" s="7">
        <v>5154</v>
      </c>
      <c r="C63" s="7">
        <v>3858</v>
      </c>
      <c r="D63" s="5">
        <f t="shared" si="8"/>
        <v>1296</v>
      </c>
      <c r="E63" s="5">
        <f t="shared" si="9"/>
        <v>107119</v>
      </c>
    </row>
    <row r="64" spans="1:5" ht="15" customHeight="1" x14ac:dyDescent="0.2">
      <c r="A64" s="6" t="s">
        <v>38</v>
      </c>
      <c r="B64" s="7">
        <v>4710</v>
      </c>
      <c r="C64" s="7">
        <v>3786</v>
      </c>
      <c r="D64" s="5">
        <f t="shared" si="8"/>
        <v>924</v>
      </c>
      <c r="E64" s="5">
        <f t="shared" si="9"/>
        <v>108043</v>
      </c>
    </row>
    <row r="65" spans="1:5" ht="15.7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108043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108043</v>
      </c>
    </row>
    <row r="67" spans="1:5" ht="15.7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108043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108043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108043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108043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108043</v>
      </c>
    </row>
    <row r="72" spans="1:5" ht="15" customHeight="1" x14ac:dyDescent="0.2">
      <c r="A72" s="8" t="s">
        <v>34</v>
      </c>
      <c r="B72" s="9">
        <f>SUM(B60:B71)</f>
        <v>23848</v>
      </c>
      <c r="C72" s="9">
        <f>SUM(C60:C71)</f>
        <v>19641</v>
      </c>
      <c r="D72" s="10">
        <f>SUM(D60:D71)</f>
        <v>4207</v>
      </c>
      <c r="E72" s="10">
        <f>E71</f>
        <v>108043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3.25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8"/>
  <sheetViews>
    <sheetView showGridLines="0" zoomScaleNormal="100" workbookViewId="0">
      <pane ySplit="7" topLeftCell="A59" activePane="bottomLeft" state="frozen"/>
      <selection pane="bottomLeft" activeCell="C76" sqref="C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29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15">
        <v>15481</v>
      </c>
      <c r="C8" s="3">
        <v>14551</v>
      </c>
      <c r="D8" s="4">
        <f t="shared" ref="D8:D19" si="0">B8-C8</f>
        <v>930</v>
      </c>
      <c r="E8" s="5">
        <v>416109</v>
      </c>
    </row>
    <row r="9" spans="1:5" ht="15" customHeight="1" x14ac:dyDescent="0.2">
      <c r="A9" s="6" t="s">
        <v>9</v>
      </c>
      <c r="B9" s="7">
        <v>14875</v>
      </c>
      <c r="C9" s="7">
        <v>13014</v>
      </c>
      <c r="D9" s="5">
        <f t="shared" si="0"/>
        <v>1861</v>
      </c>
      <c r="E9" s="5">
        <f t="shared" ref="E9:E19" si="1">E8+D9</f>
        <v>417970</v>
      </c>
    </row>
    <row r="10" spans="1:5" ht="15" customHeight="1" x14ac:dyDescent="0.2">
      <c r="A10" s="6" t="s">
        <v>10</v>
      </c>
      <c r="B10" s="7">
        <v>13286</v>
      </c>
      <c r="C10" s="7">
        <v>16853</v>
      </c>
      <c r="D10" s="5">
        <f t="shared" si="0"/>
        <v>-3567</v>
      </c>
      <c r="E10" s="5">
        <f t="shared" si="1"/>
        <v>414403</v>
      </c>
    </row>
    <row r="11" spans="1:5" ht="15" customHeight="1" x14ac:dyDescent="0.2">
      <c r="A11" s="6" t="s">
        <v>11</v>
      </c>
      <c r="B11" s="7">
        <v>6753</v>
      </c>
      <c r="C11" s="7">
        <v>17042</v>
      </c>
      <c r="D11" s="5">
        <f t="shared" si="0"/>
        <v>-10289</v>
      </c>
      <c r="E11" s="5">
        <f t="shared" si="1"/>
        <v>404114</v>
      </c>
    </row>
    <row r="12" spans="1:5" ht="15" customHeight="1" x14ac:dyDescent="0.2">
      <c r="A12" s="6" t="s">
        <v>12</v>
      </c>
      <c r="B12" s="7">
        <v>6457</v>
      </c>
      <c r="C12" s="7">
        <v>11798</v>
      </c>
      <c r="D12" s="5">
        <f t="shared" si="0"/>
        <v>-5341</v>
      </c>
      <c r="E12" s="5">
        <f t="shared" si="1"/>
        <v>398773</v>
      </c>
    </row>
    <row r="13" spans="1:5" ht="15" customHeight="1" x14ac:dyDescent="0.2">
      <c r="A13" s="6" t="s">
        <v>13</v>
      </c>
      <c r="B13" s="7">
        <v>9270</v>
      </c>
      <c r="C13" s="7">
        <v>10074</v>
      </c>
      <c r="D13" s="5">
        <f t="shared" si="0"/>
        <v>-804</v>
      </c>
      <c r="E13" s="5">
        <f t="shared" si="1"/>
        <v>397969</v>
      </c>
    </row>
    <row r="14" spans="1:5" ht="15" customHeight="1" x14ac:dyDescent="0.2">
      <c r="A14" s="6" t="s">
        <v>14</v>
      </c>
      <c r="B14" s="7">
        <v>15298</v>
      </c>
      <c r="C14" s="7">
        <v>11129</v>
      </c>
      <c r="D14" s="5">
        <f t="shared" si="0"/>
        <v>4169</v>
      </c>
      <c r="E14" s="5">
        <f t="shared" si="1"/>
        <v>402138</v>
      </c>
    </row>
    <row r="15" spans="1:5" ht="15" customHeight="1" x14ac:dyDescent="0.2">
      <c r="A15" s="6" t="s">
        <v>15</v>
      </c>
      <c r="B15" s="7">
        <v>17958</v>
      </c>
      <c r="C15" s="7">
        <v>10582</v>
      </c>
      <c r="D15" s="5">
        <f t="shared" si="0"/>
        <v>7376</v>
      </c>
      <c r="E15" s="5">
        <f t="shared" si="1"/>
        <v>409514</v>
      </c>
    </row>
    <row r="16" spans="1:5" ht="15" customHeight="1" x14ac:dyDescent="0.2">
      <c r="A16" s="6" t="s">
        <v>16</v>
      </c>
      <c r="B16" s="7">
        <v>17962</v>
      </c>
      <c r="C16" s="7">
        <v>11846</v>
      </c>
      <c r="D16" s="5">
        <f t="shared" si="0"/>
        <v>6116</v>
      </c>
      <c r="E16" s="5">
        <f t="shared" si="1"/>
        <v>415630</v>
      </c>
    </row>
    <row r="17" spans="1:5" ht="15" customHeight="1" x14ac:dyDescent="0.2">
      <c r="A17" s="6" t="s">
        <v>17</v>
      </c>
      <c r="B17" s="7">
        <v>18382</v>
      </c>
      <c r="C17" s="7">
        <v>12712</v>
      </c>
      <c r="D17" s="5">
        <f t="shared" si="0"/>
        <v>5670</v>
      </c>
      <c r="E17" s="5">
        <f t="shared" si="1"/>
        <v>421300</v>
      </c>
    </row>
    <row r="18" spans="1:5" ht="15" customHeight="1" x14ac:dyDescent="0.2">
      <c r="A18" s="6" t="s">
        <v>18</v>
      </c>
      <c r="B18" s="7">
        <v>17780</v>
      </c>
      <c r="C18" s="7">
        <v>12351</v>
      </c>
      <c r="D18" s="5">
        <f t="shared" si="0"/>
        <v>5429</v>
      </c>
      <c r="E18" s="5">
        <f t="shared" si="1"/>
        <v>426729</v>
      </c>
    </row>
    <row r="19" spans="1:5" ht="15" customHeight="1" x14ac:dyDescent="0.2">
      <c r="A19" s="6" t="s">
        <v>19</v>
      </c>
      <c r="B19" s="7">
        <v>13266</v>
      </c>
      <c r="C19" s="7">
        <v>16018</v>
      </c>
      <c r="D19" s="5">
        <f t="shared" si="0"/>
        <v>-2752</v>
      </c>
      <c r="E19" s="5">
        <f t="shared" si="1"/>
        <v>423977</v>
      </c>
    </row>
    <row r="20" spans="1:5" ht="15" customHeight="1" x14ac:dyDescent="0.2">
      <c r="A20" s="8" t="s">
        <v>20</v>
      </c>
      <c r="B20" s="9">
        <f>SUM(B8:B19)</f>
        <v>166768</v>
      </c>
      <c r="C20" s="9">
        <f>SUM(C8:C19)</f>
        <v>157970</v>
      </c>
      <c r="D20" s="9">
        <f>SUM(D8:D19)</f>
        <v>8798</v>
      </c>
      <c r="E20" s="10">
        <f>E19</f>
        <v>423977</v>
      </c>
    </row>
    <row r="21" spans="1:5" ht="15" customHeight="1" x14ac:dyDescent="0.2">
      <c r="A21" s="2" t="s">
        <v>21</v>
      </c>
      <c r="B21" s="3">
        <v>16063</v>
      </c>
      <c r="C21" s="3">
        <v>14354</v>
      </c>
      <c r="D21" s="4">
        <f t="shared" ref="D21:D32" si="2">B21-C21</f>
        <v>1709</v>
      </c>
      <c r="E21" s="4">
        <f>E19+D21</f>
        <v>425686</v>
      </c>
    </row>
    <row r="22" spans="1:5" ht="15" customHeight="1" x14ac:dyDescent="0.2">
      <c r="A22" s="6" t="s">
        <v>9</v>
      </c>
      <c r="B22" s="7">
        <v>12174</v>
      </c>
      <c r="C22" s="7">
        <v>13381</v>
      </c>
      <c r="D22" s="5">
        <f t="shared" si="2"/>
        <v>-1207</v>
      </c>
      <c r="E22" s="5">
        <f t="shared" ref="E22:E32" si="3">E21+D22</f>
        <v>424479</v>
      </c>
    </row>
    <row r="23" spans="1:5" ht="15" customHeight="1" x14ac:dyDescent="0.2">
      <c r="A23" s="6" t="s">
        <v>10</v>
      </c>
      <c r="B23" s="7">
        <v>17270</v>
      </c>
      <c r="C23" s="7">
        <v>15526</v>
      </c>
      <c r="D23" s="5">
        <f t="shared" si="2"/>
        <v>1744</v>
      </c>
      <c r="E23" s="5">
        <f t="shared" si="3"/>
        <v>426223</v>
      </c>
    </row>
    <row r="24" spans="1:5" ht="15" customHeight="1" x14ac:dyDescent="0.2">
      <c r="A24" s="6" t="s">
        <v>11</v>
      </c>
      <c r="B24" s="7">
        <v>16751</v>
      </c>
      <c r="C24" s="7">
        <v>14421</v>
      </c>
      <c r="D24" s="5">
        <f t="shared" si="2"/>
        <v>2330</v>
      </c>
      <c r="E24" s="5">
        <f t="shared" si="3"/>
        <v>428553</v>
      </c>
    </row>
    <row r="25" spans="1:5" ht="15" customHeight="1" x14ac:dyDescent="0.2">
      <c r="A25" s="6" t="s">
        <v>12</v>
      </c>
      <c r="B25" s="7">
        <v>17634</v>
      </c>
      <c r="C25" s="7">
        <v>14032</v>
      </c>
      <c r="D25" s="5">
        <f t="shared" si="2"/>
        <v>3602</v>
      </c>
      <c r="E25" s="5">
        <f t="shared" si="3"/>
        <v>432155</v>
      </c>
    </row>
    <row r="26" spans="1:5" ht="15" customHeight="1" x14ac:dyDescent="0.2">
      <c r="A26" s="6" t="s">
        <v>13</v>
      </c>
      <c r="B26" s="7">
        <v>19662</v>
      </c>
      <c r="C26" s="7">
        <v>13774</v>
      </c>
      <c r="D26" s="5">
        <f t="shared" si="2"/>
        <v>5888</v>
      </c>
      <c r="E26" s="5">
        <f t="shared" si="3"/>
        <v>438043</v>
      </c>
    </row>
    <row r="27" spans="1:5" ht="15" customHeight="1" x14ac:dyDescent="0.2">
      <c r="A27" s="6" t="s">
        <v>14</v>
      </c>
      <c r="B27" s="7">
        <v>23018</v>
      </c>
      <c r="C27" s="7">
        <v>15598</v>
      </c>
      <c r="D27" s="5">
        <f t="shared" si="2"/>
        <v>7420</v>
      </c>
      <c r="E27" s="5">
        <f t="shared" si="3"/>
        <v>445463</v>
      </c>
    </row>
    <row r="28" spans="1:5" ht="15" customHeight="1" x14ac:dyDescent="0.2">
      <c r="A28" s="6" t="s">
        <v>15</v>
      </c>
      <c r="B28" s="7">
        <v>22167</v>
      </c>
      <c r="C28" s="7">
        <v>16042</v>
      </c>
      <c r="D28" s="5">
        <f t="shared" si="2"/>
        <v>6125</v>
      </c>
      <c r="E28" s="5">
        <f t="shared" si="3"/>
        <v>451588</v>
      </c>
    </row>
    <row r="29" spans="1:5" ht="15" customHeight="1" x14ac:dyDescent="0.2">
      <c r="A29" s="6" t="s">
        <v>16</v>
      </c>
      <c r="B29" s="7">
        <v>20247</v>
      </c>
      <c r="C29" s="7">
        <v>15547</v>
      </c>
      <c r="D29" s="5">
        <f t="shared" si="2"/>
        <v>4700</v>
      </c>
      <c r="E29" s="5">
        <f t="shared" si="3"/>
        <v>456288</v>
      </c>
    </row>
    <row r="30" spans="1:5" ht="15" customHeight="1" x14ac:dyDescent="0.2">
      <c r="A30" s="6" t="s">
        <v>17</v>
      </c>
      <c r="B30" s="7">
        <v>19229</v>
      </c>
      <c r="C30" s="7">
        <v>16792</v>
      </c>
      <c r="D30" s="5">
        <f t="shared" si="2"/>
        <v>2437</v>
      </c>
      <c r="E30" s="5">
        <f t="shared" si="3"/>
        <v>458725</v>
      </c>
    </row>
    <row r="31" spans="1:5" ht="15" customHeight="1" x14ac:dyDescent="0.2">
      <c r="A31" s="6" t="s">
        <v>18</v>
      </c>
      <c r="B31" s="7">
        <v>20076</v>
      </c>
      <c r="C31" s="7">
        <v>14422</v>
      </c>
      <c r="D31" s="5">
        <f t="shared" si="2"/>
        <v>5654</v>
      </c>
      <c r="E31" s="5">
        <f t="shared" si="3"/>
        <v>464379</v>
      </c>
    </row>
    <row r="32" spans="1:5" ht="15" customHeight="1" x14ac:dyDescent="0.2">
      <c r="A32" s="6" t="s">
        <v>19</v>
      </c>
      <c r="B32" s="7">
        <v>14446</v>
      </c>
      <c r="C32" s="7">
        <v>17759</v>
      </c>
      <c r="D32" s="5">
        <f t="shared" si="2"/>
        <v>-3313</v>
      </c>
      <c r="E32" s="5">
        <f t="shared" si="3"/>
        <v>461066</v>
      </c>
    </row>
    <row r="33" spans="1:5" ht="15" customHeight="1" x14ac:dyDescent="0.2">
      <c r="A33" s="8" t="s">
        <v>22</v>
      </c>
      <c r="B33" s="9">
        <f>SUM(B21:B32)</f>
        <v>218737</v>
      </c>
      <c r="C33" s="9">
        <f>SUM(C21:C32)</f>
        <v>181648</v>
      </c>
      <c r="D33" s="10">
        <f>SUM(D21:D32)</f>
        <v>37089</v>
      </c>
      <c r="E33" s="10">
        <f>E32</f>
        <v>461066</v>
      </c>
    </row>
    <row r="34" spans="1:5" ht="15" customHeight="1" x14ac:dyDescent="0.2">
      <c r="A34" s="2" t="s">
        <v>23</v>
      </c>
      <c r="B34" s="3">
        <v>18938</v>
      </c>
      <c r="C34" s="3">
        <v>18153</v>
      </c>
      <c r="D34" s="4">
        <f t="shared" ref="D34:D45" si="4">B34-C34</f>
        <v>785</v>
      </c>
      <c r="E34" s="4">
        <f>E32+D34</f>
        <v>461851</v>
      </c>
    </row>
    <row r="35" spans="1:5" ht="15" customHeight="1" x14ac:dyDescent="0.2">
      <c r="A35" s="6" t="s">
        <v>9</v>
      </c>
      <c r="B35" s="7">
        <v>20646</v>
      </c>
      <c r="C35" s="7">
        <v>16339</v>
      </c>
      <c r="D35" s="5">
        <f t="shared" si="4"/>
        <v>4307</v>
      </c>
      <c r="E35" s="5">
        <f t="shared" ref="E35:E45" si="5">E34+D35</f>
        <v>466158</v>
      </c>
    </row>
    <row r="36" spans="1:5" ht="15" customHeight="1" x14ac:dyDescent="0.2">
      <c r="A36" s="6" t="s">
        <v>10</v>
      </c>
      <c r="B36" s="7">
        <v>19860</v>
      </c>
      <c r="C36" s="7">
        <v>17646</v>
      </c>
      <c r="D36" s="5">
        <f t="shared" si="4"/>
        <v>2214</v>
      </c>
      <c r="E36" s="5">
        <f t="shared" si="5"/>
        <v>468372</v>
      </c>
    </row>
    <row r="37" spans="1:5" ht="15" customHeight="1" x14ac:dyDescent="0.2">
      <c r="A37" s="6" t="s">
        <v>11</v>
      </c>
      <c r="B37" s="7">
        <v>19830</v>
      </c>
      <c r="C37" s="7">
        <v>16330</v>
      </c>
      <c r="D37" s="5">
        <f t="shared" si="4"/>
        <v>3500</v>
      </c>
      <c r="E37" s="5">
        <f t="shared" si="5"/>
        <v>471872</v>
      </c>
    </row>
    <row r="38" spans="1:5" ht="15" customHeight="1" x14ac:dyDescent="0.2">
      <c r="A38" s="6" t="s">
        <v>12</v>
      </c>
      <c r="B38" s="7">
        <v>20849</v>
      </c>
      <c r="C38" s="7">
        <v>16342</v>
      </c>
      <c r="D38" s="5">
        <f t="shared" si="4"/>
        <v>4507</v>
      </c>
      <c r="E38" s="5">
        <f t="shared" si="5"/>
        <v>476379</v>
      </c>
    </row>
    <row r="39" spans="1:5" ht="15" customHeight="1" x14ac:dyDescent="0.2">
      <c r="A39" s="6" t="s">
        <v>13</v>
      </c>
      <c r="B39" s="7">
        <v>21763</v>
      </c>
      <c r="C39" s="7">
        <v>16510</v>
      </c>
      <c r="D39" s="5">
        <f t="shared" si="4"/>
        <v>5253</v>
      </c>
      <c r="E39" s="5">
        <f t="shared" si="5"/>
        <v>481632</v>
      </c>
    </row>
    <row r="40" spans="1:5" ht="15" customHeight="1" x14ac:dyDescent="0.2">
      <c r="A40" s="6" t="s">
        <v>14</v>
      </c>
      <c r="B40" s="7">
        <v>24869</v>
      </c>
      <c r="C40" s="7">
        <v>18839</v>
      </c>
      <c r="D40" s="5">
        <f t="shared" si="4"/>
        <v>6030</v>
      </c>
      <c r="E40" s="5">
        <f t="shared" si="5"/>
        <v>487662</v>
      </c>
    </row>
    <row r="41" spans="1:5" ht="15" customHeight="1" x14ac:dyDescent="0.2">
      <c r="A41" s="6" t="s">
        <v>15</v>
      </c>
      <c r="B41" s="7">
        <v>23783</v>
      </c>
      <c r="C41" s="7">
        <v>18814</v>
      </c>
      <c r="D41" s="5">
        <f t="shared" si="4"/>
        <v>4969</v>
      </c>
      <c r="E41" s="5">
        <f t="shared" si="5"/>
        <v>492631</v>
      </c>
    </row>
    <row r="42" spans="1:5" ht="15" customHeight="1" x14ac:dyDescent="0.2">
      <c r="A42" s="6" t="s">
        <v>16</v>
      </c>
      <c r="B42" s="7">
        <v>21842</v>
      </c>
      <c r="C42" s="7">
        <v>16549</v>
      </c>
      <c r="D42" s="5">
        <f t="shared" si="4"/>
        <v>5293</v>
      </c>
      <c r="E42" s="5">
        <f t="shared" si="5"/>
        <v>497924</v>
      </c>
    </row>
    <row r="43" spans="1:5" ht="15" customHeight="1" x14ac:dyDescent="0.2">
      <c r="A43" s="6" t="s">
        <v>17</v>
      </c>
      <c r="B43" s="7">
        <v>20372</v>
      </c>
      <c r="C43" s="7">
        <v>16929</v>
      </c>
      <c r="D43" s="5">
        <f t="shared" si="4"/>
        <v>3443</v>
      </c>
      <c r="E43" s="5">
        <f t="shared" si="5"/>
        <v>501367</v>
      </c>
    </row>
    <row r="44" spans="1:5" ht="15" customHeight="1" x14ac:dyDescent="0.2">
      <c r="A44" s="6" t="s">
        <v>18</v>
      </c>
      <c r="B44" s="7">
        <v>19420</v>
      </c>
      <c r="C44" s="7">
        <v>17582</v>
      </c>
      <c r="D44" s="5">
        <f t="shared" si="4"/>
        <v>1838</v>
      </c>
      <c r="E44" s="5">
        <f t="shared" si="5"/>
        <v>503205</v>
      </c>
    </row>
    <row r="45" spans="1:5" ht="15" customHeight="1" x14ac:dyDescent="0.2">
      <c r="A45" s="6" t="s">
        <v>19</v>
      </c>
      <c r="B45" s="7">
        <v>14172</v>
      </c>
      <c r="C45" s="7">
        <v>21520</v>
      </c>
      <c r="D45" s="5">
        <f t="shared" si="4"/>
        <v>-7348</v>
      </c>
      <c r="E45" s="5">
        <f t="shared" si="5"/>
        <v>495857</v>
      </c>
    </row>
    <row r="46" spans="1:5" ht="15" customHeight="1" x14ac:dyDescent="0.2">
      <c r="A46" s="8" t="s">
        <v>24</v>
      </c>
      <c r="B46" s="9">
        <f>SUM(B34:B45)</f>
        <v>246344</v>
      </c>
      <c r="C46" s="9">
        <f>SUM(C34:C45)</f>
        <v>211553</v>
      </c>
      <c r="D46" s="10">
        <f>SUM(D34:D45)</f>
        <v>34791</v>
      </c>
      <c r="E46" s="10">
        <f>E45</f>
        <v>495857</v>
      </c>
    </row>
    <row r="47" spans="1:5" ht="15" customHeight="1" x14ac:dyDescent="0.2">
      <c r="A47" s="2" t="s">
        <v>25</v>
      </c>
      <c r="B47" s="3">
        <v>20152</v>
      </c>
      <c r="C47" s="3">
        <v>21331</v>
      </c>
      <c r="D47" s="4">
        <f t="shared" ref="D47:D58" si="6">B47-C47</f>
        <v>-1179</v>
      </c>
      <c r="E47" s="4">
        <f>E45+D47</f>
        <v>494678</v>
      </c>
    </row>
    <row r="48" spans="1:5" ht="15" customHeight="1" x14ac:dyDescent="0.2">
      <c r="A48" s="6" t="s">
        <v>9</v>
      </c>
      <c r="B48" s="7">
        <v>20139</v>
      </c>
      <c r="C48" s="7">
        <v>17443</v>
      </c>
      <c r="D48" s="5">
        <f t="shared" si="6"/>
        <v>2696</v>
      </c>
      <c r="E48" s="5">
        <f t="shared" ref="E48:E58" si="7">E47+D48</f>
        <v>497374</v>
      </c>
    </row>
    <row r="49" spans="1:5" ht="15" customHeight="1" x14ac:dyDescent="0.2">
      <c r="A49" s="6" t="s">
        <v>10</v>
      </c>
      <c r="B49" s="7">
        <v>21189</v>
      </c>
      <c r="C49" s="7">
        <v>20000</v>
      </c>
      <c r="D49" s="5">
        <f t="shared" si="6"/>
        <v>1189</v>
      </c>
      <c r="E49" s="5">
        <f t="shared" si="7"/>
        <v>498563</v>
      </c>
    </row>
    <row r="50" spans="1:5" ht="15" customHeight="1" x14ac:dyDescent="0.2">
      <c r="A50" s="6" t="s">
        <v>11</v>
      </c>
      <c r="B50" s="7">
        <v>19942</v>
      </c>
      <c r="C50" s="7">
        <v>17153</v>
      </c>
      <c r="D50" s="5">
        <f t="shared" si="6"/>
        <v>2789</v>
      </c>
      <c r="E50" s="5">
        <f t="shared" si="7"/>
        <v>501352</v>
      </c>
    </row>
    <row r="51" spans="1:5" ht="15" customHeight="1" x14ac:dyDescent="0.2">
      <c r="A51" s="6" t="s">
        <v>12</v>
      </c>
      <c r="B51" s="7">
        <v>20752</v>
      </c>
      <c r="C51" s="7">
        <v>18993</v>
      </c>
      <c r="D51" s="5">
        <f t="shared" si="6"/>
        <v>1759</v>
      </c>
      <c r="E51" s="5">
        <f t="shared" si="7"/>
        <v>503111</v>
      </c>
    </row>
    <row r="52" spans="1:5" ht="15" customHeight="1" x14ac:dyDescent="0.2">
      <c r="A52" s="6" t="s">
        <v>13</v>
      </c>
      <c r="B52" s="7">
        <v>20747</v>
      </c>
      <c r="C52" s="7">
        <v>18605</v>
      </c>
      <c r="D52" s="5">
        <f t="shared" si="6"/>
        <v>2142</v>
      </c>
      <c r="E52" s="5">
        <f t="shared" si="7"/>
        <v>505253</v>
      </c>
    </row>
    <row r="53" spans="1:5" ht="15" customHeight="1" x14ac:dyDescent="0.2">
      <c r="A53" s="6" t="s">
        <v>14</v>
      </c>
      <c r="B53" s="7">
        <v>21621</v>
      </c>
      <c r="C53" s="7">
        <v>18222</v>
      </c>
      <c r="D53" s="5">
        <f t="shared" si="6"/>
        <v>3399</v>
      </c>
      <c r="E53" s="5">
        <f t="shared" si="7"/>
        <v>508652</v>
      </c>
    </row>
    <row r="54" spans="1:5" ht="15" customHeight="1" x14ac:dyDescent="0.2">
      <c r="A54" s="6" t="s">
        <v>15</v>
      </c>
      <c r="B54" s="7">
        <v>23411</v>
      </c>
      <c r="C54" s="7">
        <v>19276</v>
      </c>
      <c r="D54" s="5">
        <f t="shared" si="6"/>
        <v>4135</v>
      </c>
      <c r="E54" s="5">
        <f t="shared" si="7"/>
        <v>512787</v>
      </c>
    </row>
    <row r="55" spans="1:5" ht="15" customHeight="1" x14ac:dyDescent="0.2">
      <c r="A55" s="6" t="s">
        <v>16</v>
      </c>
      <c r="B55" s="7">
        <v>20286</v>
      </c>
      <c r="C55" s="7">
        <v>17652</v>
      </c>
      <c r="D55" s="5">
        <f t="shared" si="6"/>
        <v>2634</v>
      </c>
      <c r="E55" s="5">
        <f t="shared" si="7"/>
        <v>515421</v>
      </c>
    </row>
    <row r="56" spans="1:5" ht="15" customHeight="1" x14ac:dyDescent="0.2">
      <c r="A56" s="6" t="s">
        <v>17</v>
      </c>
      <c r="B56" s="7">
        <v>20527</v>
      </c>
      <c r="C56" s="7">
        <v>18003</v>
      </c>
      <c r="D56" s="5">
        <f t="shared" si="6"/>
        <v>2524</v>
      </c>
      <c r="E56" s="5">
        <f t="shared" si="7"/>
        <v>517945</v>
      </c>
    </row>
    <row r="57" spans="1:5" ht="15" customHeight="1" x14ac:dyDescent="0.2">
      <c r="A57" s="6" t="s">
        <v>18</v>
      </c>
      <c r="B57" s="7">
        <v>19966</v>
      </c>
      <c r="C57" s="7">
        <v>17581</v>
      </c>
      <c r="D57" s="5">
        <f t="shared" si="6"/>
        <v>2385</v>
      </c>
      <c r="E57" s="5">
        <f t="shared" si="7"/>
        <v>520330</v>
      </c>
    </row>
    <row r="58" spans="1:5" ht="15" customHeight="1" x14ac:dyDescent="0.2">
      <c r="A58" s="6" t="s">
        <v>19</v>
      </c>
      <c r="B58" s="7">
        <v>15645</v>
      </c>
      <c r="C58" s="7">
        <v>18874</v>
      </c>
      <c r="D58" s="5">
        <f t="shared" si="6"/>
        <v>-3229</v>
      </c>
      <c r="E58" s="5">
        <f t="shared" si="7"/>
        <v>517101</v>
      </c>
    </row>
    <row r="59" spans="1:5" ht="15" customHeight="1" x14ac:dyDescent="0.2">
      <c r="A59" s="8" t="s">
        <v>35</v>
      </c>
      <c r="B59" s="9">
        <f>SUM(B47:B58)</f>
        <v>244377</v>
      </c>
      <c r="C59" s="9">
        <f>SUM(C47:C58)</f>
        <v>223133</v>
      </c>
      <c r="D59" s="10">
        <f>SUM(D47:D58)</f>
        <v>21244</v>
      </c>
      <c r="E59" s="10">
        <f>E58</f>
        <v>517101</v>
      </c>
    </row>
    <row r="60" spans="1:5" ht="15" customHeight="1" x14ac:dyDescent="0.2">
      <c r="A60" s="2" t="s">
        <v>36</v>
      </c>
      <c r="B60" s="3">
        <v>22259</v>
      </c>
      <c r="C60" s="3">
        <v>21921</v>
      </c>
      <c r="D60" s="4">
        <f t="shared" ref="D60:D71" si="8">B60-C60</f>
        <v>338</v>
      </c>
      <c r="E60" s="4">
        <f>E58+D60</f>
        <v>517439</v>
      </c>
    </row>
    <row r="61" spans="1:5" ht="15" customHeight="1" x14ac:dyDescent="0.2">
      <c r="A61" s="6" t="s">
        <v>9</v>
      </c>
      <c r="B61" s="7">
        <v>22060</v>
      </c>
      <c r="C61" s="7">
        <v>18356</v>
      </c>
      <c r="D61" s="5">
        <f t="shared" si="8"/>
        <v>3704</v>
      </c>
      <c r="E61" s="5">
        <f t="shared" ref="E61:E71" si="9">E60+D61</f>
        <v>521143</v>
      </c>
    </row>
    <row r="62" spans="1:5" ht="15" customHeight="1" x14ac:dyDescent="0.2">
      <c r="A62" s="6" t="s">
        <v>10</v>
      </c>
      <c r="B62" s="7">
        <v>22949</v>
      </c>
      <c r="C62" s="7">
        <v>19791</v>
      </c>
      <c r="D62" s="5">
        <f t="shared" si="8"/>
        <v>3158</v>
      </c>
      <c r="E62" s="5">
        <f t="shared" si="9"/>
        <v>524301</v>
      </c>
    </row>
    <row r="63" spans="1:5" ht="15" customHeight="1" x14ac:dyDescent="0.2">
      <c r="A63" s="6" t="s">
        <v>11</v>
      </c>
      <c r="B63" s="7">
        <v>23946</v>
      </c>
      <c r="C63" s="7">
        <v>20306</v>
      </c>
      <c r="D63" s="5">
        <f t="shared" si="8"/>
        <v>3640</v>
      </c>
      <c r="E63" s="5">
        <f t="shared" si="9"/>
        <v>527941</v>
      </c>
    </row>
    <row r="64" spans="1:5" ht="15" customHeight="1" x14ac:dyDescent="0.2">
      <c r="A64" s="6" t="s">
        <v>38</v>
      </c>
      <c r="B64" s="7">
        <v>23375</v>
      </c>
      <c r="C64" s="7">
        <v>19908</v>
      </c>
      <c r="D64" s="5">
        <f t="shared" si="8"/>
        <v>3467</v>
      </c>
      <c r="E64" s="5">
        <f t="shared" si="9"/>
        <v>531408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531408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531408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531408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531408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531408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531408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531408</v>
      </c>
    </row>
    <row r="72" spans="1:5" ht="15" customHeight="1" x14ac:dyDescent="0.2">
      <c r="A72" s="8" t="s">
        <v>34</v>
      </c>
      <c r="B72" s="9">
        <f>SUM(B60:B71)</f>
        <v>114589</v>
      </c>
      <c r="C72" s="9">
        <f>SUM(C60:C71)</f>
        <v>100282</v>
      </c>
      <c r="D72" s="10">
        <f>SUM(D60:D71)</f>
        <v>14307</v>
      </c>
      <c r="E72" s="10">
        <f>E71</f>
        <v>531408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4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showGridLines="0" zoomScaleNormal="100" workbookViewId="0">
      <pane ySplit="7" topLeftCell="A62" activePane="bottomLeft" state="frozen"/>
      <selection pane="bottomLeft" activeCell="B78" sqref="B78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  <col min="9" max="11" width="12.42578125" customWidth="1"/>
    <col min="13" max="13" width="12.4257812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30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2313</v>
      </c>
      <c r="C8" s="3">
        <v>1932</v>
      </c>
      <c r="D8" s="4">
        <f t="shared" ref="D8:D19" si="0">B8-C8</f>
        <v>381</v>
      </c>
      <c r="E8" s="5">
        <v>55743</v>
      </c>
    </row>
    <row r="9" spans="1:5" ht="15" customHeight="1" x14ac:dyDescent="0.2">
      <c r="A9" s="6" t="s">
        <v>9</v>
      </c>
      <c r="B9" s="7">
        <v>2716</v>
      </c>
      <c r="C9" s="7">
        <v>1955</v>
      </c>
      <c r="D9" s="5">
        <f t="shared" si="0"/>
        <v>761</v>
      </c>
      <c r="E9" s="5">
        <f t="shared" ref="E9:E19" si="1">E8+D9</f>
        <v>56504</v>
      </c>
    </row>
    <row r="10" spans="1:5" ht="15" customHeight="1" x14ac:dyDescent="0.2">
      <c r="A10" s="6" t="s">
        <v>10</v>
      </c>
      <c r="B10" s="7">
        <v>2407</v>
      </c>
      <c r="C10" s="7">
        <v>1990</v>
      </c>
      <c r="D10" s="5">
        <f t="shared" si="0"/>
        <v>417</v>
      </c>
      <c r="E10" s="5">
        <f t="shared" si="1"/>
        <v>56921</v>
      </c>
    </row>
    <row r="11" spans="1:5" ht="15" customHeight="1" x14ac:dyDescent="0.2">
      <c r="A11" s="6" t="s">
        <v>11</v>
      </c>
      <c r="B11" s="7">
        <v>1095</v>
      </c>
      <c r="C11" s="7">
        <v>2513</v>
      </c>
      <c r="D11" s="5">
        <f t="shared" si="0"/>
        <v>-1418</v>
      </c>
      <c r="E11" s="5">
        <f t="shared" si="1"/>
        <v>55503</v>
      </c>
    </row>
    <row r="12" spans="1:5" ht="15" customHeight="1" x14ac:dyDescent="0.2">
      <c r="A12" s="6" t="s">
        <v>12</v>
      </c>
      <c r="B12" s="7">
        <v>1307</v>
      </c>
      <c r="C12" s="7">
        <v>1743</v>
      </c>
      <c r="D12" s="5">
        <f t="shared" si="0"/>
        <v>-436</v>
      </c>
      <c r="E12" s="5">
        <f t="shared" si="1"/>
        <v>55067</v>
      </c>
    </row>
    <row r="13" spans="1:5" ht="15" customHeight="1" x14ac:dyDescent="0.2">
      <c r="A13" s="6" t="s">
        <v>13</v>
      </c>
      <c r="B13" s="7">
        <v>1900</v>
      </c>
      <c r="C13" s="7">
        <v>1940</v>
      </c>
      <c r="D13" s="5">
        <f t="shared" si="0"/>
        <v>-40</v>
      </c>
      <c r="E13" s="5">
        <f t="shared" si="1"/>
        <v>55027</v>
      </c>
    </row>
    <row r="14" spans="1:5" ht="15" customHeight="1" x14ac:dyDescent="0.2">
      <c r="A14" s="6" t="s">
        <v>14</v>
      </c>
      <c r="B14" s="7">
        <v>1854</v>
      </c>
      <c r="C14" s="7">
        <v>1677</v>
      </c>
      <c r="D14" s="5">
        <f t="shared" si="0"/>
        <v>177</v>
      </c>
      <c r="E14" s="5">
        <f t="shared" si="1"/>
        <v>55204</v>
      </c>
    </row>
    <row r="15" spans="1:5" ht="15" customHeight="1" x14ac:dyDescent="0.2">
      <c r="A15" s="6" t="s">
        <v>15</v>
      </c>
      <c r="B15" s="7">
        <v>2509</v>
      </c>
      <c r="C15" s="7">
        <v>1857</v>
      </c>
      <c r="D15" s="5">
        <f t="shared" si="0"/>
        <v>652</v>
      </c>
      <c r="E15" s="5">
        <f t="shared" si="1"/>
        <v>55856</v>
      </c>
    </row>
    <row r="16" spans="1:5" ht="15" customHeight="1" x14ac:dyDescent="0.2">
      <c r="A16" s="6" t="s">
        <v>16</v>
      </c>
      <c r="B16" s="7">
        <v>2898</v>
      </c>
      <c r="C16" s="7">
        <v>1724</v>
      </c>
      <c r="D16" s="5">
        <f t="shared" si="0"/>
        <v>1174</v>
      </c>
      <c r="E16" s="5">
        <f t="shared" si="1"/>
        <v>57030</v>
      </c>
    </row>
    <row r="17" spans="1:5" ht="15" customHeight="1" x14ac:dyDescent="0.2">
      <c r="A17" s="6" t="s">
        <v>17</v>
      </c>
      <c r="B17" s="7">
        <v>2990</v>
      </c>
      <c r="C17" s="7">
        <v>2361</v>
      </c>
      <c r="D17" s="5">
        <f t="shared" si="0"/>
        <v>629</v>
      </c>
      <c r="E17" s="5">
        <f t="shared" si="1"/>
        <v>57659</v>
      </c>
    </row>
    <row r="18" spans="1:5" ht="15" customHeight="1" x14ac:dyDescent="0.2">
      <c r="A18" s="6" t="s">
        <v>18</v>
      </c>
      <c r="B18" s="7">
        <v>3440</v>
      </c>
      <c r="C18" s="7">
        <v>2411</v>
      </c>
      <c r="D18" s="5">
        <f t="shared" si="0"/>
        <v>1029</v>
      </c>
      <c r="E18" s="5">
        <f t="shared" si="1"/>
        <v>58688</v>
      </c>
    </row>
    <row r="19" spans="1:5" ht="15" customHeight="1" x14ac:dyDescent="0.2">
      <c r="A19" s="6" t="s">
        <v>19</v>
      </c>
      <c r="B19" s="7">
        <v>2691</v>
      </c>
      <c r="C19" s="7">
        <v>2537</v>
      </c>
      <c r="D19" s="5">
        <f t="shared" si="0"/>
        <v>154</v>
      </c>
      <c r="E19" s="5">
        <f t="shared" si="1"/>
        <v>58842</v>
      </c>
    </row>
    <row r="20" spans="1:5" ht="15" customHeight="1" x14ac:dyDescent="0.2">
      <c r="A20" s="8" t="s">
        <v>20</v>
      </c>
      <c r="B20" s="9">
        <f>SUM(B8:B19)</f>
        <v>28120</v>
      </c>
      <c r="C20" s="9">
        <f>SUM(C8:C19)</f>
        <v>24640</v>
      </c>
      <c r="D20" s="9">
        <f>SUM(D8:D19)</f>
        <v>3480</v>
      </c>
      <c r="E20" s="10">
        <f>E19</f>
        <v>58842</v>
      </c>
    </row>
    <row r="21" spans="1:5" ht="15" customHeight="1" x14ac:dyDescent="0.2">
      <c r="A21" s="2" t="s">
        <v>21</v>
      </c>
      <c r="B21" s="3">
        <v>3058</v>
      </c>
      <c r="C21" s="3">
        <v>2631</v>
      </c>
      <c r="D21" s="4">
        <f t="shared" ref="D21:D32" si="2">B21-C21</f>
        <v>427</v>
      </c>
      <c r="E21" s="4">
        <f>E19+D21</f>
        <v>59269</v>
      </c>
    </row>
    <row r="22" spans="1:5" ht="15" customHeight="1" x14ac:dyDescent="0.2">
      <c r="A22" s="6" t="s">
        <v>9</v>
      </c>
      <c r="B22" s="7">
        <v>2872</v>
      </c>
      <c r="C22" s="7">
        <v>2445</v>
      </c>
      <c r="D22" s="5">
        <f t="shared" si="2"/>
        <v>427</v>
      </c>
      <c r="E22" s="5">
        <f t="shared" ref="E22:E32" si="3">E21+D22</f>
        <v>59696</v>
      </c>
    </row>
    <row r="23" spans="1:5" ht="18" customHeight="1" x14ac:dyDescent="0.2">
      <c r="A23" s="6" t="s">
        <v>10</v>
      </c>
      <c r="B23" s="7">
        <v>2923</v>
      </c>
      <c r="C23" s="7">
        <v>2593</v>
      </c>
      <c r="D23" s="5">
        <f t="shared" si="2"/>
        <v>330</v>
      </c>
      <c r="E23" s="5">
        <f t="shared" si="3"/>
        <v>60026</v>
      </c>
    </row>
    <row r="24" spans="1:5" ht="15" customHeight="1" x14ac:dyDescent="0.2">
      <c r="A24" s="6" t="s">
        <v>11</v>
      </c>
      <c r="B24" s="7">
        <v>2672</v>
      </c>
      <c r="C24" s="7">
        <v>2362</v>
      </c>
      <c r="D24" s="5">
        <f t="shared" si="2"/>
        <v>310</v>
      </c>
      <c r="E24" s="5">
        <f t="shared" si="3"/>
        <v>60336</v>
      </c>
    </row>
    <row r="25" spans="1:5" ht="15" customHeight="1" x14ac:dyDescent="0.2">
      <c r="A25" s="6" t="s">
        <v>12</v>
      </c>
      <c r="B25" s="7">
        <v>2847</v>
      </c>
      <c r="C25" s="7">
        <v>2502</v>
      </c>
      <c r="D25" s="5">
        <f t="shared" si="2"/>
        <v>345</v>
      </c>
      <c r="E25" s="5">
        <f t="shared" si="3"/>
        <v>60681</v>
      </c>
    </row>
    <row r="26" spans="1:5" ht="15" customHeight="1" x14ac:dyDescent="0.2">
      <c r="A26" s="6" t="s">
        <v>13</v>
      </c>
      <c r="B26" s="7">
        <v>3208</v>
      </c>
      <c r="C26" s="7">
        <v>2301</v>
      </c>
      <c r="D26" s="5">
        <f t="shared" si="2"/>
        <v>907</v>
      </c>
      <c r="E26" s="5">
        <f t="shared" si="3"/>
        <v>61588</v>
      </c>
    </row>
    <row r="27" spans="1:5" ht="15" customHeight="1" x14ac:dyDescent="0.2">
      <c r="A27" s="6" t="s">
        <v>14</v>
      </c>
      <c r="B27" s="7">
        <v>3060</v>
      </c>
      <c r="C27" s="7">
        <v>2616</v>
      </c>
      <c r="D27" s="5">
        <f t="shared" si="2"/>
        <v>444</v>
      </c>
      <c r="E27" s="5">
        <f t="shared" si="3"/>
        <v>62032</v>
      </c>
    </row>
    <row r="28" spans="1:5" ht="15" customHeight="1" x14ac:dyDescent="0.2">
      <c r="A28" s="6" t="s">
        <v>15</v>
      </c>
      <c r="B28" s="7">
        <v>3498</v>
      </c>
      <c r="C28" s="7">
        <v>2825</v>
      </c>
      <c r="D28" s="5">
        <f t="shared" si="2"/>
        <v>673</v>
      </c>
      <c r="E28" s="5">
        <f t="shared" si="3"/>
        <v>62705</v>
      </c>
    </row>
    <row r="29" spans="1:5" ht="15" customHeight="1" x14ac:dyDescent="0.2">
      <c r="A29" s="6" t="s">
        <v>16</v>
      </c>
      <c r="B29" s="7">
        <v>3478</v>
      </c>
      <c r="C29" s="16">
        <v>2727</v>
      </c>
      <c r="D29" s="5">
        <f t="shared" si="2"/>
        <v>751</v>
      </c>
      <c r="E29" s="5">
        <f t="shared" si="3"/>
        <v>63456</v>
      </c>
    </row>
    <row r="30" spans="1:5" ht="15" customHeight="1" x14ac:dyDescent="0.2">
      <c r="A30" s="6" t="s">
        <v>17</v>
      </c>
      <c r="B30" s="7">
        <v>3451</v>
      </c>
      <c r="C30" s="16">
        <v>2977</v>
      </c>
      <c r="D30" s="5">
        <f t="shared" si="2"/>
        <v>474</v>
      </c>
      <c r="E30" s="5">
        <f t="shared" si="3"/>
        <v>63930</v>
      </c>
    </row>
    <row r="31" spans="1:5" ht="15" customHeight="1" x14ac:dyDescent="0.2">
      <c r="A31" s="6" t="s">
        <v>18</v>
      </c>
      <c r="B31" s="7">
        <v>3780</v>
      </c>
      <c r="C31" s="16">
        <v>3303</v>
      </c>
      <c r="D31" s="5">
        <f t="shared" si="2"/>
        <v>477</v>
      </c>
      <c r="E31" s="5">
        <f t="shared" si="3"/>
        <v>64407</v>
      </c>
    </row>
    <row r="32" spans="1:5" ht="15" customHeight="1" x14ac:dyDescent="0.2">
      <c r="A32" s="6" t="s">
        <v>19</v>
      </c>
      <c r="B32" s="7">
        <v>3034</v>
      </c>
      <c r="C32" s="16">
        <v>3669</v>
      </c>
      <c r="D32" s="5">
        <f t="shared" si="2"/>
        <v>-635</v>
      </c>
      <c r="E32" s="5">
        <f t="shared" si="3"/>
        <v>63772</v>
      </c>
    </row>
    <row r="33" spans="1:5" ht="15" customHeight="1" x14ac:dyDescent="0.2">
      <c r="A33" s="8" t="s">
        <v>22</v>
      </c>
      <c r="B33" s="9">
        <f>SUM(B21:B32)</f>
        <v>37881</v>
      </c>
      <c r="C33" s="9">
        <f>SUM(C21:C32)</f>
        <v>32951</v>
      </c>
      <c r="D33" s="10">
        <f>SUM(D21:D32)</f>
        <v>4930</v>
      </c>
      <c r="E33" s="10">
        <f>E32</f>
        <v>63772</v>
      </c>
    </row>
    <row r="34" spans="1:5" ht="15" customHeight="1" x14ac:dyDescent="0.2">
      <c r="A34" s="2" t="s">
        <v>23</v>
      </c>
      <c r="B34" s="3">
        <v>4303</v>
      </c>
      <c r="C34" s="3">
        <v>3357</v>
      </c>
      <c r="D34" s="4">
        <f t="shared" ref="D34:D45" si="4">B34-C34</f>
        <v>946</v>
      </c>
      <c r="E34" s="4">
        <f>E32+D34</f>
        <v>64718</v>
      </c>
    </row>
    <row r="35" spans="1:5" ht="15" customHeight="1" x14ac:dyDescent="0.2">
      <c r="A35" s="6" t="s">
        <v>9</v>
      </c>
      <c r="B35" s="7">
        <v>4267</v>
      </c>
      <c r="C35" s="7">
        <v>2974</v>
      </c>
      <c r="D35" s="5">
        <f t="shared" si="4"/>
        <v>1293</v>
      </c>
      <c r="E35" s="5">
        <f t="shared" ref="E35:E45" si="5">E34+D35</f>
        <v>66011</v>
      </c>
    </row>
    <row r="36" spans="1:5" ht="15" customHeight="1" x14ac:dyDescent="0.2">
      <c r="A36" s="6" t="s">
        <v>10</v>
      </c>
      <c r="B36" s="7">
        <v>3900</v>
      </c>
      <c r="C36" s="7">
        <v>3460</v>
      </c>
      <c r="D36" s="5">
        <f t="shared" si="4"/>
        <v>440</v>
      </c>
      <c r="E36" s="5">
        <f t="shared" si="5"/>
        <v>66451</v>
      </c>
    </row>
    <row r="37" spans="1:5" ht="15" customHeight="1" x14ac:dyDescent="0.2">
      <c r="A37" s="6" t="s">
        <v>11</v>
      </c>
      <c r="B37" s="7">
        <v>4246</v>
      </c>
      <c r="C37" s="7">
        <v>3697</v>
      </c>
      <c r="D37" s="5">
        <f t="shared" si="4"/>
        <v>549</v>
      </c>
      <c r="E37" s="5">
        <f t="shared" si="5"/>
        <v>67000</v>
      </c>
    </row>
    <row r="38" spans="1:5" ht="15" customHeight="1" x14ac:dyDescent="0.2">
      <c r="A38" s="6" t="s">
        <v>12</v>
      </c>
      <c r="B38" s="7">
        <v>3794</v>
      </c>
      <c r="C38" s="7">
        <v>3283</v>
      </c>
      <c r="D38" s="5">
        <f t="shared" si="4"/>
        <v>511</v>
      </c>
      <c r="E38" s="5">
        <f t="shared" si="5"/>
        <v>67511</v>
      </c>
    </row>
    <row r="39" spans="1:5" ht="15" customHeight="1" x14ac:dyDescent="0.2">
      <c r="A39" s="6" t="s">
        <v>13</v>
      </c>
      <c r="B39" s="7">
        <v>3928</v>
      </c>
      <c r="C39" s="7">
        <v>3209</v>
      </c>
      <c r="D39" s="5">
        <f t="shared" si="4"/>
        <v>719</v>
      </c>
      <c r="E39" s="5">
        <f t="shared" si="5"/>
        <v>68230</v>
      </c>
    </row>
    <row r="40" spans="1:5" ht="15" customHeight="1" x14ac:dyDescent="0.2">
      <c r="A40" s="6" t="s">
        <v>14</v>
      </c>
      <c r="B40" s="7">
        <v>4012</v>
      </c>
      <c r="C40" s="7">
        <v>3311</v>
      </c>
      <c r="D40" s="5">
        <f t="shared" si="4"/>
        <v>701</v>
      </c>
      <c r="E40" s="5">
        <f t="shared" si="5"/>
        <v>68931</v>
      </c>
    </row>
    <row r="41" spans="1:5" ht="15" customHeight="1" x14ac:dyDescent="0.2">
      <c r="A41" s="6" t="s">
        <v>15</v>
      </c>
      <c r="B41" s="7">
        <v>4567</v>
      </c>
      <c r="C41" s="7">
        <v>3264</v>
      </c>
      <c r="D41" s="5">
        <f t="shared" si="4"/>
        <v>1303</v>
      </c>
      <c r="E41" s="5">
        <f t="shared" si="5"/>
        <v>70234</v>
      </c>
    </row>
    <row r="42" spans="1:5" ht="15" customHeight="1" x14ac:dyDescent="0.2">
      <c r="A42" s="6" t="s">
        <v>16</v>
      </c>
      <c r="B42" s="7">
        <v>4066</v>
      </c>
      <c r="C42" s="7">
        <v>2908</v>
      </c>
      <c r="D42" s="5">
        <f t="shared" si="4"/>
        <v>1158</v>
      </c>
      <c r="E42" s="5">
        <f t="shared" si="5"/>
        <v>71392</v>
      </c>
    </row>
    <row r="43" spans="1:5" ht="15" customHeight="1" x14ac:dyDescent="0.2">
      <c r="A43" s="6" t="s">
        <v>17</v>
      </c>
      <c r="B43" s="7">
        <v>3980</v>
      </c>
      <c r="C43" s="7">
        <v>3404</v>
      </c>
      <c r="D43" s="5">
        <f t="shared" si="4"/>
        <v>576</v>
      </c>
      <c r="E43" s="5">
        <f t="shared" si="5"/>
        <v>71968</v>
      </c>
    </row>
    <row r="44" spans="1:5" ht="15" customHeight="1" x14ac:dyDescent="0.2">
      <c r="A44" s="6" t="s">
        <v>18</v>
      </c>
      <c r="B44" s="7">
        <v>3970</v>
      </c>
      <c r="C44" s="7">
        <v>3244</v>
      </c>
      <c r="D44" s="5">
        <f t="shared" si="4"/>
        <v>726</v>
      </c>
      <c r="E44" s="5">
        <f t="shared" si="5"/>
        <v>72694</v>
      </c>
    </row>
    <row r="45" spans="1:5" ht="15" customHeight="1" x14ac:dyDescent="0.2">
      <c r="A45" s="6" t="s">
        <v>19</v>
      </c>
      <c r="B45" s="7">
        <v>2891</v>
      </c>
      <c r="C45" s="7">
        <v>4377</v>
      </c>
      <c r="D45" s="5">
        <f t="shared" si="4"/>
        <v>-1486</v>
      </c>
      <c r="E45" s="5">
        <f t="shared" si="5"/>
        <v>71208</v>
      </c>
    </row>
    <row r="46" spans="1:5" ht="15" customHeight="1" x14ac:dyDescent="0.2">
      <c r="A46" s="8" t="s">
        <v>24</v>
      </c>
      <c r="B46" s="9">
        <f>SUM(B34:B45)</f>
        <v>47924</v>
      </c>
      <c r="C46" s="9">
        <f>SUM(C34:C45)</f>
        <v>40488</v>
      </c>
      <c r="D46" s="10">
        <f>SUM(D34:D45)</f>
        <v>7436</v>
      </c>
      <c r="E46" s="10">
        <f>E45</f>
        <v>71208</v>
      </c>
    </row>
    <row r="47" spans="1:5" ht="15" customHeight="1" x14ac:dyDescent="0.2">
      <c r="A47" s="2" t="s">
        <v>25</v>
      </c>
      <c r="B47" s="3">
        <v>4818</v>
      </c>
      <c r="C47" s="3">
        <v>3942</v>
      </c>
      <c r="D47" s="4">
        <f t="shared" ref="D47:D58" si="6">B47-C47</f>
        <v>876</v>
      </c>
      <c r="E47" s="4">
        <f>E45+D47</f>
        <v>72084</v>
      </c>
    </row>
    <row r="48" spans="1:5" ht="15" customHeight="1" x14ac:dyDescent="0.2">
      <c r="A48" s="6" t="s">
        <v>9</v>
      </c>
      <c r="B48" s="7">
        <v>4103</v>
      </c>
      <c r="C48" s="7">
        <v>3750</v>
      </c>
      <c r="D48" s="5">
        <f t="shared" si="6"/>
        <v>353</v>
      </c>
      <c r="E48" s="5">
        <f t="shared" ref="E48:E58" si="7">E47+D48</f>
        <v>72437</v>
      </c>
    </row>
    <row r="49" spans="1:5" ht="15" customHeight="1" x14ac:dyDescent="0.2">
      <c r="A49" s="6" t="s">
        <v>10</v>
      </c>
      <c r="B49" s="7">
        <v>4939</v>
      </c>
      <c r="C49" s="7">
        <v>3837</v>
      </c>
      <c r="D49" s="5">
        <f t="shared" si="6"/>
        <v>1102</v>
      </c>
      <c r="E49" s="5">
        <f t="shared" si="7"/>
        <v>73539</v>
      </c>
    </row>
    <row r="50" spans="1:5" ht="15" customHeight="1" x14ac:dyDescent="0.2">
      <c r="A50" s="6" t="s">
        <v>11</v>
      </c>
      <c r="B50" s="7">
        <v>4205</v>
      </c>
      <c r="C50" s="7">
        <v>3459</v>
      </c>
      <c r="D50" s="5">
        <f t="shared" si="6"/>
        <v>746</v>
      </c>
      <c r="E50" s="5">
        <f t="shared" si="7"/>
        <v>74285</v>
      </c>
    </row>
    <row r="51" spans="1:5" ht="15" customHeight="1" x14ac:dyDescent="0.2">
      <c r="A51" s="6" t="s">
        <v>12</v>
      </c>
      <c r="B51" s="7">
        <v>3886</v>
      </c>
      <c r="C51" s="7">
        <v>3698</v>
      </c>
      <c r="D51" s="5">
        <f t="shared" si="6"/>
        <v>188</v>
      </c>
      <c r="E51" s="5">
        <f t="shared" si="7"/>
        <v>74473</v>
      </c>
    </row>
    <row r="52" spans="1:5" ht="15" customHeight="1" x14ac:dyDescent="0.2">
      <c r="A52" s="6" t="s">
        <v>13</v>
      </c>
      <c r="B52" s="7">
        <v>3509</v>
      </c>
      <c r="C52" s="7">
        <v>3473</v>
      </c>
      <c r="D52" s="5">
        <f t="shared" si="6"/>
        <v>36</v>
      </c>
      <c r="E52" s="5">
        <f t="shared" si="7"/>
        <v>74509</v>
      </c>
    </row>
    <row r="53" spans="1:5" ht="15" customHeight="1" x14ac:dyDescent="0.2">
      <c r="A53" s="6" t="s">
        <v>14</v>
      </c>
      <c r="B53" s="7">
        <v>3778</v>
      </c>
      <c r="C53" s="7">
        <v>3418</v>
      </c>
      <c r="D53" s="5">
        <f t="shared" si="6"/>
        <v>360</v>
      </c>
      <c r="E53" s="5">
        <f t="shared" si="7"/>
        <v>74869</v>
      </c>
    </row>
    <row r="54" spans="1:5" ht="15" customHeight="1" x14ac:dyDescent="0.2">
      <c r="A54" s="6" t="s">
        <v>15</v>
      </c>
      <c r="B54" s="7">
        <v>4282</v>
      </c>
      <c r="C54" s="7">
        <v>3465</v>
      </c>
      <c r="D54" s="5">
        <f t="shared" si="6"/>
        <v>817</v>
      </c>
      <c r="E54" s="5">
        <f t="shared" si="7"/>
        <v>75686</v>
      </c>
    </row>
    <row r="55" spans="1:5" ht="15" customHeight="1" x14ac:dyDescent="0.2">
      <c r="A55" s="6" t="s">
        <v>16</v>
      </c>
      <c r="B55" s="7">
        <v>4168</v>
      </c>
      <c r="C55" s="7">
        <v>3297</v>
      </c>
      <c r="D55" s="5">
        <f t="shared" si="6"/>
        <v>871</v>
      </c>
      <c r="E55" s="5">
        <f t="shared" si="7"/>
        <v>76557</v>
      </c>
    </row>
    <row r="56" spans="1:5" ht="15" customHeight="1" x14ac:dyDescent="0.2">
      <c r="A56" s="6" t="s">
        <v>17</v>
      </c>
      <c r="B56" s="7">
        <v>3524</v>
      </c>
      <c r="C56" s="7">
        <v>3542</v>
      </c>
      <c r="D56" s="5">
        <f t="shared" si="6"/>
        <v>-18</v>
      </c>
      <c r="E56" s="5">
        <f t="shared" si="7"/>
        <v>76539</v>
      </c>
    </row>
    <row r="57" spans="1:5" ht="18" customHeight="1" x14ac:dyDescent="0.2">
      <c r="A57" s="6" t="s">
        <v>18</v>
      </c>
      <c r="B57" s="7">
        <v>4016</v>
      </c>
      <c r="C57" s="7">
        <v>3463</v>
      </c>
      <c r="D57" s="5">
        <f t="shared" si="6"/>
        <v>553</v>
      </c>
      <c r="E57" s="5">
        <f t="shared" si="7"/>
        <v>77092</v>
      </c>
    </row>
    <row r="58" spans="1:5" ht="15" customHeight="1" x14ac:dyDescent="0.2">
      <c r="A58" s="6" t="s">
        <v>19</v>
      </c>
      <c r="B58" s="7">
        <v>2717</v>
      </c>
      <c r="C58" s="7">
        <v>3614</v>
      </c>
      <c r="D58" s="5">
        <f t="shared" si="6"/>
        <v>-897</v>
      </c>
      <c r="E58" s="5">
        <f t="shared" si="7"/>
        <v>76195</v>
      </c>
    </row>
    <row r="59" spans="1:5" ht="15" customHeight="1" x14ac:dyDescent="0.2">
      <c r="A59" s="8" t="s">
        <v>35</v>
      </c>
      <c r="B59" s="9">
        <f>SUM(B47:B58)</f>
        <v>47945</v>
      </c>
      <c r="C59" s="9">
        <f>SUM(C47:C58)</f>
        <v>42958</v>
      </c>
      <c r="D59" s="10">
        <f>SUM(D47:D58)</f>
        <v>4987</v>
      </c>
      <c r="E59" s="10">
        <f>E58</f>
        <v>76195</v>
      </c>
    </row>
    <row r="60" spans="1:5" ht="15" customHeight="1" x14ac:dyDescent="0.2">
      <c r="A60" s="2" t="s">
        <v>36</v>
      </c>
      <c r="B60" s="3">
        <v>3736</v>
      </c>
      <c r="C60" s="3">
        <v>3368</v>
      </c>
      <c r="D60" s="4">
        <f t="shared" ref="D60:D71" si="8">B60-C60</f>
        <v>368</v>
      </c>
      <c r="E60" s="4">
        <f>E58+D60</f>
        <v>76563</v>
      </c>
    </row>
    <row r="61" spans="1:5" ht="15" customHeight="1" x14ac:dyDescent="0.2">
      <c r="A61" s="6" t="s">
        <v>9</v>
      </c>
      <c r="B61" s="7">
        <v>4629</v>
      </c>
      <c r="C61" s="7">
        <v>3574</v>
      </c>
      <c r="D61" s="5">
        <f t="shared" si="8"/>
        <v>1055</v>
      </c>
      <c r="E61" s="5">
        <f t="shared" ref="E61:E71" si="9">E60+D61</f>
        <v>77618</v>
      </c>
    </row>
    <row r="62" spans="1:5" ht="15" customHeight="1" x14ac:dyDescent="0.2">
      <c r="A62" s="6" t="s">
        <v>10</v>
      </c>
      <c r="B62" s="7">
        <v>4392</v>
      </c>
      <c r="C62" s="7">
        <v>3572</v>
      </c>
      <c r="D62" s="5">
        <f t="shared" si="8"/>
        <v>820</v>
      </c>
      <c r="E62" s="5">
        <f t="shared" si="9"/>
        <v>78438</v>
      </c>
    </row>
    <row r="63" spans="1:5" ht="15" customHeight="1" x14ac:dyDescent="0.2">
      <c r="A63" s="6" t="s">
        <v>11</v>
      </c>
      <c r="B63" s="7">
        <v>4146</v>
      </c>
      <c r="C63" s="7">
        <v>3623</v>
      </c>
      <c r="D63" s="5">
        <f t="shared" si="8"/>
        <v>523</v>
      </c>
      <c r="E63" s="5">
        <f t="shared" si="9"/>
        <v>78961</v>
      </c>
    </row>
    <row r="64" spans="1:5" ht="15" customHeight="1" x14ac:dyDescent="0.2">
      <c r="A64" s="6" t="s">
        <v>38</v>
      </c>
      <c r="B64" s="7">
        <v>4108</v>
      </c>
      <c r="C64" s="7">
        <v>3573</v>
      </c>
      <c r="D64" s="5">
        <f t="shared" si="8"/>
        <v>535</v>
      </c>
      <c r="E64" s="5">
        <f t="shared" si="9"/>
        <v>79496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79496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79496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79496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79496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79496</v>
      </c>
    </row>
    <row r="70" spans="1:5" ht="18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79496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79496</v>
      </c>
    </row>
    <row r="72" spans="1:5" ht="15" customHeight="1" x14ac:dyDescent="0.2">
      <c r="A72" s="8" t="s">
        <v>34</v>
      </c>
      <c r="B72" s="9">
        <f>SUM(B60:B71)</f>
        <v>21011</v>
      </c>
      <c r="C72" s="9">
        <f>SUM(C60:C71)</f>
        <v>17710</v>
      </c>
      <c r="D72" s="10">
        <f>SUM(D60:D71)</f>
        <v>3301</v>
      </c>
      <c r="E72" s="10">
        <f>E71</f>
        <v>79496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6.25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8"/>
  <sheetViews>
    <sheetView showGridLines="0" zoomScaleNormal="100" workbookViewId="0">
      <pane ySplit="7" topLeftCell="A61" activePane="bottomLeft" state="frozen"/>
      <selection pane="bottomLeft" activeCell="D76" sqref="D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31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15">
        <v>25741</v>
      </c>
      <c r="C8" s="3">
        <v>24400</v>
      </c>
      <c r="D8" s="4">
        <f t="shared" ref="D8:D19" si="0">B8-C8</f>
        <v>1341</v>
      </c>
      <c r="E8" s="5">
        <v>767248</v>
      </c>
    </row>
    <row r="9" spans="1:5" ht="15" customHeight="1" x14ac:dyDescent="0.2">
      <c r="A9" s="6" t="s">
        <v>9</v>
      </c>
      <c r="B9" s="7">
        <v>27128</v>
      </c>
      <c r="C9" s="7">
        <v>22606</v>
      </c>
      <c r="D9" s="5">
        <f t="shared" si="0"/>
        <v>4522</v>
      </c>
      <c r="E9" s="5">
        <f t="shared" ref="E9:E19" si="1">E8+D9</f>
        <v>771770</v>
      </c>
    </row>
    <row r="10" spans="1:5" ht="15" customHeight="1" x14ac:dyDescent="0.2">
      <c r="A10" s="6" t="s">
        <v>10</v>
      </c>
      <c r="B10" s="7">
        <v>24356</v>
      </c>
      <c r="C10" s="7">
        <v>27176</v>
      </c>
      <c r="D10" s="5">
        <f t="shared" si="0"/>
        <v>-2820</v>
      </c>
      <c r="E10" s="5">
        <f t="shared" si="1"/>
        <v>768950</v>
      </c>
    </row>
    <row r="11" spans="1:5" ht="15" customHeight="1" x14ac:dyDescent="0.2">
      <c r="A11" s="6" t="s">
        <v>11</v>
      </c>
      <c r="B11" s="17">
        <v>13301</v>
      </c>
      <c r="C11" s="7">
        <v>24298</v>
      </c>
      <c r="D11" s="5">
        <f t="shared" si="0"/>
        <v>-10997</v>
      </c>
      <c r="E11" s="5">
        <f t="shared" si="1"/>
        <v>757953</v>
      </c>
    </row>
    <row r="12" spans="1:5" ht="15" customHeight="1" x14ac:dyDescent="0.2">
      <c r="A12" s="6" t="s">
        <v>12</v>
      </c>
      <c r="B12" s="7">
        <v>15621</v>
      </c>
      <c r="C12" s="7">
        <v>19117</v>
      </c>
      <c r="D12" s="5">
        <f t="shared" si="0"/>
        <v>-3496</v>
      </c>
      <c r="E12" s="5">
        <f t="shared" si="1"/>
        <v>754457</v>
      </c>
    </row>
    <row r="13" spans="1:5" ht="15" customHeight="1" x14ac:dyDescent="0.2">
      <c r="A13" s="6" t="s">
        <v>13</v>
      </c>
      <c r="B13" s="7">
        <v>23112</v>
      </c>
      <c r="C13" s="7">
        <v>18229</v>
      </c>
      <c r="D13" s="5">
        <f t="shared" si="0"/>
        <v>4883</v>
      </c>
      <c r="E13" s="5">
        <f t="shared" si="1"/>
        <v>759340</v>
      </c>
    </row>
    <row r="14" spans="1:5" ht="15" customHeight="1" x14ac:dyDescent="0.2">
      <c r="A14" s="6" t="s">
        <v>14</v>
      </c>
      <c r="B14" s="7">
        <v>28757</v>
      </c>
      <c r="C14" s="7">
        <v>20278</v>
      </c>
      <c r="D14" s="5">
        <f t="shared" si="0"/>
        <v>8479</v>
      </c>
      <c r="E14" s="5">
        <f t="shared" si="1"/>
        <v>767819</v>
      </c>
    </row>
    <row r="15" spans="1:5" ht="15" customHeight="1" x14ac:dyDescent="0.2">
      <c r="A15" s="6" t="s">
        <v>15</v>
      </c>
      <c r="B15" s="7">
        <v>30686</v>
      </c>
      <c r="C15" s="7">
        <v>20584</v>
      </c>
      <c r="D15" s="5">
        <f t="shared" si="0"/>
        <v>10102</v>
      </c>
      <c r="E15" s="5">
        <f t="shared" si="1"/>
        <v>777921</v>
      </c>
    </row>
    <row r="16" spans="1:5" ht="15" customHeight="1" x14ac:dyDescent="0.2">
      <c r="A16" s="6" t="s">
        <v>16</v>
      </c>
      <c r="B16" s="7">
        <v>32166</v>
      </c>
      <c r="C16" s="7">
        <v>22243</v>
      </c>
      <c r="D16" s="5">
        <f t="shared" si="0"/>
        <v>9923</v>
      </c>
      <c r="E16" s="5">
        <f t="shared" si="1"/>
        <v>787844</v>
      </c>
    </row>
    <row r="17" spans="1:5" ht="15.75" customHeight="1" x14ac:dyDescent="0.2">
      <c r="A17" s="6" t="s">
        <v>17</v>
      </c>
      <c r="B17" s="7">
        <v>34192</v>
      </c>
      <c r="C17" s="7">
        <v>24313</v>
      </c>
      <c r="D17" s="5">
        <f t="shared" si="0"/>
        <v>9879</v>
      </c>
      <c r="E17" s="5">
        <f t="shared" si="1"/>
        <v>797723</v>
      </c>
    </row>
    <row r="18" spans="1:5" ht="15" customHeight="1" x14ac:dyDescent="0.2">
      <c r="A18" s="6" t="s">
        <v>18</v>
      </c>
      <c r="B18" s="7">
        <v>31018</v>
      </c>
      <c r="C18" s="7">
        <v>25172</v>
      </c>
      <c r="D18" s="5">
        <f t="shared" si="0"/>
        <v>5846</v>
      </c>
      <c r="E18" s="5">
        <f t="shared" si="1"/>
        <v>803569</v>
      </c>
    </row>
    <row r="19" spans="1:5" ht="15" customHeight="1" x14ac:dyDescent="0.2">
      <c r="A19" s="6" t="s">
        <v>19</v>
      </c>
      <c r="B19" s="7">
        <v>23486</v>
      </c>
      <c r="C19" s="7">
        <v>31160</v>
      </c>
      <c r="D19" s="5">
        <f t="shared" si="0"/>
        <v>-7674</v>
      </c>
      <c r="E19" s="5">
        <f t="shared" si="1"/>
        <v>795895</v>
      </c>
    </row>
    <row r="20" spans="1:5" ht="15" customHeight="1" x14ac:dyDescent="0.2">
      <c r="A20" s="8" t="s">
        <v>20</v>
      </c>
      <c r="B20" s="9">
        <f>SUM(B8:B19)</f>
        <v>309564</v>
      </c>
      <c r="C20" s="9">
        <f>SUM(C8:C19)</f>
        <v>279576</v>
      </c>
      <c r="D20" s="9">
        <f>SUM(D8:D19)</f>
        <v>29988</v>
      </c>
      <c r="E20" s="10">
        <f>E19</f>
        <v>795895</v>
      </c>
    </row>
    <row r="21" spans="1:5" ht="15" customHeight="1" x14ac:dyDescent="0.2">
      <c r="A21" s="2" t="s">
        <v>21</v>
      </c>
      <c r="B21" s="3">
        <v>31753</v>
      </c>
      <c r="C21" s="3">
        <v>28087</v>
      </c>
      <c r="D21" s="4">
        <f t="shared" ref="D21:D32" si="2">B21-C21</f>
        <v>3666</v>
      </c>
      <c r="E21" s="4">
        <f>E19+D21</f>
        <v>799561</v>
      </c>
    </row>
    <row r="22" spans="1:5" ht="15" customHeight="1" x14ac:dyDescent="0.2">
      <c r="A22" s="6" t="s">
        <v>9</v>
      </c>
      <c r="B22" s="7">
        <v>34775</v>
      </c>
      <c r="C22" s="7">
        <v>25791</v>
      </c>
      <c r="D22" s="5">
        <f t="shared" si="2"/>
        <v>8984</v>
      </c>
      <c r="E22" s="5">
        <f t="shared" ref="E22:E32" si="3">E21+D22</f>
        <v>808545</v>
      </c>
    </row>
    <row r="23" spans="1:5" ht="15" customHeight="1" x14ac:dyDescent="0.2">
      <c r="A23" s="6" t="s">
        <v>10</v>
      </c>
      <c r="B23" s="7">
        <v>34975</v>
      </c>
      <c r="C23" s="7">
        <v>29393</v>
      </c>
      <c r="D23" s="5">
        <f t="shared" si="2"/>
        <v>5582</v>
      </c>
      <c r="E23" s="5">
        <f t="shared" si="3"/>
        <v>814127</v>
      </c>
    </row>
    <row r="24" spans="1:5" ht="15" customHeight="1" x14ac:dyDescent="0.2">
      <c r="A24" s="6" t="s">
        <v>11</v>
      </c>
      <c r="B24" s="7">
        <v>30012</v>
      </c>
      <c r="C24" s="7">
        <v>24889</v>
      </c>
      <c r="D24" s="5">
        <f t="shared" si="2"/>
        <v>5123</v>
      </c>
      <c r="E24" s="5">
        <f t="shared" si="3"/>
        <v>819250</v>
      </c>
    </row>
    <row r="25" spans="1:5" ht="15" customHeight="1" x14ac:dyDescent="0.2">
      <c r="A25" s="6" t="s">
        <v>12</v>
      </c>
      <c r="B25" s="7">
        <v>36028</v>
      </c>
      <c r="C25" s="7">
        <v>26597</v>
      </c>
      <c r="D25" s="5">
        <f t="shared" si="2"/>
        <v>9431</v>
      </c>
      <c r="E25" s="5">
        <f t="shared" si="3"/>
        <v>828681</v>
      </c>
    </row>
    <row r="26" spans="1:5" ht="15" customHeight="1" x14ac:dyDescent="0.2">
      <c r="A26" s="6" t="s">
        <v>13</v>
      </c>
      <c r="B26" s="7">
        <v>38516</v>
      </c>
      <c r="C26" s="7">
        <v>27317</v>
      </c>
      <c r="D26" s="5">
        <f t="shared" si="2"/>
        <v>11199</v>
      </c>
      <c r="E26" s="5">
        <f t="shared" si="3"/>
        <v>839880</v>
      </c>
    </row>
    <row r="27" spans="1:5" ht="18" customHeight="1" x14ac:dyDescent="0.2">
      <c r="A27" s="6" t="s">
        <v>14</v>
      </c>
      <c r="B27" s="7">
        <v>38807</v>
      </c>
      <c r="C27" s="7">
        <v>28463</v>
      </c>
      <c r="D27" s="5">
        <f t="shared" si="2"/>
        <v>10344</v>
      </c>
      <c r="E27" s="5">
        <f t="shared" si="3"/>
        <v>850224</v>
      </c>
    </row>
    <row r="28" spans="1:5" ht="15" customHeight="1" x14ac:dyDescent="0.2">
      <c r="A28" s="6" t="s">
        <v>15</v>
      </c>
      <c r="B28" s="7">
        <v>41049</v>
      </c>
      <c r="C28" s="7">
        <v>30950</v>
      </c>
      <c r="D28" s="5">
        <f t="shared" si="2"/>
        <v>10099</v>
      </c>
      <c r="E28" s="5">
        <f t="shared" si="3"/>
        <v>860323</v>
      </c>
    </row>
    <row r="29" spans="1:5" ht="15" customHeight="1" x14ac:dyDescent="0.2">
      <c r="A29" s="6" t="s">
        <v>16</v>
      </c>
      <c r="B29" s="7">
        <v>37946</v>
      </c>
      <c r="C29" s="16">
        <v>29448</v>
      </c>
      <c r="D29" s="5">
        <f t="shared" si="2"/>
        <v>8498</v>
      </c>
      <c r="E29" s="5">
        <f t="shared" si="3"/>
        <v>868821</v>
      </c>
    </row>
    <row r="30" spans="1:5" ht="15" customHeight="1" x14ac:dyDescent="0.2">
      <c r="A30" s="6" t="s">
        <v>17</v>
      </c>
      <c r="B30" s="7">
        <v>38603</v>
      </c>
      <c r="C30" s="16">
        <v>35526</v>
      </c>
      <c r="D30" s="5">
        <f t="shared" si="2"/>
        <v>3077</v>
      </c>
      <c r="E30" s="5">
        <f t="shared" si="3"/>
        <v>871898</v>
      </c>
    </row>
    <row r="31" spans="1:5" ht="15" customHeight="1" x14ac:dyDescent="0.2">
      <c r="A31" s="6" t="s">
        <v>18</v>
      </c>
      <c r="B31" s="7">
        <v>35271</v>
      </c>
      <c r="C31" s="16">
        <v>28847</v>
      </c>
      <c r="D31" s="5">
        <f t="shared" si="2"/>
        <v>6424</v>
      </c>
      <c r="E31" s="5">
        <f t="shared" si="3"/>
        <v>878322</v>
      </c>
    </row>
    <row r="32" spans="1:5" ht="15" customHeight="1" x14ac:dyDescent="0.2">
      <c r="A32" s="6" t="s">
        <v>19</v>
      </c>
      <c r="B32" s="7">
        <v>26756</v>
      </c>
      <c r="C32" s="16">
        <v>34333</v>
      </c>
      <c r="D32" s="5">
        <f t="shared" si="2"/>
        <v>-7577</v>
      </c>
      <c r="E32" s="5">
        <f t="shared" si="3"/>
        <v>870745</v>
      </c>
    </row>
    <row r="33" spans="1:5" ht="15" customHeight="1" x14ac:dyDescent="0.2">
      <c r="A33" s="8" t="s">
        <v>22</v>
      </c>
      <c r="B33" s="9">
        <f>SUM(B21:B32)</f>
        <v>424491</v>
      </c>
      <c r="C33" s="9">
        <f>SUM(C21:C32)</f>
        <v>349641</v>
      </c>
      <c r="D33" s="10">
        <f>SUM(D21:D32)</f>
        <v>74850</v>
      </c>
      <c r="E33" s="10">
        <f>E32</f>
        <v>870745</v>
      </c>
    </row>
    <row r="34" spans="1:5" ht="15" customHeight="1" x14ac:dyDescent="0.2">
      <c r="A34" s="2" t="s">
        <v>23</v>
      </c>
      <c r="B34" s="3">
        <v>34014</v>
      </c>
      <c r="C34" s="3">
        <v>34334</v>
      </c>
      <c r="D34" s="4">
        <f t="shared" ref="D34:D45" si="4">B34-C34</f>
        <v>-320</v>
      </c>
      <c r="E34" s="4">
        <f>E32+D34</f>
        <v>870425</v>
      </c>
    </row>
    <row r="35" spans="1:5" ht="15" customHeight="1" x14ac:dyDescent="0.2">
      <c r="A35" s="6" t="s">
        <v>9</v>
      </c>
      <c r="B35" s="7">
        <v>34171</v>
      </c>
      <c r="C35" s="7">
        <v>30442</v>
      </c>
      <c r="D35" s="5">
        <f t="shared" si="4"/>
        <v>3729</v>
      </c>
      <c r="E35" s="5">
        <f t="shared" ref="E35:E45" si="5">E34+D35</f>
        <v>874154</v>
      </c>
    </row>
    <row r="36" spans="1:5" ht="15" customHeight="1" x14ac:dyDescent="0.2">
      <c r="A36" s="6" t="s">
        <v>10</v>
      </c>
      <c r="B36" s="7">
        <v>34879</v>
      </c>
      <c r="C36" s="7">
        <v>33047</v>
      </c>
      <c r="D36" s="5">
        <f t="shared" si="4"/>
        <v>1832</v>
      </c>
      <c r="E36" s="5">
        <f t="shared" si="5"/>
        <v>875986</v>
      </c>
    </row>
    <row r="37" spans="1:5" ht="15" customHeight="1" x14ac:dyDescent="0.2">
      <c r="A37" s="6" t="s">
        <v>11</v>
      </c>
      <c r="B37" s="7">
        <v>34013</v>
      </c>
      <c r="C37" s="7">
        <v>29179</v>
      </c>
      <c r="D37" s="5">
        <f t="shared" si="4"/>
        <v>4834</v>
      </c>
      <c r="E37" s="5">
        <f t="shared" si="5"/>
        <v>880820</v>
      </c>
    </row>
    <row r="38" spans="1:5" ht="15" customHeight="1" x14ac:dyDescent="0.2">
      <c r="A38" s="6" t="s">
        <v>12</v>
      </c>
      <c r="B38" s="7">
        <v>37488</v>
      </c>
      <c r="C38" s="7">
        <v>30939</v>
      </c>
      <c r="D38" s="5">
        <f t="shared" si="4"/>
        <v>6549</v>
      </c>
      <c r="E38" s="5">
        <f t="shared" si="5"/>
        <v>887369</v>
      </c>
    </row>
    <row r="39" spans="1:5" ht="15" customHeight="1" x14ac:dyDescent="0.2">
      <c r="A39" s="6" t="s">
        <v>13</v>
      </c>
      <c r="B39" s="7">
        <v>39703</v>
      </c>
      <c r="C39" s="7">
        <v>29356</v>
      </c>
      <c r="D39" s="5">
        <f t="shared" si="4"/>
        <v>10347</v>
      </c>
      <c r="E39" s="5">
        <f t="shared" si="5"/>
        <v>897716</v>
      </c>
    </row>
    <row r="40" spans="1:5" ht="15" customHeight="1" x14ac:dyDescent="0.2">
      <c r="A40" s="6" t="s">
        <v>14</v>
      </c>
      <c r="B40" s="7">
        <v>37225</v>
      </c>
      <c r="C40" s="7">
        <v>30999</v>
      </c>
      <c r="D40" s="5">
        <f t="shared" si="4"/>
        <v>6226</v>
      </c>
      <c r="E40" s="5">
        <f t="shared" si="5"/>
        <v>903942</v>
      </c>
    </row>
    <row r="41" spans="1:5" ht="15" customHeight="1" x14ac:dyDescent="0.2">
      <c r="A41" s="6" t="s">
        <v>15</v>
      </c>
      <c r="B41" s="7">
        <v>41714</v>
      </c>
      <c r="C41" s="7">
        <v>33518</v>
      </c>
      <c r="D41" s="5">
        <f t="shared" si="4"/>
        <v>8196</v>
      </c>
      <c r="E41" s="5">
        <f t="shared" si="5"/>
        <v>912138</v>
      </c>
    </row>
    <row r="42" spans="1:5" ht="15" customHeight="1" x14ac:dyDescent="0.2">
      <c r="A42" s="6" t="s">
        <v>16</v>
      </c>
      <c r="B42" s="7">
        <v>40234</v>
      </c>
      <c r="C42" s="7">
        <v>32216</v>
      </c>
      <c r="D42" s="5">
        <f t="shared" si="4"/>
        <v>8018</v>
      </c>
      <c r="E42" s="5">
        <f t="shared" si="5"/>
        <v>920156</v>
      </c>
    </row>
    <row r="43" spans="1:5" ht="15" customHeight="1" x14ac:dyDescent="0.2">
      <c r="A43" s="6" t="s">
        <v>17</v>
      </c>
      <c r="B43" s="7">
        <v>35836</v>
      </c>
      <c r="C43" s="7">
        <v>34213</v>
      </c>
      <c r="D43" s="5">
        <f t="shared" si="4"/>
        <v>1623</v>
      </c>
      <c r="E43" s="5">
        <f t="shared" si="5"/>
        <v>921779</v>
      </c>
    </row>
    <row r="44" spans="1:5" ht="15" customHeight="1" x14ac:dyDescent="0.2">
      <c r="A44" s="6" t="s">
        <v>18</v>
      </c>
      <c r="B44" s="7">
        <v>32780</v>
      </c>
      <c r="C44" s="7">
        <v>34437</v>
      </c>
      <c r="D44" s="5">
        <f t="shared" si="4"/>
        <v>-1657</v>
      </c>
      <c r="E44" s="5">
        <f t="shared" si="5"/>
        <v>920122</v>
      </c>
    </row>
    <row r="45" spans="1:5" ht="15" customHeight="1" x14ac:dyDescent="0.2">
      <c r="A45" s="6" t="s">
        <v>19</v>
      </c>
      <c r="B45" s="7">
        <v>25850</v>
      </c>
      <c r="C45" s="7">
        <v>42851</v>
      </c>
      <c r="D45" s="5">
        <f t="shared" si="4"/>
        <v>-17001</v>
      </c>
      <c r="E45" s="5">
        <f t="shared" si="5"/>
        <v>903121</v>
      </c>
    </row>
    <row r="46" spans="1:5" ht="15" customHeight="1" x14ac:dyDescent="0.2">
      <c r="A46" s="8" t="s">
        <v>24</v>
      </c>
      <c r="B46" s="9">
        <f>SUM(B34:B45)</f>
        <v>427907</v>
      </c>
      <c r="C46" s="9">
        <f>SUM(C34:C45)</f>
        <v>395531</v>
      </c>
      <c r="D46" s="10">
        <f>SUM(D34:D45)</f>
        <v>32376</v>
      </c>
      <c r="E46" s="10">
        <f>E45</f>
        <v>903121</v>
      </c>
    </row>
    <row r="47" spans="1:5" ht="15" customHeight="1" x14ac:dyDescent="0.2">
      <c r="A47" s="2" t="s">
        <v>25</v>
      </c>
      <c r="B47" s="3">
        <v>35393</v>
      </c>
      <c r="C47" s="3">
        <v>37288</v>
      </c>
      <c r="D47" s="4">
        <f t="shared" ref="D47:D58" si="6">B47-C47</f>
        <v>-1895</v>
      </c>
      <c r="E47" s="4">
        <f>E45+D47</f>
        <v>901226</v>
      </c>
    </row>
    <row r="48" spans="1:5" ht="15" customHeight="1" x14ac:dyDescent="0.2">
      <c r="A48" s="6" t="s">
        <v>9</v>
      </c>
      <c r="B48" s="7">
        <v>36088</v>
      </c>
      <c r="C48" s="7">
        <v>30414</v>
      </c>
      <c r="D48" s="5">
        <f t="shared" si="6"/>
        <v>5674</v>
      </c>
      <c r="E48" s="5">
        <f t="shared" ref="E48:E58" si="7">E47+D48</f>
        <v>906900</v>
      </c>
    </row>
    <row r="49" spans="1:5" ht="15" customHeight="1" x14ac:dyDescent="0.2">
      <c r="A49" s="6" t="s">
        <v>10</v>
      </c>
      <c r="B49" s="7">
        <v>39038</v>
      </c>
      <c r="C49" s="7">
        <v>34718</v>
      </c>
      <c r="D49" s="5">
        <f t="shared" si="6"/>
        <v>4320</v>
      </c>
      <c r="E49" s="5">
        <f t="shared" si="7"/>
        <v>911220</v>
      </c>
    </row>
    <row r="50" spans="1:5" ht="15" customHeight="1" x14ac:dyDescent="0.2">
      <c r="A50" s="6" t="s">
        <v>11</v>
      </c>
      <c r="B50" s="7">
        <v>36337</v>
      </c>
      <c r="C50" s="7">
        <v>30097</v>
      </c>
      <c r="D50" s="5">
        <f t="shared" si="6"/>
        <v>6240</v>
      </c>
      <c r="E50" s="5">
        <f t="shared" si="7"/>
        <v>917460</v>
      </c>
    </row>
    <row r="51" spans="1:5" ht="15" customHeight="1" x14ac:dyDescent="0.2">
      <c r="A51" s="6" t="s">
        <v>12</v>
      </c>
      <c r="B51" s="7">
        <v>39824</v>
      </c>
      <c r="C51" s="7">
        <v>32331</v>
      </c>
      <c r="D51" s="5">
        <f t="shared" si="6"/>
        <v>7493</v>
      </c>
      <c r="E51" s="5">
        <f t="shared" si="7"/>
        <v>924953</v>
      </c>
    </row>
    <row r="52" spans="1:5" ht="15" customHeight="1" x14ac:dyDescent="0.2">
      <c r="A52" s="6" t="s">
        <v>13</v>
      </c>
      <c r="B52" s="7">
        <v>40463</v>
      </c>
      <c r="C52" s="7">
        <v>33697</v>
      </c>
      <c r="D52" s="5">
        <f t="shared" si="6"/>
        <v>6766</v>
      </c>
      <c r="E52" s="5">
        <f t="shared" si="7"/>
        <v>931719</v>
      </c>
    </row>
    <row r="53" spans="1:5" ht="15" customHeight="1" x14ac:dyDescent="0.2">
      <c r="A53" s="6" t="s">
        <v>14</v>
      </c>
      <c r="B53" s="7">
        <v>38856</v>
      </c>
      <c r="C53" s="7">
        <v>31938</v>
      </c>
      <c r="D53" s="5">
        <f t="shared" si="6"/>
        <v>6918</v>
      </c>
      <c r="E53" s="5">
        <f t="shared" si="7"/>
        <v>938637</v>
      </c>
    </row>
    <row r="54" spans="1:5" ht="15" customHeight="1" x14ac:dyDescent="0.2">
      <c r="A54" s="6" t="s">
        <v>15</v>
      </c>
      <c r="B54" s="7">
        <v>43217</v>
      </c>
      <c r="C54" s="7">
        <v>36287</v>
      </c>
      <c r="D54" s="5">
        <f t="shared" si="6"/>
        <v>6930</v>
      </c>
      <c r="E54" s="5">
        <f t="shared" si="7"/>
        <v>945567</v>
      </c>
    </row>
    <row r="55" spans="1:5" ht="15" customHeight="1" x14ac:dyDescent="0.2">
      <c r="A55" s="6" t="s">
        <v>16</v>
      </c>
      <c r="B55" s="7">
        <v>41245</v>
      </c>
      <c r="C55" s="7">
        <v>32740</v>
      </c>
      <c r="D55" s="5">
        <f t="shared" si="6"/>
        <v>8505</v>
      </c>
      <c r="E55" s="5">
        <f t="shared" si="7"/>
        <v>954072</v>
      </c>
    </row>
    <row r="56" spans="1:5" ht="15" customHeight="1" x14ac:dyDescent="0.2">
      <c r="A56" s="6" t="s">
        <v>17</v>
      </c>
      <c r="B56" s="7">
        <v>37821</v>
      </c>
      <c r="C56" s="7">
        <v>33158</v>
      </c>
      <c r="D56" s="5">
        <f t="shared" si="6"/>
        <v>4663</v>
      </c>
      <c r="E56" s="5">
        <f t="shared" si="7"/>
        <v>958735</v>
      </c>
    </row>
    <row r="57" spans="1:5" ht="15" customHeight="1" x14ac:dyDescent="0.2">
      <c r="A57" s="6" t="s">
        <v>18</v>
      </c>
      <c r="B57" s="7">
        <v>34715</v>
      </c>
      <c r="C57" s="7">
        <v>34877</v>
      </c>
      <c r="D57" s="5">
        <f t="shared" si="6"/>
        <v>-162</v>
      </c>
      <c r="E57" s="5">
        <f t="shared" si="7"/>
        <v>958573</v>
      </c>
    </row>
    <row r="58" spans="1:5" ht="15" customHeight="1" x14ac:dyDescent="0.2">
      <c r="A58" s="6" t="s">
        <v>19</v>
      </c>
      <c r="B58" s="7">
        <v>27772</v>
      </c>
      <c r="C58" s="7">
        <v>37808</v>
      </c>
      <c r="D58" s="5">
        <f t="shared" si="6"/>
        <v>-10036</v>
      </c>
      <c r="E58" s="5">
        <f t="shared" si="7"/>
        <v>948537</v>
      </c>
    </row>
    <row r="59" spans="1:5" ht="15" customHeight="1" x14ac:dyDescent="0.2">
      <c r="A59" s="8" t="s">
        <v>35</v>
      </c>
      <c r="B59" s="9">
        <f>SUM(B47:B58)</f>
        <v>450769</v>
      </c>
      <c r="C59" s="9">
        <f>SUM(C47:C58)</f>
        <v>405353</v>
      </c>
      <c r="D59" s="10">
        <f>SUM(D47:D58)</f>
        <v>45416</v>
      </c>
      <c r="E59" s="10">
        <f>E58</f>
        <v>948537</v>
      </c>
    </row>
    <row r="60" spans="1:5" ht="15" customHeight="1" x14ac:dyDescent="0.2">
      <c r="A60" s="2" t="s">
        <v>36</v>
      </c>
      <c r="B60" s="3">
        <v>36419</v>
      </c>
      <c r="C60" s="3">
        <v>36295</v>
      </c>
      <c r="D60" s="4">
        <f t="shared" ref="D60:D71" si="8">B60-C60</f>
        <v>124</v>
      </c>
      <c r="E60" s="4">
        <f>E58+D60</f>
        <v>948661</v>
      </c>
    </row>
    <row r="61" spans="1:5" ht="15" customHeight="1" x14ac:dyDescent="0.2">
      <c r="A61" s="6" t="s">
        <v>9</v>
      </c>
      <c r="B61" s="7">
        <v>41986</v>
      </c>
      <c r="C61" s="7">
        <v>34711</v>
      </c>
      <c r="D61" s="5">
        <f t="shared" si="8"/>
        <v>7275</v>
      </c>
      <c r="E61" s="5">
        <f t="shared" ref="E61:E71" si="9">E60+D61</f>
        <v>955936</v>
      </c>
    </row>
    <row r="62" spans="1:5" ht="15" customHeight="1" x14ac:dyDescent="0.2">
      <c r="A62" s="6" t="s">
        <v>10</v>
      </c>
      <c r="B62" s="7">
        <v>40121</v>
      </c>
      <c r="C62" s="7">
        <v>38071</v>
      </c>
      <c r="D62" s="5">
        <f t="shared" si="8"/>
        <v>2050</v>
      </c>
      <c r="E62" s="5">
        <f t="shared" si="9"/>
        <v>957986</v>
      </c>
    </row>
    <row r="63" spans="1:5" ht="15" customHeight="1" x14ac:dyDescent="0.2">
      <c r="A63" s="6" t="s">
        <v>11</v>
      </c>
      <c r="B63" s="7">
        <v>44037</v>
      </c>
      <c r="C63" s="7">
        <v>36885</v>
      </c>
      <c r="D63" s="5">
        <f t="shared" si="8"/>
        <v>7152</v>
      </c>
      <c r="E63" s="5">
        <f t="shared" si="9"/>
        <v>965138</v>
      </c>
    </row>
    <row r="64" spans="1:5" ht="15" customHeight="1" x14ac:dyDescent="0.2">
      <c r="A64" s="6" t="s">
        <v>38</v>
      </c>
      <c r="B64" s="7">
        <v>41209</v>
      </c>
      <c r="C64" s="7">
        <v>37824</v>
      </c>
      <c r="D64" s="5">
        <f t="shared" si="8"/>
        <v>3385</v>
      </c>
      <c r="E64" s="5">
        <f t="shared" si="9"/>
        <v>968523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968523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968523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968523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968523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968523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968523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968523</v>
      </c>
    </row>
    <row r="72" spans="1:5" ht="15" customHeight="1" x14ac:dyDescent="0.2">
      <c r="A72" s="8" t="s">
        <v>34</v>
      </c>
      <c r="B72" s="9">
        <f>SUM(B60:B71)</f>
        <v>203772</v>
      </c>
      <c r="C72" s="9">
        <f>SUM(C60:C71)</f>
        <v>183786</v>
      </c>
      <c r="D72" s="10">
        <f>SUM(D60:D71)</f>
        <v>19986</v>
      </c>
      <c r="E72" s="10">
        <f>E71</f>
        <v>968523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5.5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"/>
  <sheetViews>
    <sheetView showGridLines="0" zoomScaleNormal="100" workbookViewId="0">
      <pane ySplit="7" topLeftCell="A58" activePane="bottomLeft" state="frozen"/>
      <selection pane="bottomLeft" activeCell="C80" sqref="C80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32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2168</v>
      </c>
      <c r="C8" s="3">
        <v>2093</v>
      </c>
      <c r="D8" s="4">
        <f t="shared" ref="D8:D19" si="0">B8-C8</f>
        <v>75</v>
      </c>
      <c r="E8" s="5">
        <v>67456</v>
      </c>
    </row>
    <row r="9" spans="1:5" ht="15" customHeight="1" x14ac:dyDescent="0.2">
      <c r="A9" s="6" t="s">
        <v>9</v>
      </c>
      <c r="B9" s="7">
        <v>2306</v>
      </c>
      <c r="C9" s="7">
        <v>2126</v>
      </c>
      <c r="D9" s="5">
        <f t="shared" si="0"/>
        <v>180</v>
      </c>
      <c r="E9" s="5">
        <f t="shared" ref="E9:E19" si="1">E8+D9</f>
        <v>67636</v>
      </c>
    </row>
    <row r="10" spans="1:5" ht="15" customHeight="1" x14ac:dyDescent="0.2">
      <c r="A10" s="6" t="s">
        <v>10</v>
      </c>
      <c r="B10" s="7">
        <v>1697</v>
      </c>
      <c r="C10" s="7">
        <v>2032</v>
      </c>
      <c r="D10" s="5">
        <f t="shared" si="0"/>
        <v>-335</v>
      </c>
      <c r="E10" s="5">
        <f t="shared" si="1"/>
        <v>67301</v>
      </c>
    </row>
    <row r="11" spans="1:5" ht="15" customHeight="1" x14ac:dyDescent="0.2">
      <c r="A11" s="6" t="s">
        <v>11</v>
      </c>
      <c r="B11" s="7">
        <v>787</v>
      </c>
      <c r="C11" s="7">
        <v>1840</v>
      </c>
      <c r="D11" s="5">
        <f t="shared" si="0"/>
        <v>-1053</v>
      </c>
      <c r="E11" s="5">
        <f t="shared" si="1"/>
        <v>66248</v>
      </c>
    </row>
    <row r="12" spans="1:5" ht="15" customHeight="1" x14ac:dyDescent="0.2">
      <c r="A12" s="6" t="s">
        <v>12</v>
      </c>
      <c r="B12" s="7">
        <v>1067</v>
      </c>
      <c r="C12" s="7">
        <v>1468</v>
      </c>
      <c r="D12" s="5">
        <f t="shared" si="0"/>
        <v>-401</v>
      </c>
      <c r="E12" s="5">
        <f t="shared" si="1"/>
        <v>65847</v>
      </c>
    </row>
    <row r="13" spans="1:5" ht="15" customHeight="1" x14ac:dyDescent="0.2">
      <c r="A13" s="6" t="s">
        <v>13</v>
      </c>
      <c r="B13" s="7">
        <v>1288</v>
      </c>
      <c r="C13" s="7">
        <v>1302</v>
      </c>
      <c r="D13" s="5">
        <f t="shared" si="0"/>
        <v>-14</v>
      </c>
      <c r="E13" s="5">
        <f t="shared" si="1"/>
        <v>65833</v>
      </c>
    </row>
    <row r="14" spans="1:5" ht="15" customHeight="1" x14ac:dyDescent="0.2">
      <c r="A14" s="6" t="s">
        <v>14</v>
      </c>
      <c r="B14" s="7">
        <v>1873</v>
      </c>
      <c r="C14" s="7">
        <v>1889</v>
      </c>
      <c r="D14" s="5">
        <f t="shared" si="0"/>
        <v>-16</v>
      </c>
      <c r="E14" s="5">
        <f t="shared" si="1"/>
        <v>65817</v>
      </c>
    </row>
    <row r="15" spans="1:5" ht="15" customHeight="1" x14ac:dyDescent="0.2">
      <c r="A15" s="6" t="s">
        <v>15</v>
      </c>
      <c r="B15" s="7">
        <v>2224</v>
      </c>
      <c r="C15" s="7">
        <v>1692</v>
      </c>
      <c r="D15" s="5">
        <f t="shared" si="0"/>
        <v>532</v>
      </c>
      <c r="E15" s="5">
        <f t="shared" si="1"/>
        <v>66349</v>
      </c>
    </row>
    <row r="16" spans="1:5" ht="15" customHeight="1" x14ac:dyDescent="0.2">
      <c r="A16" s="6" t="s">
        <v>16</v>
      </c>
      <c r="B16" s="7">
        <v>2320</v>
      </c>
      <c r="C16" s="7">
        <v>1639</v>
      </c>
      <c r="D16" s="5">
        <f t="shared" si="0"/>
        <v>681</v>
      </c>
      <c r="E16" s="5">
        <f t="shared" si="1"/>
        <v>67030</v>
      </c>
    </row>
    <row r="17" spans="1:5" ht="15" customHeight="1" x14ac:dyDescent="0.2">
      <c r="A17" s="6" t="s">
        <v>17</v>
      </c>
      <c r="B17" s="7">
        <v>3131</v>
      </c>
      <c r="C17" s="7">
        <v>1798</v>
      </c>
      <c r="D17" s="5">
        <f t="shared" si="0"/>
        <v>1333</v>
      </c>
      <c r="E17" s="5">
        <f t="shared" si="1"/>
        <v>68363</v>
      </c>
    </row>
    <row r="18" spans="1:5" ht="15" customHeight="1" x14ac:dyDescent="0.2">
      <c r="A18" s="6" t="s">
        <v>18</v>
      </c>
      <c r="B18" s="7">
        <v>1888</v>
      </c>
      <c r="C18" s="7">
        <v>1809</v>
      </c>
      <c r="D18" s="5">
        <f t="shared" si="0"/>
        <v>79</v>
      </c>
      <c r="E18" s="5">
        <f t="shared" si="1"/>
        <v>68442</v>
      </c>
    </row>
    <row r="19" spans="1:5" ht="15" customHeight="1" x14ac:dyDescent="0.2">
      <c r="A19" s="6" t="s">
        <v>19</v>
      </c>
      <c r="B19" s="7">
        <v>2280</v>
      </c>
      <c r="C19" s="7">
        <v>2349</v>
      </c>
      <c r="D19" s="5">
        <f t="shared" si="0"/>
        <v>-69</v>
      </c>
      <c r="E19" s="5">
        <f t="shared" si="1"/>
        <v>68373</v>
      </c>
    </row>
    <row r="20" spans="1:5" ht="15" customHeight="1" x14ac:dyDescent="0.2">
      <c r="A20" s="8" t="s">
        <v>20</v>
      </c>
      <c r="B20" s="9">
        <f>SUM(B8:B19)</f>
        <v>23029</v>
      </c>
      <c r="C20" s="9">
        <f>SUM(C8:C19)</f>
        <v>22037</v>
      </c>
      <c r="D20" s="9">
        <f>SUM(D8:D19)</f>
        <v>992</v>
      </c>
      <c r="E20" s="10">
        <f>E19</f>
        <v>68373</v>
      </c>
    </row>
    <row r="21" spans="1:5" ht="15" customHeight="1" x14ac:dyDescent="0.2">
      <c r="A21" s="2" t="s">
        <v>21</v>
      </c>
      <c r="B21" s="3">
        <v>2755</v>
      </c>
      <c r="C21" s="3">
        <v>2319</v>
      </c>
      <c r="D21" s="4">
        <f t="shared" ref="D21:D32" si="2">B21-C21</f>
        <v>436</v>
      </c>
      <c r="E21" s="4">
        <f>E19+D21</f>
        <v>68809</v>
      </c>
    </row>
    <row r="22" spans="1:5" ht="15" customHeight="1" x14ac:dyDescent="0.2">
      <c r="A22" s="6" t="s">
        <v>9</v>
      </c>
      <c r="B22" s="7">
        <v>2715</v>
      </c>
      <c r="C22" s="7">
        <v>2141</v>
      </c>
      <c r="D22" s="5">
        <f t="shared" si="2"/>
        <v>574</v>
      </c>
      <c r="E22" s="5">
        <f t="shared" ref="E22:E32" si="3">E21+D22</f>
        <v>69383</v>
      </c>
    </row>
    <row r="23" spans="1:5" ht="15" customHeight="1" x14ac:dyDescent="0.2">
      <c r="A23" s="6" t="s">
        <v>10</v>
      </c>
      <c r="B23" s="7">
        <v>2610</v>
      </c>
      <c r="C23" s="7">
        <v>2233</v>
      </c>
      <c r="D23" s="5">
        <f t="shared" si="2"/>
        <v>377</v>
      </c>
      <c r="E23" s="5">
        <f t="shared" si="3"/>
        <v>69760</v>
      </c>
    </row>
    <row r="24" spans="1:5" ht="15" customHeight="1" x14ac:dyDescent="0.2">
      <c r="A24" s="6" t="s">
        <v>11</v>
      </c>
      <c r="B24" s="7">
        <v>1992</v>
      </c>
      <c r="C24" s="7">
        <v>1928</v>
      </c>
      <c r="D24" s="5">
        <f t="shared" si="2"/>
        <v>64</v>
      </c>
      <c r="E24" s="5">
        <f t="shared" si="3"/>
        <v>69824</v>
      </c>
    </row>
    <row r="25" spans="1:5" ht="15" customHeight="1" x14ac:dyDescent="0.2">
      <c r="A25" s="6" t="s">
        <v>12</v>
      </c>
      <c r="B25" s="7">
        <v>2790</v>
      </c>
      <c r="C25" s="7">
        <v>2045</v>
      </c>
      <c r="D25" s="5">
        <f t="shared" si="2"/>
        <v>745</v>
      </c>
      <c r="E25" s="5">
        <f t="shared" si="3"/>
        <v>70569</v>
      </c>
    </row>
    <row r="26" spans="1:5" ht="15" customHeight="1" x14ac:dyDescent="0.2">
      <c r="A26" s="6" t="s">
        <v>13</v>
      </c>
      <c r="B26" s="7">
        <v>2595</v>
      </c>
      <c r="C26" s="7">
        <v>2111</v>
      </c>
      <c r="D26" s="5">
        <f t="shared" si="2"/>
        <v>484</v>
      </c>
      <c r="E26" s="5">
        <f t="shared" si="3"/>
        <v>71053</v>
      </c>
    </row>
    <row r="27" spans="1:5" ht="15" customHeight="1" x14ac:dyDescent="0.2">
      <c r="A27" s="6" t="s">
        <v>14</v>
      </c>
      <c r="B27" s="7">
        <v>3233</v>
      </c>
      <c r="C27" s="7">
        <v>2256</v>
      </c>
      <c r="D27" s="5">
        <f t="shared" si="2"/>
        <v>977</v>
      </c>
      <c r="E27" s="5">
        <f t="shared" si="3"/>
        <v>72030</v>
      </c>
    </row>
    <row r="28" spans="1:5" ht="15" customHeight="1" x14ac:dyDescent="0.2">
      <c r="A28" s="6" t="s">
        <v>15</v>
      </c>
      <c r="B28" s="17">
        <v>3653</v>
      </c>
      <c r="C28" s="7">
        <v>2229</v>
      </c>
      <c r="D28" s="5">
        <f t="shared" si="2"/>
        <v>1424</v>
      </c>
      <c r="E28" s="5">
        <f t="shared" si="3"/>
        <v>73454</v>
      </c>
    </row>
    <row r="29" spans="1:5" ht="15" customHeight="1" x14ac:dyDescent="0.2">
      <c r="A29" s="6" t="s">
        <v>16</v>
      </c>
      <c r="B29" s="7">
        <v>3260</v>
      </c>
      <c r="C29" s="7">
        <v>2830</v>
      </c>
      <c r="D29" s="5">
        <f t="shared" si="2"/>
        <v>430</v>
      </c>
      <c r="E29" s="5">
        <f t="shared" si="3"/>
        <v>73884</v>
      </c>
    </row>
    <row r="30" spans="1:5" ht="15" customHeight="1" x14ac:dyDescent="0.2">
      <c r="A30" s="6" t="s">
        <v>17</v>
      </c>
      <c r="B30" s="7">
        <v>3028</v>
      </c>
      <c r="C30" s="7">
        <v>3232</v>
      </c>
      <c r="D30" s="5">
        <f t="shared" si="2"/>
        <v>-204</v>
      </c>
      <c r="E30" s="5">
        <f t="shared" si="3"/>
        <v>73680</v>
      </c>
    </row>
    <row r="31" spans="1:5" ht="15" customHeight="1" x14ac:dyDescent="0.2">
      <c r="A31" s="6" t="s">
        <v>18</v>
      </c>
      <c r="B31" s="7">
        <v>3615</v>
      </c>
      <c r="C31" s="7">
        <v>2396</v>
      </c>
      <c r="D31" s="5">
        <f t="shared" si="2"/>
        <v>1219</v>
      </c>
      <c r="E31" s="5">
        <f t="shared" si="3"/>
        <v>74899</v>
      </c>
    </row>
    <row r="32" spans="1:5" ht="15" customHeight="1" x14ac:dyDescent="0.2">
      <c r="A32" s="6" t="s">
        <v>19</v>
      </c>
      <c r="B32" s="7">
        <v>2582</v>
      </c>
      <c r="C32" s="7">
        <v>2837</v>
      </c>
      <c r="D32" s="5">
        <f t="shared" si="2"/>
        <v>-255</v>
      </c>
      <c r="E32" s="5">
        <f t="shared" si="3"/>
        <v>74644</v>
      </c>
    </row>
    <row r="33" spans="1:5" ht="15" customHeight="1" x14ac:dyDescent="0.2">
      <c r="A33" s="8" t="s">
        <v>22</v>
      </c>
      <c r="B33" s="9">
        <f>SUM(B21:B32)</f>
        <v>34828</v>
      </c>
      <c r="C33" s="9">
        <f>SUM(C21:C32)</f>
        <v>28557</v>
      </c>
      <c r="D33" s="10">
        <f>SUM(D21:D32)</f>
        <v>6271</v>
      </c>
      <c r="E33" s="10">
        <f>E32</f>
        <v>74644</v>
      </c>
    </row>
    <row r="34" spans="1:5" ht="15" customHeight="1" x14ac:dyDescent="0.2">
      <c r="A34" s="2" t="s">
        <v>23</v>
      </c>
      <c r="B34" s="3">
        <v>3343</v>
      </c>
      <c r="C34" s="3">
        <v>2723</v>
      </c>
      <c r="D34" s="4">
        <f t="shared" ref="D34:D45" si="4">B34-C34</f>
        <v>620</v>
      </c>
      <c r="E34" s="4">
        <f>E32+D34</f>
        <v>75264</v>
      </c>
    </row>
    <row r="35" spans="1:5" ht="15" customHeight="1" x14ac:dyDescent="0.2">
      <c r="A35" s="6" t="s">
        <v>9</v>
      </c>
      <c r="B35" s="7">
        <v>3574</v>
      </c>
      <c r="C35" s="7">
        <v>3003</v>
      </c>
      <c r="D35" s="5">
        <f t="shared" si="4"/>
        <v>571</v>
      </c>
      <c r="E35" s="5">
        <f t="shared" ref="E35:E45" si="5">E34+D35</f>
        <v>75835</v>
      </c>
    </row>
    <row r="36" spans="1:5" ht="15" customHeight="1" x14ac:dyDescent="0.2">
      <c r="A36" s="6" t="s">
        <v>10</v>
      </c>
      <c r="B36" s="7">
        <v>4205</v>
      </c>
      <c r="C36" s="7">
        <v>3136</v>
      </c>
      <c r="D36" s="5">
        <f t="shared" si="4"/>
        <v>1069</v>
      </c>
      <c r="E36" s="5">
        <f t="shared" si="5"/>
        <v>76904</v>
      </c>
    </row>
    <row r="37" spans="1:5" ht="15" customHeight="1" x14ac:dyDescent="0.2">
      <c r="A37" s="6" t="s">
        <v>11</v>
      </c>
      <c r="B37" s="7">
        <v>3476</v>
      </c>
      <c r="C37" s="7">
        <v>2537</v>
      </c>
      <c r="D37" s="5">
        <f t="shared" si="4"/>
        <v>939</v>
      </c>
      <c r="E37" s="5">
        <f t="shared" si="5"/>
        <v>77843</v>
      </c>
    </row>
    <row r="38" spans="1:5" ht="15" customHeight="1" x14ac:dyDescent="0.2">
      <c r="A38" s="6" t="s">
        <v>12</v>
      </c>
      <c r="B38" s="7">
        <v>3665</v>
      </c>
      <c r="C38" s="7">
        <v>3199</v>
      </c>
      <c r="D38" s="5">
        <f t="shared" si="4"/>
        <v>466</v>
      </c>
      <c r="E38" s="5">
        <f t="shared" si="5"/>
        <v>78309</v>
      </c>
    </row>
    <row r="39" spans="1:5" ht="15" customHeight="1" x14ac:dyDescent="0.2">
      <c r="A39" s="6" t="s">
        <v>13</v>
      </c>
      <c r="B39" s="7">
        <v>4180</v>
      </c>
      <c r="C39" s="7">
        <v>3170</v>
      </c>
      <c r="D39" s="5">
        <f t="shared" si="4"/>
        <v>1010</v>
      </c>
      <c r="E39" s="5">
        <f t="shared" si="5"/>
        <v>79319</v>
      </c>
    </row>
    <row r="40" spans="1:5" ht="15" customHeight="1" x14ac:dyDescent="0.2">
      <c r="A40" s="6" t="s">
        <v>14</v>
      </c>
      <c r="B40" s="7">
        <v>3715</v>
      </c>
      <c r="C40" s="7">
        <v>2985</v>
      </c>
      <c r="D40" s="5">
        <f t="shared" si="4"/>
        <v>730</v>
      </c>
      <c r="E40" s="5">
        <f t="shared" si="5"/>
        <v>80049</v>
      </c>
    </row>
    <row r="41" spans="1:5" ht="15" customHeight="1" x14ac:dyDescent="0.2">
      <c r="A41" s="6" t="s">
        <v>15</v>
      </c>
      <c r="B41" s="7">
        <v>4230</v>
      </c>
      <c r="C41" s="7">
        <v>3078</v>
      </c>
      <c r="D41" s="5">
        <f t="shared" si="4"/>
        <v>1152</v>
      </c>
      <c r="E41" s="5">
        <f t="shared" si="5"/>
        <v>81201</v>
      </c>
    </row>
    <row r="42" spans="1:5" ht="15" customHeight="1" x14ac:dyDescent="0.2">
      <c r="A42" s="6" t="s">
        <v>16</v>
      </c>
      <c r="B42" s="7">
        <v>3832</v>
      </c>
      <c r="C42" s="7">
        <v>3068</v>
      </c>
      <c r="D42" s="5">
        <f t="shared" si="4"/>
        <v>764</v>
      </c>
      <c r="E42" s="5">
        <f t="shared" si="5"/>
        <v>81965</v>
      </c>
    </row>
    <row r="43" spans="1:5" ht="15" customHeight="1" x14ac:dyDescent="0.2">
      <c r="A43" s="6" t="s">
        <v>17</v>
      </c>
      <c r="B43" s="7">
        <v>3402</v>
      </c>
      <c r="C43" s="7">
        <v>3933</v>
      </c>
      <c r="D43" s="5">
        <f t="shared" si="4"/>
        <v>-531</v>
      </c>
      <c r="E43" s="5">
        <f t="shared" si="5"/>
        <v>81434</v>
      </c>
    </row>
    <row r="44" spans="1:5" ht="15" customHeight="1" x14ac:dyDescent="0.2">
      <c r="A44" s="6" t="s">
        <v>18</v>
      </c>
      <c r="B44" s="7">
        <v>3303</v>
      </c>
      <c r="C44" s="7">
        <v>3453</v>
      </c>
      <c r="D44" s="5">
        <f t="shared" si="4"/>
        <v>-150</v>
      </c>
      <c r="E44" s="5">
        <f t="shared" si="5"/>
        <v>81284</v>
      </c>
    </row>
    <row r="45" spans="1:5" ht="15" customHeight="1" x14ac:dyDescent="0.2">
      <c r="A45" s="6" t="s">
        <v>19</v>
      </c>
      <c r="B45" s="7">
        <v>2535</v>
      </c>
      <c r="C45" s="7">
        <v>3603</v>
      </c>
      <c r="D45" s="5">
        <f t="shared" si="4"/>
        <v>-1068</v>
      </c>
      <c r="E45" s="5">
        <f t="shared" si="5"/>
        <v>80216</v>
      </c>
    </row>
    <row r="46" spans="1:5" ht="15" customHeight="1" x14ac:dyDescent="0.2">
      <c r="A46" s="8" t="s">
        <v>24</v>
      </c>
      <c r="B46" s="9">
        <f>SUM(B34:B45)</f>
        <v>43460</v>
      </c>
      <c r="C46" s="9">
        <f>SUM(C34:C45)</f>
        <v>37888</v>
      </c>
      <c r="D46" s="10">
        <f>SUM(D34:D45)</f>
        <v>5572</v>
      </c>
      <c r="E46" s="10">
        <f>E45</f>
        <v>80216</v>
      </c>
    </row>
    <row r="47" spans="1:5" ht="15" customHeight="1" x14ac:dyDescent="0.2">
      <c r="A47" s="2" t="s">
        <v>25</v>
      </c>
      <c r="B47" s="3">
        <v>3691</v>
      </c>
      <c r="C47" s="3">
        <v>3414</v>
      </c>
      <c r="D47" s="4">
        <f t="shared" ref="D47:D58" si="6">B47-C47</f>
        <v>277</v>
      </c>
      <c r="E47" s="4">
        <f>E45+D47</f>
        <v>80493</v>
      </c>
    </row>
    <row r="48" spans="1:5" ht="15" customHeight="1" x14ac:dyDescent="0.2">
      <c r="A48" s="6" t="s">
        <v>9</v>
      </c>
      <c r="B48" s="7">
        <v>3212</v>
      </c>
      <c r="C48" s="7">
        <v>2998</v>
      </c>
      <c r="D48" s="5">
        <f t="shared" si="6"/>
        <v>214</v>
      </c>
      <c r="E48" s="5">
        <f t="shared" ref="E48:E58" si="7">E47+D48</f>
        <v>80707</v>
      </c>
    </row>
    <row r="49" spans="1:5" ht="15" customHeight="1" x14ac:dyDescent="0.2">
      <c r="A49" s="6" t="s">
        <v>10</v>
      </c>
      <c r="B49" s="7">
        <v>3553</v>
      </c>
      <c r="C49" s="7">
        <v>3479</v>
      </c>
      <c r="D49" s="5">
        <f t="shared" si="6"/>
        <v>74</v>
      </c>
      <c r="E49" s="5">
        <f t="shared" si="7"/>
        <v>80781</v>
      </c>
    </row>
    <row r="50" spans="1:5" ht="15" customHeight="1" x14ac:dyDescent="0.2">
      <c r="A50" s="6" t="s">
        <v>11</v>
      </c>
      <c r="B50" s="7">
        <v>3104</v>
      </c>
      <c r="C50" s="7">
        <v>2564</v>
      </c>
      <c r="D50" s="5">
        <f t="shared" si="6"/>
        <v>540</v>
      </c>
      <c r="E50" s="5">
        <f t="shared" si="7"/>
        <v>81321</v>
      </c>
    </row>
    <row r="51" spans="1:5" ht="15" customHeight="1" x14ac:dyDescent="0.2">
      <c r="A51" s="6" t="s">
        <v>12</v>
      </c>
      <c r="B51" s="7">
        <v>3485</v>
      </c>
      <c r="C51" s="7">
        <v>3142</v>
      </c>
      <c r="D51" s="5">
        <f t="shared" si="6"/>
        <v>343</v>
      </c>
      <c r="E51" s="5">
        <f t="shared" si="7"/>
        <v>81664</v>
      </c>
    </row>
    <row r="52" spans="1:5" ht="15" customHeight="1" x14ac:dyDescent="0.2">
      <c r="A52" s="6" t="s">
        <v>13</v>
      </c>
      <c r="B52" s="7">
        <v>3607</v>
      </c>
      <c r="C52" s="7">
        <v>2845</v>
      </c>
      <c r="D52" s="5">
        <f t="shared" si="6"/>
        <v>762</v>
      </c>
      <c r="E52" s="5">
        <f t="shared" si="7"/>
        <v>82426</v>
      </c>
    </row>
    <row r="53" spans="1:5" ht="15" customHeight="1" x14ac:dyDescent="0.2">
      <c r="A53" s="6" t="s">
        <v>14</v>
      </c>
      <c r="B53" s="7">
        <v>4110</v>
      </c>
      <c r="C53" s="7">
        <v>2944</v>
      </c>
      <c r="D53" s="5">
        <f t="shared" si="6"/>
        <v>1166</v>
      </c>
      <c r="E53" s="5">
        <f t="shared" si="7"/>
        <v>83592</v>
      </c>
    </row>
    <row r="54" spans="1:5" ht="15" customHeight="1" x14ac:dyDescent="0.2">
      <c r="A54" s="6" t="s">
        <v>15</v>
      </c>
      <c r="B54" s="7">
        <v>4285</v>
      </c>
      <c r="C54" s="7">
        <v>3199</v>
      </c>
      <c r="D54" s="5">
        <f t="shared" si="6"/>
        <v>1086</v>
      </c>
      <c r="E54" s="5">
        <f t="shared" si="7"/>
        <v>84678</v>
      </c>
    </row>
    <row r="55" spans="1:5" ht="15" customHeight="1" x14ac:dyDescent="0.2">
      <c r="A55" s="6" t="s">
        <v>16</v>
      </c>
      <c r="B55" s="7">
        <v>4240</v>
      </c>
      <c r="C55" s="7">
        <v>3068</v>
      </c>
      <c r="D55" s="5">
        <f t="shared" si="6"/>
        <v>1172</v>
      </c>
      <c r="E55" s="5">
        <f t="shared" si="7"/>
        <v>85850</v>
      </c>
    </row>
    <row r="56" spans="1:5" ht="15" customHeight="1" x14ac:dyDescent="0.2">
      <c r="A56" s="6" t="s">
        <v>17</v>
      </c>
      <c r="B56" s="7">
        <v>4101</v>
      </c>
      <c r="C56" s="7">
        <v>3425</v>
      </c>
      <c r="D56" s="5">
        <f t="shared" si="6"/>
        <v>676</v>
      </c>
      <c r="E56" s="5">
        <f t="shared" si="7"/>
        <v>86526</v>
      </c>
    </row>
    <row r="57" spans="1:5" ht="15" customHeight="1" x14ac:dyDescent="0.2">
      <c r="A57" s="6" t="s">
        <v>18</v>
      </c>
      <c r="B57" s="7">
        <v>3591</v>
      </c>
      <c r="C57" s="7">
        <v>3095</v>
      </c>
      <c r="D57" s="5">
        <f t="shared" si="6"/>
        <v>496</v>
      </c>
      <c r="E57" s="5">
        <f t="shared" si="7"/>
        <v>87022</v>
      </c>
    </row>
    <row r="58" spans="1:5" ht="15" customHeight="1" x14ac:dyDescent="0.2">
      <c r="A58" s="6" t="s">
        <v>19</v>
      </c>
      <c r="B58" s="7">
        <v>3023</v>
      </c>
      <c r="C58" s="7">
        <v>3687</v>
      </c>
      <c r="D58" s="5">
        <f t="shared" si="6"/>
        <v>-664</v>
      </c>
      <c r="E58" s="5">
        <f t="shared" si="7"/>
        <v>86358</v>
      </c>
    </row>
    <row r="59" spans="1:5" ht="15" customHeight="1" x14ac:dyDescent="0.2">
      <c r="A59" s="8" t="s">
        <v>35</v>
      </c>
      <c r="B59" s="9">
        <f>SUM(B47:B58)</f>
        <v>44002</v>
      </c>
      <c r="C59" s="9">
        <f>SUM(C47:C58)</f>
        <v>37860</v>
      </c>
      <c r="D59" s="10">
        <f>SUM(D47:D58)</f>
        <v>6142</v>
      </c>
      <c r="E59" s="10">
        <f>E58</f>
        <v>86358</v>
      </c>
    </row>
    <row r="60" spans="1:5" ht="15" customHeight="1" x14ac:dyDescent="0.2">
      <c r="A60" s="2" t="s">
        <v>36</v>
      </c>
      <c r="B60" s="3">
        <v>4446</v>
      </c>
      <c r="C60" s="3">
        <v>3223</v>
      </c>
      <c r="D60" s="4">
        <f t="shared" ref="D60:D71" si="8">B60-C60</f>
        <v>1223</v>
      </c>
      <c r="E60" s="4">
        <f>E58+D60</f>
        <v>87581</v>
      </c>
    </row>
    <row r="61" spans="1:5" ht="15" customHeight="1" x14ac:dyDescent="0.2">
      <c r="A61" s="6" t="s">
        <v>9</v>
      </c>
      <c r="B61" s="7">
        <v>4081</v>
      </c>
      <c r="C61" s="7">
        <v>3745</v>
      </c>
      <c r="D61" s="5">
        <f t="shared" si="8"/>
        <v>336</v>
      </c>
      <c r="E61" s="5">
        <f t="shared" ref="E61:E71" si="9">E60+D61</f>
        <v>87917</v>
      </c>
    </row>
    <row r="62" spans="1:5" ht="15" customHeight="1" x14ac:dyDescent="0.2">
      <c r="A62" s="6" t="s">
        <v>10</v>
      </c>
      <c r="B62" s="7">
        <v>3727</v>
      </c>
      <c r="C62" s="7">
        <v>3341</v>
      </c>
      <c r="D62" s="5">
        <f t="shared" si="8"/>
        <v>386</v>
      </c>
      <c r="E62" s="5">
        <f t="shared" si="9"/>
        <v>88303</v>
      </c>
    </row>
    <row r="63" spans="1:5" ht="15" customHeight="1" x14ac:dyDescent="0.2">
      <c r="A63" s="6" t="s">
        <v>11</v>
      </c>
      <c r="B63" s="7">
        <v>3886</v>
      </c>
      <c r="C63" s="7">
        <v>2914</v>
      </c>
      <c r="D63" s="5">
        <f t="shared" si="8"/>
        <v>972</v>
      </c>
      <c r="E63" s="5">
        <f t="shared" si="9"/>
        <v>89275</v>
      </c>
    </row>
    <row r="64" spans="1:5" ht="15" customHeight="1" x14ac:dyDescent="0.2">
      <c r="A64" s="6" t="s">
        <v>38</v>
      </c>
      <c r="B64" s="7">
        <v>3595</v>
      </c>
      <c r="C64" s="7">
        <v>3279</v>
      </c>
      <c r="D64" s="5">
        <f t="shared" si="8"/>
        <v>316</v>
      </c>
      <c r="E64" s="5">
        <f t="shared" si="9"/>
        <v>89591</v>
      </c>
    </row>
    <row r="65" spans="1:5" ht="1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89591</v>
      </c>
    </row>
    <row r="66" spans="1:5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89591</v>
      </c>
    </row>
    <row r="67" spans="1:5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89591</v>
      </c>
    </row>
    <row r="68" spans="1:5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89591</v>
      </c>
    </row>
    <row r="69" spans="1:5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89591</v>
      </c>
    </row>
    <row r="70" spans="1:5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89591</v>
      </c>
    </row>
    <row r="71" spans="1:5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89591</v>
      </c>
    </row>
    <row r="72" spans="1:5" ht="15" customHeight="1" x14ac:dyDescent="0.2">
      <c r="A72" s="8" t="s">
        <v>34</v>
      </c>
      <c r="B72" s="9">
        <f>SUM(B60:B71)</f>
        <v>19735</v>
      </c>
      <c r="C72" s="9">
        <f>SUM(C60:C71)</f>
        <v>16502</v>
      </c>
      <c r="D72" s="10">
        <f>SUM(D60:D71)</f>
        <v>3233</v>
      </c>
      <c r="E72" s="10">
        <f>E71</f>
        <v>89591</v>
      </c>
    </row>
    <row r="73" spans="1:5" x14ac:dyDescent="0.2">
      <c r="A73" s="11" t="s">
        <v>26</v>
      </c>
    </row>
    <row r="74" spans="1:5" x14ac:dyDescent="0.2">
      <c r="A74" s="12" t="s">
        <v>27</v>
      </c>
    </row>
    <row r="75" spans="1:5" ht="24.75" customHeight="1" x14ac:dyDescent="0.2">
      <c r="A75" s="18" t="s">
        <v>37</v>
      </c>
      <c r="B75" s="18"/>
      <c r="C75" s="18"/>
      <c r="D75" s="18"/>
      <c r="E75" s="18"/>
    </row>
    <row r="77" spans="1:5" x14ac:dyDescent="0.2">
      <c r="E77" s="13"/>
    </row>
    <row r="78" spans="1:5" x14ac:dyDescent="0.2">
      <c r="E78" s="14"/>
    </row>
  </sheetData>
  <mergeCells count="9">
    <mergeCell ref="A75:E75"/>
    <mergeCell ref="A1:E1"/>
    <mergeCell ref="A2:E2"/>
    <mergeCell ref="A4:E4"/>
    <mergeCell ref="A6:A7"/>
    <mergeCell ref="B6:B7"/>
    <mergeCell ref="C6:C7"/>
    <mergeCell ref="D6:D7"/>
    <mergeCell ref="E6:E7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8"/>
  <sheetViews>
    <sheetView showGridLines="0" tabSelected="1" zoomScaleNormal="100" workbookViewId="0">
      <pane ySplit="7" topLeftCell="A59" activePane="bottomLeft" state="frozen"/>
      <selection pane="bottomLeft" activeCell="D76" sqref="D76"/>
    </sheetView>
  </sheetViews>
  <sheetFormatPr defaultColWidth="8.7109375" defaultRowHeight="12.75" x14ac:dyDescent="0.2"/>
  <cols>
    <col min="1" max="1" width="18.7109375" customWidth="1"/>
    <col min="2" max="3" width="15.7109375" customWidth="1"/>
    <col min="4" max="5" width="18.7109375" customWidth="1"/>
  </cols>
  <sheetData>
    <row r="1" spans="1:5" ht="36" customHeight="1" x14ac:dyDescent="0.2">
      <c r="A1" s="19" t="s">
        <v>0</v>
      </c>
      <c r="B1" s="19"/>
      <c r="C1" s="19"/>
      <c r="D1" s="19"/>
      <c r="E1" s="19"/>
    </row>
    <row r="2" spans="1:5" ht="15" x14ac:dyDescent="0.2">
      <c r="A2" s="20" t="s">
        <v>1</v>
      </c>
      <c r="B2" s="20"/>
      <c r="C2" s="20"/>
      <c r="D2" s="20"/>
      <c r="E2" s="20"/>
    </row>
    <row r="3" spans="1:5" ht="6" customHeight="1" x14ac:dyDescent="0.2">
      <c r="A3" s="1"/>
      <c r="B3" s="1"/>
      <c r="C3" s="1"/>
      <c r="D3" s="1"/>
      <c r="E3" s="1"/>
    </row>
    <row r="4" spans="1:5" ht="14.25" customHeight="1" x14ac:dyDescent="0.2">
      <c r="A4" s="21" t="s">
        <v>33</v>
      </c>
      <c r="B4" s="21"/>
      <c r="C4" s="21"/>
      <c r="D4" s="21"/>
      <c r="E4" s="21"/>
    </row>
    <row r="5" spans="1:5" ht="12" customHeight="1" x14ac:dyDescent="0.2">
      <c r="A5" s="1"/>
      <c r="B5" s="1"/>
      <c r="C5" s="1"/>
      <c r="D5" s="1"/>
      <c r="E5" s="1"/>
    </row>
    <row r="6" spans="1:5" ht="15" customHeight="1" x14ac:dyDescent="0.2">
      <c r="A6" s="22" t="s">
        <v>3</v>
      </c>
      <c r="B6" s="23" t="s">
        <v>4</v>
      </c>
      <c r="C6" s="22" t="s">
        <v>5</v>
      </c>
      <c r="D6" s="24" t="s">
        <v>6</v>
      </c>
      <c r="E6" s="24" t="s">
        <v>7</v>
      </c>
    </row>
    <row r="7" spans="1:5" ht="15" customHeight="1" x14ac:dyDescent="0.2">
      <c r="A7" s="22"/>
      <c r="B7" s="23"/>
      <c r="C7" s="22"/>
      <c r="D7" s="24"/>
      <c r="E7" s="24"/>
    </row>
    <row r="8" spans="1:5" ht="15" customHeight="1" x14ac:dyDescent="0.2">
      <c r="A8" s="2" t="s">
        <v>8</v>
      </c>
      <c r="B8" s="3">
        <v>6189</v>
      </c>
      <c r="C8" s="3">
        <v>5897</v>
      </c>
      <c r="D8" s="4">
        <f t="shared" ref="D8:D19" si="0">B8-C8</f>
        <v>292</v>
      </c>
      <c r="E8" s="5">
        <v>198749</v>
      </c>
    </row>
    <row r="9" spans="1:5" ht="15" customHeight="1" x14ac:dyDescent="0.2">
      <c r="A9" s="6" t="s">
        <v>9</v>
      </c>
      <c r="B9" s="7">
        <v>7131</v>
      </c>
      <c r="C9" s="7">
        <v>5530</v>
      </c>
      <c r="D9" s="5">
        <f t="shared" si="0"/>
        <v>1601</v>
      </c>
      <c r="E9" s="5">
        <f t="shared" ref="E9:E19" si="1">E8+D9</f>
        <v>200350</v>
      </c>
    </row>
    <row r="10" spans="1:5" ht="15" customHeight="1" x14ac:dyDescent="0.2">
      <c r="A10" s="6" t="s">
        <v>10</v>
      </c>
      <c r="B10" s="7">
        <v>6290</v>
      </c>
      <c r="C10" s="7">
        <v>6537</v>
      </c>
      <c r="D10" s="5">
        <f t="shared" si="0"/>
        <v>-247</v>
      </c>
      <c r="E10" s="5">
        <f t="shared" si="1"/>
        <v>200103</v>
      </c>
    </row>
    <row r="11" spans="1:5" ht="15" customHeight="1" x14ac:dyDescent="0.2">
      <c r="A11" s="6" t="s">
        <v>11</v>
      </c>
      <c r="B11" s="7">
        <v>3182</v>
      </c>
      <c r="C11" s="7">
        <v>6315</v>
      </c>
      <c r="D11" s="5">
        <f t="shared" si="0"/>
        <v>-3133</v>
      </c>
      <c r="E11" s="5">
        <f t="shared" si="1"/>
        <v>196970</v>
      </c>
    </row>
    <row r="12" spans="1:5" ht="15" customHeight="1" x14ac:dyDescent="0.2">
      <c r="A12" s="6" t="s">
        <v>12</v>
      </c>
      <c r="B12" s="7">
        <v>4110</v>
      </c>
      <c r="C12" s="7">
        <v>5708</v>
      </c>
      <c r="D12" s="5">
        <f t="shared" si="0"/>
        <v>-1598</v>
      </c>
      <c r="E12" s="5">
        <f t="shared" si="1"/>
        <v>195372</v>
      </c>
    </row>
    <row r="13" spans="1:5" ht="15" customHeight="1" x14ac:dyDescent="0.2">
      <c r="A13" s="6" t="s">
        <v>13</v>
      </c>
      <c r="B13" s="7">
        <v>5440</v>
      </c>
      <c r="C13" s="7">
        <v>4408</v>
      </c>
      <c r="D13" s="5">
        <f t="shared" si="0"/>
        <v>1032</v>
      </c>
      <c r="E13" s="5">
        <f t="shared" si="1"/>
        <v>196404</v>
      </c>
    </row>
    <row r="14" spans="1:5" ht="15" customHeight="1" x14ac:dyDescent="0.2">
      <c r="A14" s="6" t="s">
        <v>14</v>
      </c>
      <c r="B14" s="7">
        <v>6438</v>
      </c>
      <c r="C14" s="7">
        <v>4848</v>
      </c>
      <c r="D14" s="5">
        <f t="shared" si="0"/>
        <v>1590</v>
      </c>
      <c r="E14" s="5">
        <f t="shared" si="1"/>
        <v>197994</v>
      </c>
    </row>
    <row r="15" spans="1:5" ht="15" customHeight="1" x14ac:dyDescent="0.2">
      <c r="A15" s="6" t="s">
        <v>15</v>
      </c>
      <c r="B15" s="7">
        <v>6894</v>
      </c>
      <c r="C15" s="7">
        <v>4763</v>
      </c>
      <c r="D15" s="5">
        <f t="shared" si="0"/>
        <v>2131</v>
      </c>
      <c r="E15" s="5">
        <f t="shared" si="1"/>
        <v>200125</v>
      </c>
    </row>
    <row r="16" spans="1:5" ht="15" customHeight="1" x14ac:dyDescent="0.2">
      <c r="A16" s="6" t="s">
        <v>16</v>
      </c>
      <c r="B16" s="7">
        <v>7728</v>
      </c>
      <c r="C16" s="7">
        <v>5687</v>
      </c>
      <c r="D16" s="5">
        <f t="shared" si="0"/>
        <v>2041</v>
      </c>
      <c r="E16" s="5">
        <f t="shared" si="1"/>
        <v>202166</v>
      </c>
    </row>
    <row r="17" spans="1:5" ht="15" customHeight="1" x14ac:dyDescent="0.2">
      <c r="A17" s="6" t="s">
        <v>17</v>
      </c>
      <c r="B17" s="7">
        <v>7591</v>
      </c>
      <c r="C17" s="7">
        <v>6160</v>
      </c>
      <c r="D17" s="5">
        <f t="shared" si="0"/>
        <v>1431</v>
      </c>
      <c r="E17" s="5">
        <f t="shared" si="1"/>
        <v>203597</v>
      </c>
    </row>
    <row r="18" spans="1:5" ht="15" customHeight="1" x14ac:dyDescent="0.2">
      <c r="A18" s="6" t="s">
        <v>18</v>
      </c>
      <c r="B18" s="7">
        <v>7287</v>
      </c>
      <c r="C18" s="7">
        <v>6365</v>
      </c>
      <c r="D18" s="5">
        <f t="shared" si="0"/>
        <v>922</v>
      </c>
      <c r="E18" s="5">
        <f t="shared" si="1"/>
        <v>204519</v>
      </c>
    </row>
    <row r="19" spans="1:5" ht="15" customHeight="1" x14ac:dyDescent="0.2">
      <c r="A19" s="6" t="s">
        <v>19</v>
      </c>
      <c r="B19" s="7">
        <v>5827</v>
      </c>
      <c r="C19" s="7">
        <v>6375</v>
      </c>
      <c r="D19" s="5">
        <f t="shared" si="0"/>
        <v>-548</v>
      </c>
      <c r="E19" s="5">
        <f t="shared" si="1"/>
        <v>203971</v>
      </c>
    </row>
    <row r="20" spans="1:5" ht="15" customHeight="1" x14ac:dyDescent="0.2">
      <c r="A20" s="8" t="s">
        <v>20</v>
      </c>
      <c r="B20" s="9">
        <f>SUM(B8:B19)</f>
        <v>74107</v>
      </c>
      <c r="C20" s="9">
        <f>SUM(C8:C19)</f>
        <v>68593</v>
      </c>
      <c r="D20" s="9">
        <f>SUM(D8:D19)</f>
        <v>5514</v>
      </c>
      <c r="E20" s="10">
        <f>E19</f>
        <v>203971</v>
      </c>
    </row>
    <row r="21" spans="1:5" ht="15" customHeight="1" x14ac:dyDescent="0.2">
      <c r="A21" s="2" t="s">
        <v>21</v>
      </c>
      <c r="B21" s="3">
        <v>8368</v>
      </c>
      <c r="C21" s="3">
        <v>6585</v>
      </c>
      <c r="D21" s="4">
        <f t="shared" ref="D21:D32" si="2">B21-C21</f>
        <v>1783</v>
      </c>
      <c r="E21" s="4">
        <f>E19+D21</f>
        <v>205754</v>
      </c>
    </row>
    <row r="22" spans="1:5" ht="15" customHeight="1" x14ac:dyDescent="0.2">
      <c r="A22" s="6" t="s">
        <v>9</v>
      </c>
      <c r="B22" s="7">
        <v>9417</v>
      </c>
      <c r="C22" s="7">
        <v>6478</v>
      </c>
      <c r="D22" s="5">
        <f t="shared" si="2"/>
        <v>2939</v>
      </c>
      <c r="E22" s="5">
        <f t="shared" ref="E22:E32" si="3">E21+D22</f>
        <v>208693</v>
      </c>
    </row>
    <row r="23" spans="1:5" ht="15" customHeight="1" x14ac:dyDescent="0.2">
      <c r="A23" s="6" t="s">
        <v>10</v>
      </c>
      <c r="B23" s="7">
        <v>8279</v>
      </c>
      <c r="C23" s="7">
        <v>7060</v>
      </c>
      <c r="D23" s="5">
        <f t="shared" si="2"/>
        <v>1219</v>
      </c>
      <c r="E23" s="5">
        <f t="shared" si="3"/>
        <v>209912</v>
      </c>
    </row>
    <row r="24" spans="1:5" ht="15" customHeight="1" x14ac:dyDescent="0.2">
      <c r="A24" s="6" t="s">
        <v>11</v>
      </c>
      <c r="B24" s="7">
        <v>7764</v>
      </c>
      <c r="C24" s="7">
        <v>6514</v>
      </c>
      <c r="D24" s="5">
        <f t="shared" si="2"/>
        <v>1250</v>
      </c>
      <c r="E24" s="5">
        <f t="shared" si="3"/>
        <v>211162</v>
      </c>
    </row>
    <row r="25" spans="1:5" ht="15" customHeight="1" x14ac:dyDescent="0.2">
      <c r="A25" s="6" t="s">
        <v>12</v>
      </c>
      <c r="B25" s="7">
        <v>8517</v>
      </c>
      <c r="C25" s="7">
        <v>6697</v>
      </c>
      <c r="D25" s="5">
        <f t="shared" si="2"/>
        <v>1820</v>
      </c>
      <c r="E25" s="5">
        <f t="shared" si="3"/>
        <v>212982</v>
      </c>
    </row>
    <row r="26" spans="1:5" ht="15" customHeight="1" x14ac:dyDescent="0.2">
      <c r="A26" s="6" t="s">
        <v>13</v>
      </c>
      <c r="B26" s="7">
        <v>8890</v>
      </c>
      <c r="C26" s="7">
        <v>6710</v>
      </c>
      <c r="D26" s="5">
        <f t="shared" si="2"/>
        <v>2180</v>
      </c>
      <c r="E26" s="5">
        <f t="shared" si="3"/>
        <v>215162</v>
      </c>
    </row>
    <row r="27" spans="1:5" ht="15" customHeight="1" x14ac:dyDescent="0.2">
      <c r="A27" s="6" t="s">
        <v>14</v>
      </c>
      <c r="B27" s="7">
        <v>9127</v>
      </c>
      <c r="C27" s="7">
        <v>7313</v>
      </c>
      <c r="D27" s="5">
        <f t="shared" si="2"/>
        <v>1814</v>
      </c>
      <c r="E27" s="5">
        <f t="shared" si="3"/>
        <v>216976</v>
      </c>
    </row>
    <row r="28" spans="1:5" ht="15" customHeight="1" x14ac:dyDescent="0.2">
      <c r="A28" s="6" t="s">
        <v>15</v>
      </c>
      <c r="B28" s="7">
        <v>9690</v>
      </c>
      <c r="C28" s="7">
        <v>7882</v>
      </c>
      <c r="D28" s="5">
        <f t="shared" si="2"/>
        <v>1808</v>
      </c>
      <c r="E28" s="5">
        <f t="shared" si="3"/>
        <v>218784</v>
      </c>
    </row>
    <row r="29" spans="1:5" ht="15" customHeight="1" x14ac:dyDescent="0.2">
      <c r="A29" s="6" t="s">
        <v>16</v>
      </c>
      <c r="B29" s="17">
        <v>9938</v>
      </c>
      <c r="C29" s="7">
        <v>8014</v>
      </c>
      <c r="D29" s="5">
        <f t="shared" si="2"/>
        <v>1924</v>
      </c>
      <c r="E29" s="5">
        <f t="shared" si="3"/>
        <v>220708</v>
      </c>
    </row>
    <row r="30" spans="1:5" ht="15" customHeight="1" x14ac:dyDescent="0.2">
      <c r="A30" s="6" t="s">
        <v>17</v>
      </c>
      <c r="B30" s="7">
        <v>9620</v>
      </c>
      <c r="C30" s="7">
        <v>7723</v>
      </c>
      <c r="D30" s="5">
        <f t="shared" si="2"/>
        <v>1897</v>
      </c>
      <c r="E30" s="5">
        <f t="shared" si="3"/>
        <v>222605</v>
      </c>
    </row>
    <row r="31" spans="1:5" ht="15" customHeight="1" x14ac:dyDescent="0.2">
      <c r="A31" s="6" t="s">
        <v>18</v>
      </c>
      <c r="B31" s="7">
        <v>9263</v>
      </c>
      <c r="C31" s="7">
        <v>7978</v>
      </c>
      <c r="D31" s="5">
        <f t="shared" si="2"/>
        <v>1285</v>
      </c>
      <c r="E31" s="5">
        <f t="shared" si="3"/>
        <v>223890</v>
      </c>
    </row>
    <row r="32" spans="1:5" ht="15" customHeight="1" x14ac:dyDescent="0.2">
      <c r="A32" s="6" t="s">
        <v>19</v>
      </c>
      <c r="B32" s="7">
        <v>6834</v>
      </c>
      <c r="C32" s="7">
        <v>8688</v>
      </c>
      <c r="D32" s="5">
        <f t="shared" si="2"/>
        <v>-1854</v>
      </c>
      <c r="E32" s="5">
        <f t="shared" si="3"/>
        <v>222036</v>
      </c>
    </row>
    <row r="33" spans="1:5" ht="15" customHeight="1" x14ac:dyDescent="0.2">
      <c r="A33" s="8" t="s">
        <v>22</v>
      </c>
      <c r="B33" s="9">
        <f>SUM(B21:B32)</f>
        <v>105707</v>
      </c>
      <c r="C33" s="9">
        <f>SUM(C21:C32)</f>
        <v>87642</v>
      </c>
      <c r="D33" s="10">
        <f>SUM(D21:D32)</f>
        <v>18065</v>
      </c>
      <c r="E33" s="10">
        <f>E32</f>
        <v>222036</v>
      </c>
    </row>
    <row r="34" spans="1:5" ht="15" customHeight="1" x14ac:dyDescent="0.2">
      <c r="A34" s="2" t="s">
        <v>23</v>
      </c>
      <c r="B34" s="15">
        <v>10068</v>
      </c>
      <c r="C34" s="3">
        <v>8581</v>
      </c>
      <c r="D34" s="4">
        <f t="shared" ref="D34:D45" si="4">B34-C34</f>
        <v>1487</v>
      </c>
      <c r="E34" s="4">
        <f>E32+D34</f>
        <v>223523</v>
      </c>
    </row>
    <row r="35" spans="1:5" ht="15" customHeight="1" x14ac:dyDescent="0.2">
      <c r="A35" s="6" t="s">
        <v>9</v>
      </c>
      <c r="B35" s="7">
        <v>10641</v>
      </c>
      <c r="C35" s="7">
        <v>8227</v>
      </c>
      <c r="D35" s="5">
        <f t="shared" si="4"/>
        <v>2414</v>
      </c>
      <c r="E35" s="5">
        <f t="shared" ref="E35:E45" si="5">E34+D35</f>
        <v>225937</v>
      </c>
    </row>
    <row r="36" spans="1:5" ht="15" customHeight="1" x14ac:dyDescent="0.2">
      <c r="A36" s="6" t="s">
        <v>10</v>
      </c>
      <c r="B36" s="7">
        <v>10418</v>
      </c>
      <c r="C36" s="7">
        <v>10009</v>
      </c>
      <c r="D36" s="5">
        <f t="shared" si="4"/>
        <v>409</v>
      </c>
      <c r="E36" s="5">
        <f t="shared" si="5"/>
        <v>226346</v>
      </c>
    </row>
    <row r="37" spans="1:5" ht="15" customHeight="1" x14ac:dyDescent="0.2">
      <c r="A37" s="6" t="s">
        <v>11</v>
      </c>
      <c r="B37" s="7">
        <v>9180</v>
      </c>
      <c r="C37" s="7">
        <v>8538</v>
      </c>
      <c r="D37" s="5">
        <f t="shared" si="4"/>
        <v>642</v>
      </c>
      <c r="E37" s="5">
        <f t="shared" si="5"/>
        <v>226988</v>
      </c>
    </row>
    <row r="38" spans="1:5" ht="15" customHeight="1" x14ac:dyDescent="0.2">
      <c r="A38" s="6" t="s">
        <v>12</v>
      </c>
      <c r="B38" s="7">
        <v>10446</v>
      </c>
      <c r="C38" s="7">
        <v>8489</v>
      </c>
      <c r="D38" s="5">
        <f t="shared" si="4"/>
        <v>1957</v>
      </c>
      <c r="E38" s="5">
        <f t="shared" si="5"/>
        <v>228945</v>
      </c>
    </row>
    <row r="39" spans="1:5" ht="15" customHeight="1" x14ac:dyDescent="0.2">
      <c r="A39" s="6" t="s">
        <v>13</v>
      </c>
      <c r="B39" s="7">
        <v>10170</v>
      </c>
      <c r="C39" s="7">
        <v>8595</v>
      </c>
      <c r="D39" s="5">
        <f t="shared" si="4"/>
        <v>1575</v>
      </c>
      <c r="E39" s="5">
        <f t="shared" si="5"/>
        <v>230520</v>
      </c>
    </row>
    <row r="40" spans="1:5" ht="15" customHeight="1" x14ac:dyDescent="0.2">
      <c r="A40" s="6" t="s">
        <v>14</v>
      </c>
      <c r="B40" s="7">
        <v>10770</v>
      </c>
      <c r="C40" s="7">
        <v>8209</v>
      </c>
      <c r="D40" s="5">
        <f t="shared" si="4"/>
        <v>2561</v>
      </c>
      <c r="E40" s="5">
        <f t="shared" si="5"/>
        <v>233081</v>
      </c>
    </row>
    <row r="41" spans="1:5" ht="15" customHeight="1" x14ac:dyDescent="0.2">
      <c r="A41" s="6" t="s">
        <v>15</v>
      </c>
      <c r="B41" s="7">
        <v>11515</v>
      </c>
      <c r="C41" s="7">
        <v>9186</v>
      </c>
      <c r="D41" s="5">
        <f t="shared" si="4"/>
        <v>2329</v>
      </c>
      <c r="E41" s="5">
        <f t="shared" si="5"/>
        <v>235410</v>
      </c>
    </row>
    <row r="42" spans="1:5" ht="15" customHeight="1" x14ac:dyDescent="0.2">
      <c r="A42" s="6" t="s">
        <v>16</v>
      </c>
      <c r="B42" s="7">
        <v>10730</v>
      </c>
      <c r="C42" s="7">
        <v>8695</v>
      </c>
      <c r="D42" s="5">
        <f t="shared" si="4"/>
        <v>2035</v>
      </c>
      <c r="E42" s="5">
        <f t="shared" si="5"/>
        <v>237445</v>
      </c>
    </row>
    <row r="43" spans="1:5" ht="15" customHeight="1" x14ac:dyDescent="0.2">
      <c r="A43" s="6" t="s">
        <v>17</v>
      </c>
      <c r="B43" s="7">
        <v>9535</v>
      </c>
      <c r="C43" s="7">
        <v>8459</v>
      </c>
      <c r="D43" s="5">
        <f t="shared" si="4"/>
        <v>1076</v>
      </c>
      <c r="E43" s="5">
        <f t="shared" si="5"/>
        <v>238521</v>
      </c>
    </row>
    <row r="44" spans="1:5" ht="15" customHeight="1" x14ac:dyDescent="0.2">
      <c r="A44" s="6" t="s">
        <v>18</v>
      </c>
      <c r="B44" s="7">
        <v>9457</v>
      </c>
      <c r="C44" s="7">
        <v>8711</v>
      </c>
      <c r="D44" s="5">
        <f t="shared" si="4"/>
        <v>746</v>
      </c>
      <c r="E44" s="5">
        <f t="shared" si="5"/>
        <v>239267</v>
      </c>
    </row>
    <row r="45" spans="1:5" ht="15" customHeight="1" x14ac:dyDescent="0.2">
      <c r="A45" s="6" t="s">
        <v>19</v>
      </c>
      <c r="B45" s="7">
        <v>6769</v>
      </c>
      <c r="C45" s="7">
        <v>9390</v>
      </c>
      <c r="D45" s="5">
        <f t="shared" si="4"/>
        <v>-2621</v>
      </c>
      <c r="E45" s="5">
        <f t="shared" si="5"/>
        <v>236646</v>
      </c>
    </row>
    <row r="46" spans="1:5" ht="15" customHeight="1" x14ac:dyDescent="0.2">
      <c r="A46" s="8" t="s">
        <v>24</v>
      </c>
      <c r="B46" s="9">
        <f>SUM(B34:B45)</f>
        <v>119699</v>
      </c>
      <c r="C46" s="9">
        <f>SUM(C34:C45)</f>
        <v>105089</v>
      </c>
      <c r="D46" s="10">
        <f>SUM(D34:D45)</f>
        <v>14610</v>
      </c>
      <c r="E46" s="10">
        <f>E45</f>
        <v>236646</v>
      </c>
    </row>
    <row r="47" spans="1:5" ht="15" customHeight="1" x14ac:dyDescent="0.2">
      <c r="A47" s="2" t="s">
        <v>25</v>
      </c>
      <c r="B47" s="3">
        <v>10078</v>
      </c>
      <c r="C47" s="3">
        <v>8892</v>
      </c>
      <c r="D47" s="4">
        <f t="shared" ref="D47:D58" si="6">B47-C47</f>
        <v>1186</v>
      </c>
      <c r="E47" s="4">
        <f>E45+D47</f>
        <v>237832</v>
      </c>
    </row>
    <row r="48" spans="1:5" ht="15" customHeight="1" x14ac:dyDescent="0.2">
      <c r="A48" s="6" t="s">
        <v>9</v>
      </c>
      <c r="B48" s="7">
        <v>10734</v>
      </c>
      <c r="C48" s="7">
        <v>8720</v>
      </c>
      <c r="D48" s="5">
        <f t="shared" si="6"/>
        <v>2014</v>
      </c>
      <c r="E48" s="5">
        <f t="shared" ref="E48:E58" si="7">E47+D48</f>
        <v>239846</v>
      </c>
    </row>
    <row r="49" spans="1:5" ht="15" customHeight="1" x14ac:dyDescent="0.2">
      <c r="A49" s="6" t="s">
        <v>10</v>
      </c>
      <c r="B49" s="7">
        <v>11727</v>
      </c>
      <c r="C49" s="7">
        <v>9881</v>
      </c>
      <c r="D49" s="5">
        <f t="shared" si="6"/>
        <v>1846</v>
      </c>
      <c r="E49" s="5">
        <f t="shared" si="7"/>
        <v>241692</v>
      </c>
    </row>
    <row r="50" spans="1:5" ht="15" customHeight="1" x14ac:dyDescent="0.2">
      <c r="A50" s="6" t="s">
        <v>11</v>
      </c>
      <c r="B50" s="7">
        <v>9461</v>
      </c>
      <c r="C50" s="7">
        <v>8540</v>
      </c>
      <c r="D50" s="5">
        <f t="shared" si="6"/>
        <v>921</v>
      </c>
      <c r="E50" s="5">
        <f t="shared" si="7"/>
        <v>242613</v>
      </c>
    </row>
    <row r="51" spans="1:5" ht="15" customHeight="1" x14ac:dyDescent="0.2">
      <c r="A51" s="6" t="s">
        <v>12</v>
      </c>
      <c r="B51" s="7">
        <v>10871</v>
      </c>
      <c r="C51" s="7">
        <v>9719</v>
      </c>
      <c r="D51" s="5">
        <f t="shared" si="6"/>
        <v>1152</v>
      </c>
      <c r="E51" s="5">
        <f t="shared" si="7"/>
        <v>243765</v>
      </c>
    </row>
    <row r="52" spans="1:5" ht="17.25" customHeight="1" x14ac:dyDescent="0.2">
      <c r="A52" s="6" t="s">
        <v>13</v>
      </c>
      <c r="B52" s="7">
        <v>11341</v>
      </c>
      <c r="C52" s="7">
        <v>9751</v>
      </c>
      <c r="D52" s="5">
        <f t="shared" si="6"/>
        <v>1590</v>
      </c>
      <c r="E52" s="5">
        <f t="shared" si="7"/>
        <v>245355</v>
      </c>
    </row>
    <row r="53" spans="1:5" ht="15" customHeight="1" x14ac:dyDescent="0.2">
      <c r="A53" s="6" t="s">
        <v>14</v>
      </c>
      <c r="B53" s="7">
        <v>10498</v>
      </c>
      <c r="C53" s="7">
        <v>9359</v>
      </c>
      <c r="D53" s="5">
        <f t="shared" si="6"/>
        <v>1139</v>
      </c>
      <c r="E53" s="5">
        <f t="shared" si="7"/>
        <v>246494</v>
      </c>
    </row>
    <row r="54" spans="1:5" ht="15" customHeight="1" x14ac:dyDescent="0.2">
      <c r="A54" s="6" t="s">
        <v>15</v>
      </c>
      <c r="B54" s="7">
        <v>12219</v>
      </c>
      <c r="C54" s="7">
        <v>9853</v>
      </c>
      <c r="D54" s="5">
        <f t="shared" si="6"/>
        <v>2366</v>
      </c>
      <c r="E54" s="5">
        <f t="shared" si="7"/>
        <v>248860</v>
      </c>
    </row>
    <row r="55" spans="1:5" ht="15" customHeight="1" x14ac:dyDescent="0.2">
      <c r="A55" s="6" t="s">
        <v>16</v>
      </c>
      <c r="B55" s="7">
        <v>10470</v>
      </c>
      <c r="C55" s="7">
        <v>9172</v>
      </c>
      <c r="D55" s="5">
        <f t="shared" si="6"/>
        <v>1298</v>
      </c>
      <c r="E55" s="5">
        <f t="shared" si="7"/>
        <v>250158</v>
      </c>
    </row>
    <row r="56" spans="1:5" ht="15" customHeight="1" x14ac:dyDescent="0.2">
      <c r="A56" s="6" t="s">
        <v>17</v>
      </c>
      <c r="B56" s="7">
        <v>10983</v>
      </c>
      <c r="C56" s="7">
        <v>9623</v>
      </c>
      <c r="D56" s="5">
        <f t="shared" si="6"/>
        <v>1360</v>
      </c>
      <c r="E56" s="5">
        <f t="shared" si="7"/>
        <v>251518</v>
      </c>
    </row>
    <row r="57" spans="1:5" ht="15" customHeight="1" x14ac:dyDescent="0.2">
      <c r="A57" s="6" t="s">
        <v>18</v>
      </c>
      <c r="B57" s="7">
        <v>9652</v>
      </c>
      <c r="C57" s="7">
        <v>9227</v>
      </c>
      <c r="D57" s="5">
        <f t="shared" si="6"/>
        <v>425</v>
      </c>
      <c r="E57" s="5">
        <f t="shared" si="7"/>
        <v>251943</v>
      </c>
    </row>
    <row r="58" spans="1:5" ht="15" customHeight="1" x14ac:dyDescent="0.2">
      <c r="A58" s="6" t="s">
        <v>19</v>
      </c>
      <c r="B58" s="7">
        <v>7579</v>
      </c>
      <c r="C58" s="7">
        <v>9677</v>
      </c>
      <c r="D58" s="5">
        <f t="shared" si="6"/>
        <v>-2098</v>
      </c>
      <c r="E58" s="5">
        <f t="shared" si="7"/>
        <v>249845</v>
      </c>
    </row>
    <row r="59" spans="1:5" ht="15" customHeight="1" x14ac:dyDescent="0.2">
      <c r="A59" s="8" t="s">
        <v>35</v>
      </c>
      <c r="B59" s="9">
        <f>SUM(B47:B58)</f>
        <v>125613</v>
      </c>
      <c r="C59" s="9">
        <f>SUM(C47:C58)</f>
        <v>112414</v>
      </c>
      <c r="D59" s="10">
        <f>SUM(D47:D58)</f>
        <v>13199</v>
      </c>
      <c r="E59" s="10">
        <f>E58</f>
        <v>249845</v>
      </c>
    </row>
    <row r="60" spans="1:5" ht="15" customHeight="1" x14ac:dyDescent="0.2">
      <c r="A60" s="2" t="s">
        <v>36</v>
      </c>
      <c r="B60" s="3">
        <v>11473</v>
      </c>
      <c r="C60" s="3">
        <v>10039</v>
      </c>
      <c r="D60" s="4">
        <f t="shared" ref="D60:D71" si="8">B60-C60</f>
        <v>1434</v>
      </c>
      <c r="E60" s="4">
        <f>E58+D60</f>
        <v>251279</v>
      </c>
    </row>
    <row r="61" spans="1:5" ht="15" customHeight="1" x14ac:dyDescent="0.2">
      <c r="A61" s="6" t="s">
        <v>9</v>
      </c>
      <c r="B61" s="7">
        <v>12460</v>
      </c>
      <c r="C61" s="7">
        <v>10184</v>
      </c>
      <c r="D61" s="5">
        <f t="shared" si="8"/>
        <v>2276</v>
      </c>
      <c r="E61" s="5">
        <f t="shared" ref="E61:E71" si="9">E60+D61</f>
        <v>253555</v>
      </c>
    </row>
    <row r="62" spans="1:5" ht="15" customHeight="1" x14ac:dyDescent="0.2">
      <c r="A62" s="6" t="s">
        <v>10</v>
      </c>
      <c r="B62" s="7">
        <v>11495</v>
      </c>
      <c r="C62" s="7">
        <v>10486</v>
      </c>
      <c r="D62" s="5">
        <f t="shared" si="8"/>
        <v>1009</v>
      </c>
      <c r="E62" s="5">
        <f t="shared" si="9"/>
        <v>254564</v>
      </c>
    </row>
    <row r="63" spans="1:5" ht="15" customHeight="1" x14ac:dyDescent="0.2">
      <c r="A63" s="6" t="s">
        <v>11</v>
      </c>
      <c r="B63" s="7">
        <v>11928</v>
      </c>
      <c r="C63" s="7">
        <v>10468</v>
      </c>
      <c r="D63" s="5">
        <f t="shared" si="8"/>
        <v>1460</v>
      </c>
      <c r="E63" s="5">
        <f t="shared" si="9"/>
        <v>256024</v>
      </c>
    </row>
    <row r="64" spans="1:5" ht="15" customHeight="1" x14ac:dyDescent="0.2">
      <c r="A64" s="6" t="s">
        <v>38</v>
      </c>
      <c r="B64" s="7">
        <v>11210</v>
      </c>
      <c r="C64" s="7">
        <v>10683</v>
      </c>
      <c r="D64" s="5">
        <f t="shared" si="8"/>
        <v>527</v>
      </c>
      <c r="E64" s="5">
        <f t="shared" si="9"/>
        <v>256551</v>
      </c>
    </row>
    <row r="65" spans="1:8" ht="17.25" hidden="1" customHeight="1" x14ac:dyDescent="0.2">
      <c r="A65" s="6" t="s">
        <v>13</v>
      </c>
      <c r="B65" s="7">
        <v>0</v>
      </c>
      <c r="C65" s="7">
        <v>0</v>
      </c>
      <c r="D65" s="5">
        <f t="shared" si="8"/>
        <v>0</v>
      </c>
      <c r="E65" s="5">
        <f t="shared" si="9"/>
        <v>256551</v>
      </c>
    </row>
    <row r="66" spans="1:8" ht="15" hidden="1" customHeight="1" x14ac:dyDescent="0.2">
      <c r="A66" s="6" t="s">
        <v>14</v>
      </c>
      <c r="B66" s="7">
        <v>0</v>
      </c>
      <c r="C66" s="7">
        <v>0</v>
      </c>
      <c r="D66" s="5">
        <f t="shared" si="8"/>
        <v>0</v>
      </c>
      <c r="E66" s="5">
        <f t="shared" si="9"/>
        <v>256551</v>
      </c>
    </row>
    <row r="67" spans="1:8" ht="15" hidden="1" customHeight="1" x14ac:dyDescent="0.2">
      <c r="A67" s="6" t="s">
        <v>15</v>
      </c>
      <c r="B67" s="7">
        <v>0</v>
      </c>
      <c r="C67" s="7">
        <v>0</v>
      </c>
      <c r="D67" s="5">
        <f t="shared" si="8"/>
        <v>0</v>
      </c>
      <c r="E67" s="5">
        <f t="shared" si="9"/>
        <v>256551</v>
      </c>
    </row>
    <row r="68" spans="1:8" ht="15" hidden="1" customHeight="1" x14ac:dyDescent="0.2">
      <c r="A68" s="6" t="s">
        <v>16</v>
      </c>
      <c r="B68" s="7">
        <v>0</v>
      </c>
      <c r="C68" s="7">
        <v>0</v>
      </c>
      <c r="D68" s="5">
        <f t="shared" si="8"/>
        <v>0</v>
      </c>
      <c r="E68" s="5">
        <f t="shared" si="9"/>
        <v>256551</v>
      </c>
    </row>
    <row r="69" spans="1:8" ht="15" hidden="1" customHeight="1" x14ac:dyDescent="0.2">
      <c r="A69" s="6" t="s">
        <v>17</v>
      </c>
      <c r="B69" s="7">
        <v>0</v>
      </c>
      <c r="C69" s="7">
        <v>0</v>
      </c>
      <c r="D69" s="5">
        <f t="shared" si="8"/>
        <v>0</v>
      </c>
      <c r="E69" s="5">
        <f t="shared" si="9"/>
        <v>256551</v>
      </c>
    </row>
    <row r="70" spans="1:8" ht="15" hidden="1" customHeight="1" x14ac:dyDescent="0.2">
      <c r="A70" s="6" t="s">
        <v>18</v>
      </c>
      <c r="B70" s="7">
        <v>0</v>
      </c>
      <c r="C70" s="7">
        <v>0</v>
      </c>
      <c r="D70" s="5">
        <f t="shared" si="8"/>
        <v>0</v>
      </c>
      <c r="E70" s="5">
        <f t="shared" si="9"/>
        <v>256551</v>
      </c>
    </row>
    <row r="71" spans="1:8" ht="15" hidden="1" customHeight="1" x14ac:dyDescent="0.2">
      <c r="A71" s="6" t="s">
        <v>19</v>
      </c>
      <c r="B71" s="7">
        <v>0</v>
      </c>
      <c r="C71" s="7">
        <v>0</v>
      </c>
      <c r="D71" s="5">
        <f t="shared" si="8"/>
        <v>0</v>
      </c>
      <c r="E71" s="5">
        <f t="shared" si="9"/>
        <v>256551</v>
      </c>
    </row>
    <row r="72" spans="1:8" ht="15" customHeight="1" x14ac:dyDescent="0.2">
      <c r="A72" s="8" t="s">
        <v>34</v>
      </c>
      <c r="B72" s="9">
        <f>SUM(B60:B71)</f>
        <v>58566</v>
      </c>
      <c r="C72" s="9">
        <f>SUM(C60:C71)</f>
        <v>51860</v>
      </c>
      <c r="D72" s="10">
        <f>SUM(D60:D71)</f>
        <v>6706</v>
      </c>
      <c r="E72" s="10">
        <f>E71</f>
        <v>256551</v>
      </c>
    </row>
    <row r="73" spans="1:8" x14ac:dyDescent="0.2">
      <c r="A73" s="11" t="s">
        <v>26</v>
      </c>
    </row>
    <row r="74" spans="1:8" x14ac:dyDescent="0.2">
      <c r="A74" s="12" t="s">
        <v>27</v>
      </c>
    </row>
    <row r="75" spans="1:8" ht="26.25" customHeight="1" x14ac:dyDescent="0.2">
      <c r="A75" s="18" t="s">
        <v>37</v>
      </c>
      <c r="B75" s="18"/>
      <c r="C75" s="18"/>
      <c r="D75" s="18"/>
      <c r="E75" s="18"/>
    </row>
    <row r="77" spans="1:8" x14ac:dyDescent="0.2">
      <c r="D77" s="18"/>
      <c r="E77" s="18"/>
      <c r="F77" s="18"/>
      <c r="G77" s="18"/>
      <c r="H77" s="18"/>
    </row>
    <row r="78" spans="1:8" x14ac:dyDescent="0.2">
      <c r="E78" s="14"/>
    </row>
  </sheetData>
  <mergeCells count="10">
    <mergeCell ref="D77:H77"/>
    <mergeCell ref="A1:E1"/>
    <mergeCell ref="A2:E2"/>
    <mergeCell ref="A4:E4"/>
    <mergeCell ref="A6:A7"/>
    <mergeCell ref="B6:B7"/>
    <mergeCell ref="C6:C7"/>
    <mergeCell ref="D6:D7"/>
    <mergeCell ref="E6:E7"/>
    <mergeCell ref="A75:E75"/>
  </mergeCells>
  <printOptions horizontalCentered="1"/>
  <pageMargins left="0.78749999999999998" right="0.78749999999999998" top="0.98402777777777795" bottom="0.98402777777777795" header="0.51180555555555496" footer="0.51180555555555496"/>
  <pageSetup paperSize="9" scale="87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14</vt:i4>
      </vt:variant>
    </vt:vector>
  </HeadingPairs>
  <TitlesOfParts>
    <vt:vector size="21" baseType="lpstr">
      <vt:lpstr>Rondônia</vt:lpstr>
      <vt:lpstr>Acre</vt:lpstr>
      <vt:lpstr>Amazonas</vt:lpstr>
      <vt:lpstr>Roraima</vt:lpstr>
      <vt:lpstr>Pará</vt:lpstr>
      <vt:lpstr>Amapá</vt:lpstr>
      <vt:lpstr>Tocantins</vt:lpstr>
      <vt:lpstr>Acre!Area_de_impressao</vt:lpstr>
      <vt:lpstr>Amapá!Area_de_impressao</vt:lpstr>
      <vt:lpstr>Amazonas!Area_de_impressao</vt:lpstr>
      <vt:lpstr>Pará!Area_de_impressao</vt:lpstr>
      <vt:lpstr>Rondônia!Area_de_impressao</vt:lpstr>
      <vt:lpstr>Roraima!Area_de_impressao</vt:lpstr>
      <vt:lpstr>Tocantins!Area_de_impressao</vt:lpstr>
      <vt:lpstr>Acre!Titulos_de_impressao</vt:lpstr>
      <vt:lpstr>Amapá!Titulos_de_impressao</vt:lpstr>
      <vt:lpstr>Amazonas!Titulos_de_impressao</vt:lpstr>
      <vt:lpstr>Pará!Titulos_de_impressao</vt:lpstr>
      <vt:lpstr>Rondônia!Titulos_de_impressao</vt:lpstr>
      <vt:lpstr>Roraima!Titulos_de_impressao</vt:lpstr>
      <vt:lpstr>Tocantins!Titulos_de_impressao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Miranda</dc:creator>
  <dc:description/>
  <cp:lastModifiedBy>licenciamento.sinduscon@outlook.com</cp:lastModifiedBy>
  <cp:revision>24</cp:revision>
  <cp:lastPrinted>2020-07-02T18:33:33Z</cp:lastPrinted>
  <dcterms:created xsi:type="dcterms:W3CDTF">2011-05-23T12:01:07Z</dcterms:created>
  <dcterms:modified xsi:type="dcterms:W3CDTF">2024-07-02T13:18:48Z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Sinduscon-MG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