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9A699B82-10B5-4217-B86E-B05A070EF966}" xr6:coauthVersionLast="47" xr6:coauthVersionMax="47" xr10:uidLastSave="{00000000-0000-0000-0000-000000000000}"/>
  <bookViews>
    <workbookView xWindow="-120" yWindow="-120" windowWidth="20730" windowHeight="11160" tabRatio="641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Acre!$A$1:$E$75</definedName>
    <definedName name="_xlnm.Print_Area" localSheetId="5">Amapá!$A$1:$E$75</definedName>
    <definedName name="_xlnm.Print_Area" localSheetId="2">Amazonas!$A$1:$E$75</definedName>
    <definedName name="_xlnm.Print_Area" localSheetId="4">Pará!$A$1:$E$75</definedName>
    <definedName name="_xlnm.Print_Area" localSheetId="0">Rondônia!$A$1:$E$75</definedName>
    <definedName name="_xlnm.Print_Area" localSheetId="3">Roraima!$A$1:$E$75</definedName>
    <definedName name="_xlnm.Print_Area" localSheetId="6">Tocantins!$A$1:$E$75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6" l="1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D59" i="7" l="1"/>
  <c r="D72" i="6"/>
  <c r="D72" i="5"/>
  <c r="D72" i="4"/>
  <c r="D72" i="3"/>
  <c r="D72" i="2"/>
  <c r="D72" i="1"/>
  <c r="D8" i="6"/>
  <c r="D34" i="3"/>
  <c r="D21" i="6" l="1"/>
  <c r="C33" i="6"/>
  <c r="D34" i="4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B33" i="6"/>
  <c r="D32" i="6"/>
  <c r="D31" i="6"/>
  <c r="D30" i="6"/>
  <c r="D29" i="6"/>
  <c r="D28" i="6"/>
  <c r="D27" i="6"/>
  <c r="D26" i="6"/>
  <c r="D25" i="6"/>
  <c r="D24" i="6"/>
  <c r="D23" i="6"/>
  <c r="D22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3" l="1"/>
  <c r="E10" i="6"/>
  <c r="E11" i="6" s="1"/>
  <c r="E12" i="6" s="1"/>
  <c r="E13" i="6" s="1"/>
  <c r="E14" i="6" s="1"/>
  <c r="E15" i="6" s="1"/>
  <c r="E16" i="6" s="1"/>
  <c r="E17" i="6" s="1"/>
  <c r="E18" i="6" s="1"/>
  <c r="E19" i="6" s="1"/>
  <c r="D20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7"/>
  <c r="D20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6"/>
  <c r="D33" i="6"/>
  <c r="D20" i="6"/>
  <c r="D46" i="5"/>
  <c r="D33" i="5"/>
  <c r="D20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D46" i="4"/>
  <c r="D33" i="4"/>
  <c r="D20" i="4"/>
  <c r="D33" i="2"/>
  <c r="D20" i="2"/>
  <c r="D46" i="1"/>
  <c r="D33" i="1"/>
  <c r="D59" i="6"/>
  <c r="D59" i="5"/>
  <c r="D59" i="4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D33" i="7"/>
  <c r="D72" i="7"/>
  <c r="D33" i="3"/>
  <c r="D59" i="3"/>
  <c r="D20" i="7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1"/>
  <c r="E20" i="5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20" i="7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7" l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6" i="7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3" i="6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3" i="7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7" l="1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59" i="6" l="1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<sst xmlns="http://schemas.openxmlformats.org/spreadsheetml/2006/main" count="532" uniqueCount="39">
  <si>
    <t>ADMISSÕES, DESLIGAMENTOS E SALDOS DO EMPREGO FORMAL EM TODAS AS ATIVIDADES</t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</si>
  <si>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</si>
  <si>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</si>
  <si>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</si>
  <si>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</si>
  <si>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</si>
  <si>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</si>
  <si>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</si>
  <si>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</si>
  <si>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</si>
  <si>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</si>
  <si>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</si>
  <si>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</si>
  <si>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</si>
  <si>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</si>
  <si>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</si>
  <si>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</si>
  <si>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</si>
  <si>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</si>
  <si>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</si>
  <si>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</si>
  <si>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</si>
  <si>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</si>
  <si>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</si>
  <si>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</si>
  <si>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</si>
  <si>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</si>
  <si>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</si>
  <si>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</si>
  <si>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</si>
  <si>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</si>
  <si>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</si>
  <si>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</si>
  <si>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</si>
  <si>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2024*</t>
  </si>
  <si>
    <t>2023</t>
  </si>
  <si>
    <t>24 JAN</t>
  </si>
  <si>
    <t>(*) Os totais de admissões, desligamentos e saldos referem-se ao valores de janeiro a agosto com ajustes somados aos valores de admissões, desligamentos e saldos de setembro sem ajustes.</t>
  </si>
  <si>
    <t>SET*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</si>
</sst>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9676</v>
      </c>
      <c r="C8" s="3">
        <v>9485</v>
      </c>
      <c r="D8" s="4">
        <f t="shared" ref="D8:D19" si="0">B8-C8</f>
        <v>191</v>
      </c>
      <c r="E8" s="5">
        <v>240873</v>
      </c>
    </row>
    <row r="9" spans="1:5" ht="15" customHeight="1" x14ac:dyDescent="0.2">
      <c r="A9" s="6" t="s">
        <v>9</v>
      </c>
      <c r="B9" s="7">
        <v>10992</v>
      </c>
      <c r="C9" s="7">
        <v>9775</v>
      </c>
      <c r="D9" s="5">
        <f t="shared" si="0"/>
        <v>1217</v>
      </c>
      <c r="E9" s="5">
        <f t="shared" ref="E9:E19" si="1">E8+D9</f>
        <v>242090</v>
      </c>
    </row>
    <row r="10" spans="1:5" ht="15" customHeight="1" x14ac:dyDescent="0.2">
      <c r="A10" s="6" t="s">
        <v>10</v>
      </c>
      <c r="B10" s="7">
        <v>9486</v>
      </c>
      <c r="C10" s="7">
        <v>10586</v>
      </c>
      <c r="D10" s="5">
        <f t="shared" si="0"/>
        <v>-1100</v>
      </c>
      <c r="E10" s="5">
        <f t="shared" si="1"/>
        <v>240990</v>
      </c>
    </row>
    <row r="11" spans="1:5" ht="15" customHeight="1" x14ac:dyDescent="0.2">
      <c r="A11" s="6" t="s">
        <v>11</v>
      </c>
      <c r="B11" s="7">
        <v>4014</v>
      </c>
      <c r="C11" s="7">
        <v>9529</v>
      </c>
      <c r="D11" s="5">
        <f t="shared" si="0"/>
        <v>-5515</v>
      </c>
      <c r="E11" s="5">
        <f t="shared" si="1"/>
        <v>235475</v>
      </c>
    </row>
    <row r="12" spans="1:5" ht="15" customHeight="1" x14ac:dyDescent="0.2">
      <c r="A12" s="6" t="s">
        <v>12</v>
      </c>
      <c r="B12" s="7">
        <v>5908</v>
      </c>
      <c r="C12" s="7">
        <v>7400</v>
      </c>
      <c r="D12" s="5">
        <f t="shared" si="0"/>
        <v>-1492</v>
      </c>
      <c r="E12" s="5">
        <f t="shared" si="1"/>
        <v>233983</v>
      </c>
    </row>
    <row r="13" spans="1:5" ht="15" customHeight="1" x14ac:dyDescent="0.2">
      <c r="A13" s="6" t="s">
        <v>13</v>
      </c>
      <c r="B13" s="7">
        <v>7596</v>
      </c>
      <c r="C13" s="7">
        <v>6868</v>
      </c>
      <c r="D13" s="5">
        <f t="shared" si="0"/>
        <v>728</v>
      </c>
      <c r="E13" s="5">
        <f t="shared" si="1"/>
        <v>234711</v>
      </c>
    </row>
    <row r="14" spans="1:5" ht="15" customHeight="1" x14ac:dyDescent="0.2">
      <c r="A14" s="6" t="s">
        <v>14</v>
      </c>
      <c r="B14" s="7">
        <v>9078</v>
      </c>
      <c r="C14" s="7">
        <v>7771</v>
      </c>
      <c r="D14" s="5">
        <f t="shared" si="0"/>
        <v>1307</v>
      </c>
      <c r="E14" s="5">
        <f t="shared" si="1"/>
        <v>236018</v>
      </c>
    </row>
    <row r="15" spans="1:5" ht="15" customHeight="1" x14ac:dyDescent="0.2">
      <c r="A15" s="6" t="s">
        <v>15</v>
      </c>
      <c r="B15" s="7">
        <v>9598</v>
      </c>
      <c r="C15" s="7">
        <v>7907</v>
      </c>
      <c r="D15" s="5">
        <f t="shared" si="0"/>
        <v>1691</v>
      </c>
      <c r="E15" s="5">
        <f t="shared" si="1"/>
        <v>237709</v>
      </c>
    </row>
    <row r="16" spans="1:5" ht="15" customHeight="1" x14ac:dyDescent="0.2">
      <c r="A16" s="6" t="s">
        <v>16</v>
      </c>
      <c r="B16" s="7">
        <v>9987</v>
      </c>
      <c r="C16" s="7">
        <v>8313</v>
      </c>
      <c r="D16" s="5">
        <f t="shared" si="0"/>
        <v>1674</v>
      </c>
      <c r="E16" s="5">
        <f t="shared" si="1"/>
        <v>239383</v>
      </c>
    </row>
    <row r="17" spans="1:5" ht="15" customHeight="1" x14ac:dyDescent="0.2">
      <c r="A17" s="6" t="s">
        <v>17</v>
      </c>
      <c r="B17" s="7">
        <v>10418</v>
      </c>
      <c r="C17" s="7">
        <v>8842</v>
      </c>
      <c r="D17" s="5">
        <f t="shared" si="0"/>
        <v>1576</v>
      </c>
      <c r="E17" s="5">
        <f t="shared" si="1"/>
        <v>240959</v>
      </c>
    </row>
    <row r="18" spans="1:5" ht="15" customHeight="1" x14ac:dyDescent="0.2">
      <c r="A18" s="6" t="s">
        <v>18</v>
      </c>
      <c r="B18" s="7">
        <v>10045</v>
      </c>
      <c r="C18" s="7">
        <v>9100</v>
      </c>
      <c r="D18" s="5">
        <f t="shared" si="0"/>
        <v>945</v>
      </c>
      <c r="E18" s="5">
        <f t="shared" si="1"/>
        <v>241904</v>
      </c>
    </row>
    <row r="19" spans="1:5" ht="15" customHeight="1" x14ac:dyDescent="0.2">
      <c r="A19" s="6" t="s">
        <v>19</v>
      </c>
      <c r="B19" s="7">
        <v>8131</v>
      </c>
      <c r="C19" s="7">
        <v>8291</v>
      </c>
      <c r="D19" s="5">
        <f t="shared" si="0"/>
        <v>-160</v>
      </c>
      <c r="E19" s="5">
        <f t="shared" si="1"/>
        <v>241744</v>
      </c>
    </row>
    <row r="20" spans="1:5" ht="15" customHeight="1" x14ac:dyDescent="0.2">
      <c r="A20" s="8" t="s">
        <v>20</v>
      </c>
      <c r="B20" s="9">
        <f>SUM(B8:B19)</f>
        <v>104929</v>
      </c>
      <c r="C20" s="9">
        <f>SUM(C8:C19)</f>
        <v>103867</v>
      </c>
      <c r="D20" s="9">
        <f>SUM(D8:D19)</f>
        <v>1062</v>
      </c>
      <c r="E20" s="10">
        <f>E19</f>
        <v>241744</v>
      </c>
    </row>
    <row r="21" spans="1:5" ht="15" customHeight="1" x14ac:dyDescent="0.2">
      <c r="A21" s="2" t="s">
        <v>21</v>
      </c>
      <c r="B21" s="3">
        <v>10414</v>
      </c>
      <c r="C21" s="3">
        <v>9832</v>
      </c>
      <c r="D21" s="4">
        <f t="shared" ref="D21:D32" si="2">B21-C21</f>
        <v>582</v>
      </c>
      <c r="E21" s="4">
        <f>E19+D21</f>
        <v>242326</v>
      </c>
    </row>
    <row r="22" spans="1:5" ht="15" customHeight="1" x14ac:dyDescent="0.2">
      <c r="A22" s="6" t="s">
        <v>9</v>
      </c>
      <c r="B22" s="7">
        <v>11435</v>
      </c>
      <c r="C22" s="7">
        <v>9473</v>
      </c>
      <c r="D22" s="5">
        <f t="shared" si="2"/>
        <v>1962</v>
      </c>
      <c r="E22" s="5">
        <f t="shared" ref="E22:E32" si="3">E21+D22</f>
        <v>244288</v>
      </c>
    </row>
    <row r="23" spans="1:5" ht="15" customHeight="1" x14ac:dyDescent="0.2">
      <c r="A23" s="6" t="s">
        <v>10</v>
      </c>
      <c r="B23" s="7">
        <v>10641</v>
      </c>
      <c r="C23" s="7">
        <v>10165</v>
      </c>
      <c r="D23" s="5">
        <f t="shared" si="2"/>
        <v>476</v>
      </c>
      <c r="E23" s="5">
        <f t="shared" si="3"/>
        <v>244764</v>
      </c>
    </row>
    <row r="24" spans="1:5" ht="15" customHeight="1" x14ac:dyDescent="0.2">
      <c r="A24" s="6" t="s">
        <v>11</v>
      </c>
      <c r="B24" s="7">
        <v>9847</v>
      </c>
      <c r="C24" s="7">
        <v>9244</v>
      </c>
      <c r="D24" s="5">
        <f t="shared" si="2"/>
        <v>603</v>
      </c>
      <c r="E24" s="5">
        <f t="shared" si="3"/>
        <v>245367</v>
      </c>
    </row>
    <row r="25" spans="1:5" ht="15" customHeight="1" x14ac:dyDescent="0.2">
      <c r="A25" s="6" t="s">
        <v>12</v>
      </c>
      <c r="B25" s="7">
        <v>11416</v>
      </c>
      <c r="C25" s="7">
        <v>9943</v>
      </c>
      <c r="D25" s="5">
        <f t="shared" si="2"/>
        <v>1473</v>
      </c>
      <c r="E25" s="5">
        <f t="shared" si="3"/>
        <v>246840</v>
      </c>
    </row>
    <row r="26" spans="1:5" ht="15" customHeight="1" x14ac:dyDescent="0.2">
      <c r="A26" s="6" t="s">
        <v>13</v>
      </c>
      <c r="B26" s="7">
        <v>13213</v>
      </c>
      <c r="C26" s="7">
        <v>9856</v>
      </c>
      <c r="D26" s="5">
        <f t="shared" si="2"/>
        <v>3357</v>
      </c>
      <c r="E26" s="5">
        <f t="shared" si="3"/>
        <v>250197</v>
      </c>
    </row>
    <row r="27" spans="1:5" ht="15" customHeight="1" x14ac:dyDescent="0.2">
      <c r="A27" s="6" t="s">
        <v>14</v>
      </c>
      <c r="B27" s="7">
        <v>13634</v>
      </c>
      <c r="C27" s="7">
        <v>10830</v>
      </c>
      <c r="D27" s="5">
        <f t="shared" si="2"/>
        <v>2804</v>
      </c>
      <c r="E27" s="5">
        <f t="shared" si="3"/>
        <v>253001</v>
      </c>
    </row>
    <row r="28" spans="1:5" ht="15" customHeight="1" x14ac:dyDescent="0.2">
      <c r="A28" s="6" t="s">
        <v>15</v>
      </c>
      <c r="B28" s="7">
        <v>13826</v>
      </c>
      <c r="C28" s="7">
        <v>10993</v>
      </c>
      <c r="D28" s="5">
        <f t="shared" si="2"/>
        <v>2833</v>
      </c>
      <c r="E28" s="5">
        <f t="shared" si="3"/>
        <v>255834</v>
      </c>
    </row>
    <row r="29" spans="1:5" ht="15" customHeight="1" x14ac:dyDescent="0.2">
      <c r="A29" s="6" t="s">
        <v>16</v>
      </c>
      <c r="B29" s="7">
        <v>12951</v>
      </c>
      <c r="C29" s="7">
        <v>12171</v>
      </c>
      <c r="D29" s="5">
        <f t="shared" si="2"/>
        <v>780</v>
      </c>
      <c r="E29" s="5">
        <f t="shared" si="3"/>
        <v>256614</v>
      </c>
    </row>
    <row r="30" spans="1:5" ht="15" customHeight="1" x14ac:dyDescent="0.2">
      <c r="A30" s="6" t="s">
        <v>17</v>
      </c>
      <c r="B30" s="7">
        <v>12487</v>
      </c>
      <c r="C30" s="7">
        <v>11527</v>
      </c>
      <c r="D30" s="5">
        <f t="shared" si="2"/>
        <v>960</v>
      </c>
      <c r="E30" s="5">
        <f t="shared" si="3"/>
        <v>257574</v>
      </c>
    </row>
    <row r="31" spans="1:5" ht="15" customHeight="1" x14ac:dyDescent="0.2">
      <c r="A31" s="6" t="s">
        <v>18</v>
      </c>
      <c r="B31" s="7">
        <v>12510</v>
      </c>
      <c r="C31" s="7">
        <v>10952</v>
      </c>
      <c r="D31" s="5">
        <f t="shared" si="2"/>
        <v>1558</v>
      </c>
      <c r="E31" s="5">
        <f t="shared" si="3"/>
        <v>259132</v>
      </c>
    </row>
    <row r="32" spans="1:5" ht="15" customHeight="1" x14ac:dyDescent="0.2">
      <c r="A32" s="6" t="s">
        <v>19</v>
      </c>
      <c r="B32" s="7">
        <v>10326</v>
      </c>
      <c r="C32" s="7">
        <v>11358</v>
      </c>
      <c r="D32" s="5">
        <f t="shared" si="2"/>
        <v>-1032</v>
      </c>
      <c r="E32" s="5">
        <f t="shared" si="3"/>
        <v>258100</v>
      </c>
    </row>
    <row r="33" spans="1:5" ht="15" customHeight="1" x14ac:dyDescent="0.2">
      <c r="A33" s="8" t="s">
        <v>22</v>
      </c>
      <c r="B33" s="9">
        <f>SUM(B21:B32)</f>
        <v>142700</v>
      </c>
      <c r="C33" s="9">
        <f>SUM(C21:C32)</f>
        <v>126344</v>
      </c>
      <c r="D33" s="10">
        <f>SUM(D21:D32)</f>
        <v>16356</v>
      </c>
      <c r="E33" s="10">
        <f>E32</f>
        <v>258100</v>
      </c>
    </row>
    <row r="34" spans="1:5" ht="15" customHeight="1" x14ac:dyDescent="0.2">
      <c r="A34" s="2" t="s">
        <v>23</v>
      </c>
      <c r="B34" s="3">
        <v>12808</v>
      </c>
      <c r="C34" s="3">
        <v>11928</v>
      </c>
      <c r="D34" s="4">
        <f t="shared" ref="D34:D45" si="4">B34-C34</f>
        <v>880</v>
      </c>
      <c r="E34" s="4">
        <f>E32+D34</f>
        <v>258980</v>
      </c>
    </row>
    <row r="35" spans="1:5" ht="15" customHeight="1" x14ac:dyDescent="0.2">
      <c r="A35" s="6" t="s">
        <v>9</v>
      </c>
      <c r="B35" s="7">
        <v>14833</v>
      </c>
      <c r="C35" s="7">
        <v>11894</v>
      </c>
      <c r="D35" s="5">
        <f t="shared" si="4"/>
        <v>2939</v>
      </c>
      <c r="E35" s="5">
        <f t="shared" ref="E35:E45" si="5">E34+D35</f>
        <v>261919</v>
      </c>
    </row>
    <row r="36" spans="1:5" ht="15" customHeight="1" x14ac:dyDescent="0.2">
      <c r="A36" s="6" t="s">
        <v>10</v>
      </c>
      <c r="B36" s="7">
        <v>14240</v>
      </c>
      <c r="C36" s="7">
        <v>12852</v>
      </c>
      <c r="D36" s="5">
        <f t="shared" si="4"/>
        <v>1388</v>
      </c>
      <c r="E36" s="5">
        <f t="shared" si="5"/>
        <v>263307</v>
      </c>
    </row>
    <row r="37" spans="1:5" ht="15" customHeight="1" x14ac:dyDescent="0.2">
      <c r="A37" s="6" t="s">
        <v>11</v>
      </c>
      <c r="B37" s="7">
        <v>12838</v>
      </c>
      <c r="C37" s="7">
        <v>11686</v>
      </c>
      <c r="D37" s="5">
        <f t="shared" si="4"/>
        <v>1152</v>
      </c>
      <c r="E37" s="5">
        <f t="shared" si="5"/>
        <v>264459</v>
      </c>
    </row>
    <row r="38" spans="1:5" ht="15" customHeight="1" x14ac:dyDescent="0.2">
      <c r="A38" s="6" t="s">
        <v>12</v>
      </c>
      <c r="B38" s="7">
        <v>13835</v>
      </c>
      <c r="C38" s="7">
        <v>11735</v>
      </c>
      <c r="D38" s="5">
        <f t="shared" si="4"/>
        <v>2100</v>
      </c>
      <c r="E38" s="5">
        <f t="shared" si="5"/>
        <v>266559</v>
      </c>
    </row>
    <row r="39" spans="1:5" ht="15" customHeight="1" x14ac:dyDescent="0.2">
      <c r="A39" s="6" t="s">
        <v>13</v>
      </c>
      <c r="B39" s="7">
        <v>14154</v>
      </c>
      <c r="C39" s="7">
        <v>11396</v>
      </c>
      <c r="D39" s="5">
        <f t="shared" si="4"/>
        <v>2758</v>
      </c>
      <c r="E39" s="5">
        <f t="shared" si="5"/>
        <v>269317</v>
      </c>
    </row>
    <row r="40" spans="1:5" ht="15" customHeight="1" x14ac:dyDescent="0.2">
      <c r="A40" s="6" t="s">
        <v>14</v>
      </c>
      <c r="B40" s="7">
        <v>13902</v>
      </c>
      <c r="C40" s="7">
        <v>12273</v>
      </c>
      <c r="D40" s="5">
        <f t="shared" si="4"/>
        <v>1629</v>
      </c>
      <c r="E40" s="5">
        <f t="shared" si="5"/>
        <v>270946</v>
      </c>
    </row>
    <row r="41" spans="1:5" ht="15" customHeight="1" x14ac:dyDescent="0.2">
      <c r="A41" s="6" t="s">
        <v>15</v>
      </c>
      <c r="B41" s="7">
        <v>14600</v>
      </c>
      <c r="C41" s="7">
        <v>12668</v>
      </c>
      <c r="D41" s="5">
        <f t="shared" si="4"/>
        <v>1932</v>
      </c>
      <c r="E41" s="5">
        <f t="shared" si="5"/>
        <v>272878</v>
      </c>
    </row>
    <row r="42" spans="1:5" ht="15" customHeight="1" x14ac:dyDescent="0.2">
      <c r="A42" s="6" t="s">
        <v>16</v>
      </c>
      <c r="B42" s="7">
        <v>13499</v>
      </c>
      <c r="C42" s="7">
        <v>11660</v>
      </c>
      <c r="D42" s="5">
        <f t="shared" si="4"/>
        <v>1839</v>
      </c>
      <c r="E42" s="5">
        <f t="shared" si="5"/>
        <v>274717</v>
      </c>
    </row>
    <row r="43" spans="1:5" ht="18" customHeight="1" x14ac:dyDescent="0.2">
      <c r="A43" s="6" t="s">
        <v>17</v>
      </c>
      <c r="B43" s="7">
        <v>12465</v>
      </c>
      <c r="C43" s="7">
        <v>11749</v>
      </c>
      <c r="D43" s="5">
        <f t="shared" si="4"/>
        <v>716</v>
      </c>
      <c r="E43" s="5">
        <f t="shared" si="5"/>
        <v>275433</v>
      </c>
    </row>
    <row r="44" spans="1:5" ht="15" customHeight="1" x14ac:dyDescent="0.2">
      <c r="A44" s="6" t="s">
        <v>18</v>
      </c>
      <c r="B44" s="7">
        <v>11031</v>
      </c>
      <c r="C44" s="7">
        <v>10844</v>
      </c>
      <c r="D44" s="5">
        <f t="shared" si="4"/>
        <v>187</v>
      </c>
      <c r="E44" s="5">
        <f t="shared" si="5"/>
        <v>275620</v>
      </c>
    </row>
    <row r="45" spans="1:5" ht="15" customHeight="1" x14ac:dyDescent="0.2">
      <c r="A45" s="6" t="s">
        <v>19</v>
      </c>
      <c r="B45" s="7">
        <v>9342</v>
      </c>
      <c r="C45" s="7">
        <v>10714</v>
      </c>
      <c r="D45" s="5">
        <f t="shared" si="4"/>
        <v>-1372</v>
      </c>
      <c r="E45" s="5">
        <f t="shared" si="5"/>
        <v>274248</v>
      </c>
    </row>
    <row r="46" spans="1:5" ht="15" customHeight="1" x14ac:dyDescent="0.2">
      <c r="A46" s="8" t="s">
        <v>24</v>
      </c>
      <c r="B46" s="9">
        <f>SUM(B34:B45)</f>
        <v>157547</v>
      </c>
      <c r="C46" s="9">
        <f>SUM(C34:C45)</f>
        <v>141399</v>
      </c>
      <c r="D46" s="10">
        <f>SUM(D34:D45)</f>
        <v>16148</v>
      </c>
      <c r="E46" s="10">
        <f>E45</f>
        <v>274248</v>
      </c>
    </row>
    <row r="47" spans="1:5" ht="15" customHeight="1" x14ac:dyDescent="0.2">
      <c r="A47" s="2" t="s">
        <v>25</v>
      </c>
      <c r="B47" s="3">
        <v>12540</v>
      </c>
      <c r="C47" s="3">
        <v>12935</v>
      </c>
      <c r="D47" s="4">
        <f t="shared" ref="D47:D58" si="6">B47-C47</f>
        <v>-395</v>
      </c>
      <c r="E47" s="4">
        <f>E45+D47</f>
        <v>273853</v>
      </c>
    </row>
    <row r="48" spans="1:5" ht="15" customHeight="1" x14ac:dyDescent="0.2">
      <c r="A48" s="6" t="s">
        <v>9</v>
      </c>
      <c r="B48" s="7">
        <v>14526</v>
      </c>
      <c r="C48" s="7">
        <v>12048</v>
      </c>
      <c r="D48" s="5">
        <f t="shared" si="6"/>
        <v>2478</v>
      </c>
      <c r="E48" s="5">
        <f t="shared" ref="E48:E58" si="7">E47+D48</f>
        <v>276331</v>
      </c>
    </row>
    <row r="49" spans="1:5" ht="15" customHeight="1" x14ac:dyDescent="0.2">
      <c r="A49" s="6" t="s">
        <v>10</v>
      </c>
      <c r="B49" s="7">
        <v>14475</v>
      </c>
      <c r="C49" s="7">
        <v>13371</v>
      </c>
      <c r="D49" s="5">
        <f t="shared" si="6"/>
        <v>1104</v>
      </c>
      <c r="E49" s="5">
        <f t="shared" si="7"/>
        <v>277435</v>
      </c>
    </row>
    <row r="50" spans="1:5" ht="15" customHeight="1" x14ac:dyDescent="0.2">
      <c r="A50" s="6" t="s">
        <v>11</v>
      </c>
      <c r="B50" s="7">
        <v>12566</v>
      </c>
      <c r="C50" s="7">
        <v>11662</v>
      </c>
      <c r="D50" s="5">
        <f t="shared" si="6"/>
        <v>904</v>
      </c>
      <c r="E50" s="5">
        <f t="shared" si="7"/>
        <v>278339</v>
      </c>
    </row>
    <row r="51" spans="1:5" ht="15" customHeight="1" x14ac:dyDescent="0.2">
      <c r="A51" s="6" t="s">
        <v>12</v>
      </c>
      <c r="B51" s="7">
        <v>14471</v>
      </c>
      <c r="C51" s="7">
        <v>12657</v>
      </c>
      <c r="D51" s="5">
        <f t="shared" si="6"/>
        <v>1814</v>
      </c>
      <c r="E51" s="5">
        <f t="shared" si="7"/>
        <v>280153</v>
      </c>
    </row>
    <row r="52" spans="1:5" ht="15" customHeight="1" x14ac:dyDescent="0.2">
      <c r="A52" s="6" t="s">
        <v>13</v>
      </c>
      <c r="B52" s="7">
        <v>14254</v>
      </c>
      <c r="C52" s="7">
        <v>12109</v>
      </c>
      <c r="D52" s="5">
        <f t="shared" si="6"/>
        <v>2145</v>
      </c>
      <c r="E52" s="5">
        <f t="shared" si="7"/>
        <v>282298</v>
      </c>
    </row>
    <row r="53" spans="1:5" ht="15" customHeight="1" x14ac:dyDescent="0.2">
      <c r="A53" s="6" t="s">
        <v>14</v>
      </c>
      <c r="B53" s="7">
        <v>13928</v>
      </c>
      <c r="C53" s="7">
        <v>12852</v>
      </c>
      <c r="D53" s="5">
        <f t="shared" si="6"/>
        <v>1076</v>
      </c>
      <c r="E53" s="5">
        <f t="shared" si="7"/>
        <v>283374</v>
      </c>
    </row>
    <row r="54" spans="1:5" ht="15" customHeight="1" x14ac:dyDescent="0.2">
      <c r="A54" s="6" t="s">
        <v>15</v>
      </c>
      <c r="B54" s="7">
        <v>14782</v>
      </c>
      <c r="C54" s="7">
        <v>12780</v>
      </c>
      <c r="D54" s="5">
        <f t="shared" si="6"/>
        <v>2002</v>
      </c>
      <c r="E54" s="5">
        <f t="shared" si="7"/>
        <v>285376</v>
      </c>
    </row>
    <row r="55" spans="1:5" ht="15" customHeight="1" x14ac:dyDescent="0.2">
      <c r="A55" s="6" t="s">
        <v>16</v>
      </c>
      <c r="B55" s="7">
        <v>13409</v>
      </c>
      <c r="C55" s="7">
        <v>12104</v>
      </c>
      <c r="D55" s="5">
        <f t="shared" si="6"/>
        <v>1305</v>
      </c>
      <c r="E55" s="5">
        <f t="shared" si="7"/>
        <v>286681</v>
      </c>
    </row>
    <row r="56" spans="1:5" ht="18" customHeight="1" x14ac:dyDescent="0.2">
      <c r="A56" s="6" t="s">
        <v>17</v>
      </c>
      <c r="B56" s="7">
        <v>12781</v>
      </c>
      <c r="C56" s="7">
        <v>12340</v>
      </c>
      <c r="D56" s="5">
        <f t="shared" si="6"/>
        <v>441</v>
      </c>
      <c r="E56" s="5">
        <f t="shared" si="7"/>
        <v>287122</v>
      </c>
    </row>
    <row r="57" spans="1:5" ht="15" customHeight="1" x14ac:dyDescent="0.2">
      <c r="A57" s="6" t="s">
        <v>18</v>
      </c>
      <c r="B57" s="7">
        <v>12331</v>
      </c>
      <c r="C57" s="7">
        <v>11902</v>
      </c>
      <c r="D57" s="5">
        <f t="shared" si="6"/>
        <v>429</v>
      </c>
      <c r="E57" s="5">
        <f t="shared" si="7"/>
        <v>287551</v>
      </c>
    </row>
    <row r="58" spans="1:5" ht="15" customHeight="1" x14ac:dyDescent="0.2">
      <c r="A58" s="6" t="s">
        <v>19</v>
      </c>
      <c r="B58" s="7">
        <v>9367</v>
      </c>
      <c r="C58" s="7">
        <v>11615</v>
      </c>
      <c r="D58" s="5">
        <f t="shared" si="6"/>
        <v>-2248</v>
      </c>
      <c r="E58" s="5">
        <f t="shared" si="7"/>
        <v>285303</v>
      </c>
    </row>
    <row r="59" spans="1:5" ht="15" customHeight="1" x14ac:dyDescent="0.2">
      <c r="A59" s="8" t="s">
        <v>35</v>
      </c>
      <c r="B59" s="9">
        <f>SUM(B47:B58)</f>
        <v>159430</v>
      </c>
      <c r="C59" s="9">
        <f>SUM(C47:C58)</f>
        <v>148375</v>
      </c>
      <c r="D59" s="10">
        <f>SUM(D47:D58)</f>
        <v>11055</v>
      </c>
      <c r="E59" s="10">
        <f>E58</f>
        <v>285303</v>
      </c>
    </row>
    <row r="60" spans="1:5" ht="15" customHeight="1" x14ac:dyDescent="0.2">
      <c r="A60" s="2" t="s">
        <v>36</v>
      </c>
      <c r="B60" s="3">
        <v>13770</v>
      </c>
      <c r="C60" s="3">
        <v>13622</v>
      </c>
      <c r="D60" s="4">
        <f t="shared" ref="D60:D71" si="8">B60-C60</f>
        <v>148</v>
      </c>
      <c r="E60" s="4">
        <f>E58+D60</f>
        <v>285451</v>
      </c>
    </row>
    <row r="61" spans="1:5" ht="15" customHeight="1" x14ac:dyDescent="0.2">
      <c r="A61" s="6" t="s">
        <v>9</v>
      </c>
      <c r="B61" s="7">
        <v>16134</v>
      </c>
      <c r="C61" s="7">
        <v>13558</v>
      </c>
      <c r="D61" s="5">
        <f t="shared" si="8"/>
        <v>2576</v>
      </c>
      <c r="E61" s="5">
        <f t="shared" ref="E61:E71" si="9">E60+D61</f>
        <v>288027</v>
      </c>
    </row>
    <row r="62" spans="1:5" ht="15" customHeight="1" x14ac:dyDescent="0.2">
      <c r="A62" s="6" t="s">
        <v>10</v>
      </c>
      <c r="B62" s="7">
        <v>14751</v>
      </c>
      <c r="C62" s="7">
        <v>13227</v>
      </c>
      <c r="D62" s="5">
        <f t="shared" si="8"/>
        <v>1524</v>
      </c>
      <c r="E62" s="5">
        <f t="shared" si="9"/>
        <v>289551</v>
      </c>
    </row>
    <row r="63" spans="1:5" ht="15" customHeight="1" x14ac:dyDescent="0.2">
      <c r="A63" s="6" t="s">
        <v>11</v>
      </c>
      <c r="B63" s="7">
        <v>14550</v>
      </c>
      <c r="C63" s="7">
        <v>14022</v>
      </c>
      <c r="D63" s="5">
        <f t="shared" si="8"/>
        <v>528</v>
      </c>
      <c r="E63" s="5">
        <f t="shared" si="9"/>
        <v>290079</v>
      </c>
    </row>
    <row r="64" spans="1:5" ht="15" customHeight="1" x14ac:dyDescent="0.2">
      <c r="A64" s="6" t="s">
        <v>12</v>
      </c>
      <c r="B64" s="7">
        <v>13943</v>
      </c>
      <c r="C64" s="7">
        <v>13040</v>
      </c>
      <c r="D64" s="5">
        <f t="shared" si="8"/>
        <v>903</v>
      </c>
      <c r="E64" s="5">
        <f t="shared" si="9"/>
        <v>290982</v>
      </c>
    </row>
    <row r="65" spans="1:5" ht="15" customHeight="1" x14ac:dyDescent="0.2">
      <c r="A65" s="6" t="s">
        <v>13</v>
      </c>
      <c r="B65" s="7">
        <v>14206</v>
      </c>
      <c r="C65" s="7">
        <v>12752</v>
      </c>
      <c r="D65" s="5">
        <f t="shared" si="8"/>
        <v>1454</v>
      </c>
      <c r="E65" s="5">
        <f t="shared" si="9"/>
        <v>292436</v>
      </c>
    </row>
    <row r="66" spans="1:5" ht="15" customHeight="1" x14ac:dyDescent="0.2">
      <c r="A66" s="6" t="s">
        <v>14</v>
      </c>
      <c r="B66" s="7">
        <v>16079</v>
      </c>
      <c r="C66" s="7">
        <v>13714</v>
      </c>
      <c r="D66" s="5">
        <f t="shared" si="8"/>
        <v>2365</v>
      </c>
      <c r="E66" s="5">
        <f t="shared" si="9"/>
        <v>294801</v>
      </c>
    </row>
    <row r="67" spans="1:5" ht="15" customHeight="1" x14ac:dyDescent="0.2">
      <c r="A67" s="6" t="s">
        <v>15</v>
      </c>
      <c r="B67" s="7">
        <v>14772</v>
      </c>
      <c r="C67" s="7">
        <v>13543</v>
      </c>
      <c r="D67" s="5">
        <f t="shared" si="8"/>
        <v>1229</v>
      </c>
      <c r="E67" s="5">
        <f t="shared" si="9"/>
        <v>296030</v>
      </c>
    </row>
    <row r="68" spans="1:5" ht="15" customHeight="1" x14ac:dyDescent="0.2">
      <c r="A68" s="6" t="s">
        <v>38</v>
      </c>
      <c r="B68" s="7">
        <v>13147</v>
      </c>
      <c r="C68" s="7">
        <v>12548</v>
      </c>
      <c r="D68" s="5">
        <f t="shared" si="8"/>
        <v>599</v>
      </c>
      <c r="E68" s="5">
        <f t="shared" si="9"/>
        <v>296629</v>
      </c>
    </row>
    <row r="69" spans="1:5" ht="18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296629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296629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296629</v>
      </c>
    </row>
    <row r="72" spans="1:5" ht="15" customHeight="1" x14ac:dyDescent="0.2">
      <c r="A72" s="8" t="s">
        <v>34</v>
      </c>
      <c r="B72" s="9">
        <f>SUM(B60:B71)</f>
        <v>131352</v>
      </c>
      <c r="C72" s="9">
        <f>SUM(C60:C71)</f>
        <v>120026</v>
      </c>
      <c r="D72" s="10">
        <f>SUM(D60:D71)</f>
        <v>11326</v>
      </c>
      <c r="E72" s="10">
        <f>E71</f>
        <v>296629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2.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ht="12.75" customHeight="1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28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2987</v>
      </c>
      <c r="C8" s="3">
        <v>2794</v>
      </c>
      <c r="D8" s="4">
        <f t="shared" ref="D8:D19" si="0">B8-C8</f>
        <v>193</v>
      </c>
      <c r="E8" s="5">
        <v>81353</v>
      </c>
    </row>
    <row r="9" spans="1:5" ht="15" customHeight="1" x14ac:dyDescent="0.2">
      <c r="A9" s="6" t="s">
        <v>9</v>
      </c>
      <c r="B9" s="7">
        <v>3209</v>
      </c>
      <c r="C9" s="7">
        <v>2239</v>
      </c>
      <c r="D9" s="5">
        <f t="shared" si="0"/>
        <v>970</v>
      </c>
      <c r="E9" s="5">
        <f t="shared" ref="E9:E19" si="1">E8+D9</f>
        <v>82323</v>
      </c>
    </row>
    <row r="10" spans="1:5" ht="15" customHeight="1" x14ac:dyDescent="0.2">
      <c r="A10" s="6" t="s">
        <v>10</v>
      </c>
      <c r="B10" s="7">
        <v>2917</v>
      </c>
      <c r="C10" s="7">
        <v>2799</v>
      </c>
      <c r="D10" s="5">
        <f t="shared" si="0"/>
        <v>118</v>
      </c>
      <c r="E10" s="5">
        <f t="shared" si="1"/>
        <v>82441</v>
      </c>
    </row>
    <row r="11" spans="1:5" ht="15" customHeight="1" x14ac:dyDescent="0.2">
      <c r="A11" s="6" t="s">
        <v>11</v>
      </c>
      <c r="B11" s="7">
        <v>1796</v>
      </c>
      <c r="C11" s="7">
        <v>2365</v>
      </c>
      <c r="D11" s="5">
        <f t="shared" si="0"/>
        <v>-569</v>
      </c>
      <c r="E11" s="5">
        <f t="shared" si="1"/>
        <v>81872</v>
      </c>
    </row>
    <row r="12" spans="1:5" ht="15" customHeight="1" x14ac:dyDescent="0.2">
      <c r="A12" s="6" t="s">
        <v>12</v>
      </c>
      <c r="B12" s="7">
        <v>1702</v>
      </c>
      <c r="C12" s="7">
        <v>1808</v>
      </c>
      <c r="D12" s="5">
        <f t="shared" si="0"/>
        <v>-106</v>
      </c>
      <c r="E12" s="5">
        <f t="shared" si="1"/>
        <v>81766</v>
      </c>
    </row>
    <row r="13" spans="1:5" ht="15" customHeight="1" x14ac:dyDescent="0.2">
      <c r="A13" s="6" t="s">
        <v>13</v>
      </c>
      <c r="B13" s="7">
        <v>1756</v>
      </c>
      <c r="C13" s="7">
        <v>1776</v>
      </c>
      <c r="D13" s="5">
        <f t="shared" si="0"/>
        <v>-20</v>
      </c>
      <c r="E13" s="5">
        <f t="shared" si="1"/>
        <v>81746</v>
      </c>
    </row>
    <row r="14" spans="1:5" ht="15" customHeight="1" x14ac:dyDescent="0.2">
      <c r="A14" s="6" t="s">
        <v>14</v>
      </c>
      <c r="B14" s="7">
        <v>2190</v>
      </c>
      <c r="C14" s="7">
        <v>2005</v>
      </c>
      <c r="D14" s="5">
        <f t="shared" si="0"/>
        <v>185</v>
      </c>
      <c r="E14" s="5">
        <f t="shared" si="1"/>
        <v>81931</v>
      </c>
    </row>
    <row r="15" spans="1:5" ht="15" customHeight="1" x14ac:dyDescent="0.2">
      <c r="A15" s="6" t="s">
        <v>15</v>
      </c>
      <c r="B15" s="7">
        <v>2791</v>
      </c>
      <c r="C15" s="7">
        <v>2181</v>
      </c>
      <c r="D15" s="5">
        <f t="shared" si="0"/>
        <v>610</v>
      </c>
      <c r="E15" s="5">
        <f t="shared" si="1"/>
        <v>82541</v>
      </c>
    </row>
    <row r="16" spans="1:5" ht="15" customHeight="1" x14ac:dyDescent="0.2">
      <c r="A16" s="6" t="s">
        <v>16</v>
      </c>
      <c r="B16" s="7">
        <v>2561</v>
      </c>
      <c r="C16" s="7">
        <v>2046</v>
      </c>
      <c r="D16" s="5">
        <f t="shared" si="0"/>
        <v>515</v>
      </c>
      <c r="E16" s="5">
        <f t="shared" si="1"/>
        <v>83056</v>
      </c>
    </row>
    <row r="17" spans="1:5" ht="15" customHeight="1" x14ac:dyDescent="0.2">
      <c r="A17" s="6" t="s">
        <v>17</v>
      </c>
      <c r="B17" s="7">
        <v>2886</v>
      </c>
      <c r="C17" s="7">
        <v>2243</v>
      </c>
      <c r="D17" s="5">
        <f t="shared" si="0"/>
        <v>643</v>
      </c>
      <c r="E17" s="5">
        <f t="shared" si="1"/>
        <v>83699</v>
      </c>
    </row>
    <row r="18" spans="1:5" ht="15" customHeight="1" x14ac:dyDescent="0.2">
      <c r="A18" s="6" t="s">
        <v>18</v>
      </c>
      <c r="B18" s="7">
        <v>2766</v>
      </c>
      <c r="C18" s="7">
        <v>2235</v>
      </c>
      <c r="D18" s="5">
        <f t="shared" si="0"/>
        <v>531</v>
      </c>
      <c r="E18" s="5">
        <f t="shared" si="1"/>
        <v>84230</v>
      </c>
    </row>
    <row r="19" spans="1:5" ht="15" customHeight="1" x14ac:dyDescent="0.2">
      <c r="A19" s="6" t="s">
        <v>19</v>
      </c>
      <c r="B19" s="7">
        <v>1994</v>
      </c>
      <c r="C19" s="7">
        <v>2448</v>
      </c>
      <c r="D19" s="5">
        <f t="shared" si="0"/>
        <v>-454</v>
      </c>
      <c r="E19" s="5">
        <f t="shared" si="1"/>
        <v>83776</v>
      </c>
    </row>
    <row r="20" spans="1:5" ht="15" customHeight="1" x14ac:dyDescent="0.2">
      <c r="A20" s="8" t="s">
        <v>20</v>
      </c>
      <c r="B20" s="9">
        <f>SUM(B8:B19)</f>
        <v>29555</v>
      </c>
      <c r="C20" s="9">
        <f>SUM(C8:C19)</f>
        <v>26939</v>
      </c>
      <c r="D20" s="9">
        <f>SUM(D8:D19)</f>
        <v>2616</v>
      </c>
      <c r="E20" s="10">
        <f>E19</f>
        <v>83776</v>
      </c>
    </row>
    <row r="21" spans="1:5" ht="15" customHeight="1" x14ac:dyDescent="0.2">
      <c r="A21" s="2" t="s">
        <v>21</v>
      </c>
      <c r="B21" s="3">
        <v>3011</v>
      </c>
      <c r="C21" s="3">
        <v>2592</v>
      </c>
      <c r="D21" s="4">
        <f t="shared" ref="D21:D32" si="2">B21-C21</f>
        <v>419</v>
      </c>
      <c r="E21" s="4">
        <f>E19+D21</f>
        <v>84195</v>
      </c>
    </row>
    <row r="22" spans="1:5" ht="15" customHeight="1" x14ac:dyDescent="0.2">
      <c r="A22" s="6" t="s">
        <v>9</v>
      </c>
      <c r="B22" s="7">
        <v>3456</v>
      </c>
      <c r="C22" s="7">
        <v>2582</v>
      </c>
      <c r="D22" s="5">
        <f t="shared" si="2"/>
        <v>874</v>
      </c>
      <c r="E22" s="5">
        <f t="shared" ref="E22:E32" si="3">E21+D22</f>
        <v>85069</v>
      </c>
    </row>
    <row r="23" spans="1:5" ht="15" customHeight="1" x14ac:dyDescent="0.2">
      <c r="A23" s="6" t="s">
        <v>10</v>
      </c>
      <c r="B23" s="7">
        <v>2815</v>
      </c>
      <c r="C23" s="7">
        <v>2787</v>
      </c>
      <c r="D23" s="5">
        <f t="shared" si="2"/>
        <v>28</v>
      </c>
      <c r="E23" s="5">
        <f t="shared" si="3"/>
        <v>85097</v>
      </c>
    </row>
    <row r="24" spans="1:5" ht="15" customHeight="1" x14ac:dyDescent="0.2">
      <c r="A24" s="6" t="s">
        <v>11</v>
      </c>
      <c r="B24" s="7">
        <v>3112</v>
      </c>
      <c r="C24" s="7">
        <v>2754</v>
      </c>
      <c r="D24" s="5">
        <f t="shared" si="2"/>
        <v>358</v>
      </c>
      <c r="E24" s="5">
        <f t="shared" si="3"/>
        <v>85455</v>
      </c>
    </row>
    <row r="25" spans="1:5" ht="15" customHeight="1" x14ac:dyDescent="0.2">
      <c r="A25" s="6" t="s">
        <v>12</v>
      </c>
      <c r="B25" s="7">
        <v>4348</v>
      </c>
      <c r="C25" s="7">
        <v>3002</v>
      </c>
      <c r="D25" s="5">
        <f t="shared" si="2"/>
        <v>1346</v>
      </c>
      <c r="E25" s="5">
        <f t="shared" si="3"/>
        <v>86801</v>
      </c>
    </row>
    <row r="26" spans="1:5" ht="15" customHeight="1" x14ac:dyDescent="0.2">
      <c r="A26" s="6" t="s">
        <v>13</v>
      </c>
      <c r="B26" s="7">
        <v>3606</v>
      </c>
      <c r="C26" s="7">
        <v>2545</v>
      </c>
      <c r="D26" s="5">
        <f t="shared" si="2"/>
        <v>1061</v>
      </c>
      <c r="E26" s="5">
        <f t="shared" si="3"/>
        <v>87862</v>
      </c>
    </row>
    <row r="27" spans="1:5" ht="15" customHeight="1" x14ac:dyDescent="0.2">
      <c r="A27" s="6" t="s">
        <v>14</v>
      </c>
      <c r="B27" s="7">
        <v>4112</v>
      </c>
      <c r="C27" s="7">
        <v>3218</v>
      </c>
      <c r="D27" s="5">
        <f t="shared" si="2"/>
        <v>894</v>
      </c>
      <c r="E27" s="5">
        <f t="shared" si="3"/>
        <v>88756</v>
      </c>
    </row>
    <row r="28" spans="1:5" ht="15" customHeight="1" x14ac:dyDescent="0.2">
      <c r="A28" s="6" t="s">
        <v>15</v>
      </c>
      <c r="B28" s="7">
        <v>3766</v>
      </c>
      <c r="C28" s="7">
        <v>3365</v>
      </c>
      <c r="D28" s="5">
        <f t="shared" si="2"/>
        <v>401</v>
      </c>
      <c r="E28" s="5">
        <f t="shared" si="3"/>
        <v>89157</v>
      </c>
    </row>
    <row r="29" spans="1:5" ht="15" customHeight="1" x14ac:dyDescent="0.2">
      <c r="A29" s="6" t="s">
        <v>16</v>
      </c>
      <c r="B29" s="7">
        <v>4643</v>
      </c>
      <c r="C29" s="7">
        <v>3611</v>
      </c>
      <c r="D29" s="5">
        <f t="shared" si="2"/>
        <v>1032</v>
      </c>
      <c r="E29" s="5">
        <f t="shared" si="3"/>
        <v>90189</v>
      </c>
    </row>
    <row r="30" spans="1:5" ht="15" customHeight="1" x14ac:dyDescent="0.2">
      <c r="A30" s="6" t="s">
        <v>17</v>
      </c>
      <c r="B30" s="7">
        <v>4108</v>
      </c>
      <c r="C30" s="7">
        <v>3141</v>
      </c>
      <c r="D30" s="5">
        <f t="shared" si="2"/>
        <v>967</v>
      </c>
      <c r="E30" s="5">
        <f t="shared" si="3"/>
        <v>91156</v>
      </c>
    </row>
    <row r="31" spans="1:5" ht="15" customHeight="1" x14ac:dyDescent="0.2">
      <c r="A31" s="6" t="s">
        <v>18</v>
      </c>
      <c r="B31" s="7">
        <v>3779</v>
      </c>
      <c r="C31" s="7">
        <v>2854</v>
      </c>
      <c r="D31" s="5">
        <f t="shared" si="2"/>
        <v>925</v>
      </c>
      <c r="E31" s="5">
        <f t="shared" si="3"/>
        <v>92081</v>
      </c>
    </row>
    <row r="32" spans="1:5" ht="15" customHeight="1" x14ac:dyDescent="0.2">
      <c r="A32" s="6" t="s">
        <v>19</v>
      </c>
      <c r="B32" s="7">
        <v>2744</v>
      </c>
      <c r="C32" s="7">
        <v>3009</v>
      </c>
      <c r="D32" s="5">
        <f t="shared" si="2"/>
        <v>-265</v>
      </c>
      <c r="E32" s="5">
        <f t="shared" si="3"/>
        <v>91816</v>
      </c>
    </row>
    <row r="33" spans="1:5" ht="15" customHeight="1" x14ac:dyDescent="0.2">
      <c r="A33" s="8" t="s">
        <v>22</v>
      </c>
      <c r="B33" s="9">
        <f>SUM(B21:B32)</f>
        <v>43500</v>
      </c>
      <c r="C33" s="9">
        <f>SUM(C21:C32)</f>
        <v>35460</v>
      </c>
      <c r="D33" s="10">
        <f>SUM(D21:D32)</f>
        <v>8040</v>
      </c>
      <c r="E33" s="10">
        <f>E32</f>
        <v>91816</v>
      </c>
    </row>
    <row r="34" spans="1:5" ht="15" customHeight="1" x14ac:dyDescent="0.2">
      <c r="A34" s="2" t="s">
        <v>23</v>
      </c>
      <c r="B34" s="3">
        <v>3570</v>
      </c>
      <c r="C34" s="3">
        <v>3364</v>
      </c>
      <c r="D34" s="4">
        <f t="shared" ref="D34:D45" si="4">B34-C34</f>
        <v>206</v>
      </c>
      <c r="E34" s="4">
        <f>E32+D34</f>
        <v>92022</v>
      </c>
    </row>
    <row r="35" spans="1:5" ht="15" customHeight="1" x14ac:dyDescent="0.2">
      <c r="A35" s="6" t="s">
        <v>9</v>
      </c>
      <c r="B35" s="7">
        <v>4205</v>
      </c>
      <c r="C35" s="7">
        <v>3530</v>
      </c>
      <c r="D35" s="5">
        <f t="shared" si="4"/>
        <v>675</v>
      </c>
      <c r="E35" s="5">
        <f t="shared" ref="E35:E45" si="5">E34+D35</f>
        <v>92697</v>
      </c>
    </row>
    <row r="36" spans="1:5" ht="15" customHeight="1" x14ac:dyDescent="0.2">
      <c r="A36" s="6" t="s">
        <v>10</v>
      </c>
      <c r="B36" s="7">
        <v>4287</v>
      </c>
      <c r="C36" s="7">
        <v>3591</v>
      </c>
      <c r="D36" s="5">
        <f t="shared" si="4"/>
        <v>696</v>
      </c>
      <c r="E36" s="5">
        <f t="shared" si="5"/>
        <v>93393</v>
      </c>
    </row>
    <row r="37" spans="1:5" ht="15" customHeight="1" x14ac:dyDescent="0.2">
      <c r="A37" s="6" t="s">
        <v>11</v>
      </c>
      <c r="B37" s="7">
        <v>4108</v>
      </c>
      <c r="C37" s="7">
        <v>3309</v>
      </c>
      <c r="D37" s="5">
        <f t="shared" si="4"/>
        <v>799</v>
      </c>
      <c r="E37" s="5">
        <f t="shared" si="5"/>
        <v>94192</v>
      </c>
    </row>
    <row r="38" spans="1:5" ht="15" customHeight="1" x14ac:dyDescent="0.2">
      <c r="A38" s="6" t="s">
        <v>12</v>
      </c>
      <c r="B38" s="7">
        <v>4952</v>
      </c>
      <c r="C38" s="7">
        <v>4090</v>
      </c>
      <c r="D38" s="5">
        <f t="shared" si="4"/>
        <v>862</v>
      </c>
      <c r="E38" s="5">
        <f t="shared" si="5"/>
        <v>95054</v>
      </c>
    </row>
    <row r="39" spans="1:5" ht="15" customHeight="1" x14ac:dyDescent="0.2">
      <c r="A39" s="6" t="s">
        <v>13</v>
      </c>
      <c r="B39" s="7">
        <v>4912</v>
      </c>
      <c r="C39" s="7">
        <v>3678</v>
      </c>
      <c r="D39" s="5">
        <f t="shared" si="4"/>
        <v>1234</v>
      </c>
      <c r="E39" s="5">
        <f t="shared" si="5"/>
        <v>96288</v>
      </c>
    </row>
    <row r="40" spans="1:5" ht="15" customHeight="1" x14ac:dyDescent="0.2">
      <c r="A40" s="6" t="s">
        <v>14</v>
      </c>
      <c r="B40" s="7">
        <v>5155</v>
      </c>
      <c r="C40" s="7">
        <v>4052</v>
      </c>
      <c r="D40" s="5">
        <f t="shared" si="4"/>
        <v>1103</v>
      </c>
      <c r="E40" s="5">
        <f t="shared" si="5"/>
        <v>97391</v>
      </c>
    </row>
    <row r="41" spans="1:5" ht="15" customHeight="1" x14ac:dyDescent="0.2">
      <c r="A41" s="6" t="s">
        <v>15</v>
      </c>
      <c r="B41" s="7">
        <v>4737</v>
      </c>
      <c r="C41" s="7">
        <v>3737</v>
      </c>
      <c r="D41" s="5">
        <f t="shared" si="4"/>
        <v>1000</v>
      </c>
      <c r="E41" s="5">
        <f t="shared" si="5"/>
        <v>98391</v>
      </c>
    </row>
    <row r="42" spans="1:5" ht="15" customHeight="1" x14ac:dyDescent="0.2">
      <c r="A42" s="6" t="s">
        <v>16</v>
      </c>
      <c r="B42" s="7">
        <v>3873</v>
      </c>
      <c r="C42" s="7">
        <v>3152</v>
      </c>
      <c r="D42" s="5">
        <f t="shared" si="4"/>
        <v>721</v>
      </c>
      <c r="E42" s="5">
        <f t="shared" si="5"/>
        <v>99112</v>
      </c>
    </row>
    <row r="43" spans="1:5" ht="15" customHeight="1" x14ac:dyDescent="0.2">
      <c r="A43" s="6" t="s">
        <v>17</v>
      </c>
      <c r="B43" s="7">
        <v>3989</v>
      </c>
      <c r="C43" s="7">
        <v>3284</v>
      </c>
      <c r="D43" s="5">
        <f t="shared" si="4"/>
        <v>705</v>
      </c>
      <c r="E43" s="5">
        <f t="shared" si="5"/>
        <v>99817</v>
      </c>
    </row>
    <row r="44" spans="1:5" ht="15" customHeight="1" x14ac:dyDescent="0.2">
      <c r="A44" s="6" t="s">
        <v>18</v>
      </c>
      <c r="B44" s="7">
        <v>3634</v>
      </c>
      <c r="C44" s="7">
        <v>3177</v>
      </c>
      <c r="D44" s="5">
        <f t="shared" si="4"/>
        <v>457</v>
      </c>
      <c r="E44" s="5">
        <f t="shared" si="5"/>
        <v>100274</v>
      </c>
    </row>
    <row r="45" spans="1:5" ht="15" customHeight="1" x14ac:dyDescent="0.2">
      <c r="A45" s="6" t="s">
        <v>19</v>
      </c>
      <c r="B45" s="7">
        <v>2459</v>
      </c>
      <c r="C45" s="7">
        <v>3304</v>
      </c>
      <c r="D45" s="5">
        <f t="shared" si="4"/>
        <v>-845</v>
      </c>
      <c r="E45" s="5">
        <f t="shared" si="5"/>
        <v>99429</v>
      </c>
    </row>
    <row r="46" spans="1:5" ht="15" customHeight="1" x14ac:dyDescent="0.2">
      <c r="A46" s="8" t="s">
        <v>24</v>
      </c>
      <c r="B46" s="9">
        <f>SUM(B34:B45)</f>
        <v>49881</v>
      </c>
      <c r="C46" s="9">
        <f>SUM(C34:C45)</f>
        <v>42268</v>
      </c>
      <c r="D46" s="10">
        <f>SUM(D34:D45)</f>
        <v>7613</v>
      </c>
      <c r="E46" s="10">
        <f>E45</f>
        <v>99429</v>
      </c>
    </row>
    <row r="47" spans="1:5" ht="15" customHeight="1" x14ac:dyDescent="0.2">
      <c r="A47" s="2" t="s">
        <v>25</v>
      </c>
      <c r="B47" s="3">
        <v>3776</v>
      </c>
      <c r="C47" s="3">
        <v>4697</v>
      </c>
      <c r="D47" s="4">
        <f t="shared" ref="D47:D58" si="6">B47-C47</f>
        <v>-921</v>
      </c>
      <c r="E47" s="4">
        <f>E45+D47</f>
        <v>98508</v>
      </c>
    </row>
    <row r="48" spans="1:5" ht="15" customHeight="1" x14ac:dyDescent="0.2">
      <c r="A48" s="6" t="s">
        <v>9</v>
      </c>
      <c r="B48" s="7">
        <v>4325</v>
      </c>
      <c r="C48" s="7">
        <v>3523</v>
      </c>
      <c r="D48" s="5">
        <f t="shared" si="6"/>
        <v>802</v>
      </c>
      <c r="E48" s="5">
        <f t="shared" ref="E48:E57" si="7">E47+D48</f>
        <v>99310</v>
      </c>
    </row>
    <row r="49" spans="1:5" ht="15.75" customHeight="1" x14ac:dyDescent="0.2">
      <c r="A49" s="6" t="s">
        <v>10</v>
      </c>
      <c r="B49" s="7">
        <v>5156</v>
      </c>
      <c r="C49" s="7">
        <v>4376</v>
      </c>
      <c r="D49" s="5">
        <f t="shared" si="6"/>
        <v>780</v>
      </c>
      <c r="E49" s="5">
        <f t="shared" si="7"/>
        <v>100090</v>
      </c>
    </row>
    <row r="50" spans="1:5" ht="15" customHeight="1" x14ac:dyDescent="0.2">
      <c r="A50" s="6" t="s">
        <v>11</v>
      </c>
      <c r="B50" s="7">
        <v>4055</v>
      </c>
      <c r="C50" s="7">
        <v>3674</v>
      </c>
      <c r="D50" s="5">
        <f t="shared" si="6"/>
        <v>381</v>
      </c>
      <c r="E50" s="5">
        <f t="shared" si="7"/>
        <v>100471</v>
      </c>
    </row>
    <row r="51" spans="1:5" ht="15" customHeight="1" x14ac:dyDescent="0.2">
      <c r="A51" s="6" t="s">
        <v>12</v>
      </c>
      <c r="B51" s="7">
        <v>4646</v>
      </c>
      <c r="C51" s="7">
        <v>4120</v>
      </c>
      <c r="D51" s="5">
        <f t="shared" si="6"/>
        <v>526</v>
      </c>
      <c r="E51" s="5">
        <f t="shared" si="7"/>
        <v>100997</v>
      </c>
    </row>
    <row r="52" spans="1:5" ht="15.75" customHeight="1" x14ac:dyDescent="0.2">
      <c r="A52" s="6" t="s">
        <v>13</v>
      </c>
      <c r="B52" s="7">
        <v>4752</v>
      </c>
      <c r="C52" s="7">
        <v>3494</v>
      </c>
      <c r="D52" s="5">
        <f t="shared" si="6"/>
        <v>1258</v>
      </c>
      <c r="E52" s="5">
        <f t="shared" si="7"/>
        <v>102255</v>
      </c>
    </row>
    <row r="53" spans="1:5" ht="15" customHeight="1" x14ac:dyDescent="0.2">
      <c r="A53" s="6" t="s">
        <v>14</v>
      </c>
      <c r="B53" s="7">
        <v>4361</v>
      </c>
      <c r="C53" s="7">
        <v>3553</v>
      </c>
      <c r="D53" s="5">
        <f t="shared" si="6"/>
        <v>808</v>
      </c>
      <c r="E53" s="5">
        <f t="shared" si="7"/>
        <v>103063</v>
      </c>
    </row>
    <row r="54" spans="1:5" ht="15.75" customHeight="1" x14ac:dyDescent="0.2">
      <c r="A54" s="6" t="s">
        <v>15</v>
      </c>
      <c r="B54" s="7">
        <v>4630</v>
      </c>
      <c r="C54" s="7">
        <v>4069</v>
      </c>
      <c r="D54" s="5">
        <f t="shared" si="6"/>
        <v>561</v>
      </c>
      <c r="E54" s="5">
        <f t="shared" si="7"/>
        <v>103624</v>
      </c>
    </row>
    <row r="55" spans="1:5" ht="15" customHeight="1" x14ac:dyDescent="0.2">
      <c r="A55" s="6" t="s">
        <v>16</v>
      </c>
      <c r="B55" s="7">
        <v>3912</v>
      </c>
      <c r="C55" s="7">
        <v>3598</v>
      </c>
      <c r="D55" s="5">
        <f t="shared" si="6"/>
        <v>314</v>
      </c>
      <c r="E55" s="5">
        <f t="shared" si="7"/>
        <v>103938</v>
      </c>
    </row>
    <row r="56" spans="1:5" ht="15" customHeight="1" x14ac:dyDescent="0.2">
      <c r="A56" s="6" t="s">
        <v>17</v>
      </c>
      <c r="B56" s="7">
        <v>3980</v>
      </c>
      <c r="C56" s="7">
        <v>3922</v>
      </c>
      <c r="D56" s="5">
        <f t="shared" si="6"/>
        <v>58</v>
      </c>
      <c r="E56" s="5">
        <f t="shared" si="7"/>
        <v>103996</v>
      </c>
    </row>
    <row r="57" spans="1:5" ht="15" customHeight="1" x14ac:dyDescent="0.2">
      <c r="A57" s="6" t="s">
        <v>18</v>
      </c>
      <c r="B57" s="7">
        <v>3841</v>
      </c>
      <c r="C57" s="7">
        <v>3612</v>
      </c>
      <c r="D57" s="5">
        <f t="shared" si="6"/>
        <v>229</v>
      </c>
      <c r="E57" s="5">
        <f t="shared" si="7"/>
        <v>104225</v>
      </c>
    </row>
    <row r="58" spans="1:5" ht="15" customHeight="1" x14ac:dyDescent="0.2">
      <c r="A58" s="6" t="s">
        <v>19</v>
      </c>
      <c r="B58" s="7">
        <v>3507</v>
      </c>
      <c r="C58" s="7">
        <v>3896</v>
      </c>
      <c r="D58" s="5">
        <f t="shared" si="6"/>
        <v>-389</v>
      </c>
      <c r="E58" s="5">
        <f>E57+D58</f>
        <v>103836</v>
      </c>
    </row>
    <row r="59" spans="1:5" ht="15" customHeight="1" x14ac:dyDescent="0.2">
      <c r="A59" s="8" t="s">
        <v>35</v>
      </c>
      <c r="B59" s="9">
        <f>SUM(B47:B58)</f>
        <v>50941</v>
      </c>
      <c r="C59" s="9">
        <f>SUM(C47:C58)</f>
        <v>46534</v>
      </c>
      <c r="D59" s="10">
        <f>SUM(D47:D58)</f>
        <v>4407</v>
      </c>
      <c r="E59" s="10">
        <f>E58</f>
        <v>103836</v>
      </c>
    </row>
    <row r="60" spans="1:5" ht="15" customHeight="1" x14ac:dyDescent="0.2">
      <c r="A60" s="2" t="s">
        <v>36</v>
      </c>
      <c r="B60" s="3">
        <v>4050</v>
      </c>
      <c r="C60" s="3">
        <v>4126</v>
      </c>
      <c r="D60" s="4">
        <f t="shared" ref="D60:D71" si="8">B60-C60</f>
        <v>-76</v>
      </c>
      <c r="E60" s="4">
        <f>E58+D60</f>
        <v>103760</v>
      </c>
    </row>
    <row r="61" spans="1:5" ht="15" customHeight="1" x14ac:dyDescent="0.2">
      <c r="A61" s="6" t="s">
        <v>9</v>
      </c>
      <c r="B61" s="7">
        <v>4875</v>
      </c>
      <c r="C61" s="7">
        <v>4013</v>
      </c>
      <c r="D61" s="5">
        <f t="shared" si="8"/>
        <v>862</v>
      </c>
      <c r="E61" s="5">
        <f t="shared" ref="E61:E71" si="9">E60+D61</f>
        <v>104622</v>
      </c>
    </row>
    <row r="62" spans="1:5" ht="15.75" customHeight="1" x14ac:dyDescent="0.2">
      <c r="A62" s="6" t="s">
        <v>10</v>
      </c>
      <c r="B62" s="7">
        <v>5130</v>
      </c>
      <c r="C62" s="7">
        <v>3884</v>
      </c>
      <c r="D62" s="5">
        <f t="shared" si="8"/>
        <v>1246</v>
      </c>
      <c r="E62" s="5">
        <f t="shared" si="9"/>
        <v>105868</v>
      </c>
    </row>
    <row r="63" spans="1:5" ht="15" customHeight="1" x14ac:dyDescent="0.2">
      <c r="A63" s="6" t="s">
        <v>11</v>
      </c>
      <c r="B63" s="7">
        <v>5195</v>
      </c>
      <c r="C63" s="7">
        <v>3895</v>
      </c>
      <c r="D63" s="5">
        <f t="shared" si="8"/>
        <v>1300</v>
      </c>
      <c r="E63" s="5">
        <f t="shared" si="9"/>
        <v>107168</v>
      </c>
    </row>
    <row r="64" spans="1:5" ht="15" customHeight="1" x14ac:dyDescent="0.2">
      <c r="A64" s="6" t="s">
        <v>12</v>
      </c>
      <c r="B64" s="7">
        <v>4801</v>
      </c>
      <c r="C64" s="7">
        <v>3851</v>
      </c>
      <c r="D64" s="5">
        <f t="shared" si="8"/>
        <v>950</v>
      </c>
      <c r="E64" s="5">
        <f t="shared" si="9"/>
        <v>108118</v>
      </c>
    </row>
    <row r="65" spans="1:5" ht="15.75" customHeight="1" x14ac:dyDescent="0.2">
      <c r="A65" s="6" t="s">
        <v>13</v>
      </c>
      <c r="B65" s="7">
        <v>4549</v>
      </c>
      <c r="C65" s="7">
        <v>3532</v>
      </c>
      <c r="D65" s="5">
        <f t="shared" si="8"/>
        <v>1017</v>
      </c>
      <c r="E65" s="5">
        <f t="shared" si="9"/>
        <v>109135</v>
      </c>
    </row>
    <row r="66" spans="1:5" ht="15" customHeight="1" x14ac:dyDescent="0.2">
      <c r="A66" s="6" t="s">
        <v>14</v>
      </c>
      <c r="B66" s="7">
        <v>4796</v>
      </c>
      <c r="C66" s="7">
        <v>4238</v>
      </c>
      <c r="D66" s="5">
        <f t="shared" si="8"/>
        <v>558</v>
      </c>
      <c r="E66" s="5">
        <f t="shared" si="9"/>
        <v>109693</v>
      </c>
    </row>
    <row r="67" spans="1:5" ht="15.75" customHeight="1" x14ac:dyDescent="0.2">
      <c r="A67" s="6" t="s">
        <v>15</v>
      </c>
      <c r="B67" s="7">
        <v>4543</v>
      </c>
      <c r="C67" s="7">
        <v>4182</v>
      </c>
      <c r="D67" s="5">
        <f t="shared" si="8"/>
        <v>361</v>
      </c>
      <c r="E67" s="5">
        <f t="shared" si="9"/>
        <v>110054</v>
      </c>
    </row>
    <row r="68" spans="1:5" ht="15" customHeight="1" x14ac:dyDescent="0.2">
      <c r="A68" s="6" t="s">
        <v>38</v>
      </c>
      <c r="B68" s="7">
        <v>4642</v>
      </c>
      <c r="C68" s="7">
        <v>3687</v>
      </c>
      <c r="D68" s="5">
        <f t="shared" si="8"/>
        <v>955</v>
      </c>
      <c r="E68" s="5">
        <f t="shared" si="9"/>
        <v>111009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111009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111009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111009</v>
      </c>
    </row>
    <row r="72" spans="1:5" ht="15" customHeight="1" x14ac:dyDescent="0.2">
      <c r="A72" s="8" t="s">
        <v>34</v>
      </c>
      <c r="B72" s="9">
        <f>SUM(B60:B71)</f>
        <v>42581</v>
      </c>
      <c r="C72" s="9">
        <f>SUM(C60:C71)</f>
        <v>35408</v>
      </c>
      <c r="D72" s="10">
        <f>SUM(D60:D71)</f>
        <v>7173</v>
      </c>
      <c r="E72" s="10">
        <f>E71</f>
        <v>111009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3.2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29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15481</v>
      </c>
      <c r="C8" s="3">
        <v>14551</v>
      </c>
      <c r="D8" s="4">
        <f t="shared" ref="D8:D19" si="0">B8-C8</f>
        <v>930</v>
      </c>
      <c r="E8" s="5">
        <v>415668</v>
      </c>
    </row>
    <row r="9" spans="1:5" ht="15" customHeight="1" x14ac:dyDescent="0.2">
      <c r="A9" s="6" t="s">
        <v>9</v>
      </c>
      <c r="B9" s="7">
        <v>14875</v>
      </c>
      <c r="C9" s="7">
        <v>13014</v>
      </c>
      <c r="D9" s="5">
        <f t="shared" si="0"/>
        <v>1861</v>
      </c>
      <c r="E9" s="5">
        <f t="shared" ref="E9:E19" si="1">E8+D9</f>
        <v>417529</v>
      </c>
    </row>
    <row r="10" spans="1:5" ht="15" customHeight="1" x14ac:dyDescent="0.2">
      <c r="A10" s="6" t="s">
        <v>10</v>
      </c>
      <c r="B10" s="7">
        <v>13284</v>
      </c>
      <c r="C10" s="7">
        <v>16853</v>
      </c>
      <c r="D10" s="5">
        <f t="shared" si="0"/>
        <v>-3569</v>
      </c>
      <c r="E10" s="5">
        <f t="shared" si="1"/>
        <v>413960</v>
      </c>
    </row>
    <row r="11" spans="1:5" ht="15" customHeight="1" x14ac:dyDescent="0.2">
      <c r="A11" s="6" t="s">
        <v>11</v>
      </c>
      <c r="B11" s="7">
        <v>6753</v>
      </c>
      <c r="C11" s="7">
        <v>17042</v>
      </c>
      <c r="D11" s="5">
        <f t="shared" si="0"/>
        <v>-10289</v>
      </c>
      <c r="E11" s="5">
        <f t="shared" si="1"/>
        <v>403671</v>
      </c>
    </row>
    <row r="12" spans="1:5" ht="15" customHeight="1" x14ac:dyDescent="0.2">
      <c r="A12" s="6" t="s">
        <v>12</v>
      </c>
      <c r="B12" s="7">
        <v>6457</v>
      </c>
      <c r="C12" s="7">
        <v>11797</v>
      </c>
      <c r="D12" s="5">
        <f t="shared" si="0"/>
        <v>-5340</v>
      </c>
      <c r="E12" s="5">
        <f t="shared" si="1"/>
        <v>398331</v>
      </c>
    </row>
    <row r="13" spans="1:5" ht="15" customHeight="1" x14ac:dyDescent="0.2">
      <c r="A13" s="6" t="s">
        <v>13</v>
      </c>
      <c r="B13" s="7">
        <v>9270</v>
      </c>
      <c r="C13" s="7">
        <v>10072</v>
      </c>
      <c r="D13" s="5">
        <f t="shared" si="0"/>
        <v>-802</v>
      </c>
      <c r="E13" s="5">
        <f t="shared" si="1"/>
        <v>397529</v>
      </c>
    </row>
    <row r="14" spans="1:5" ht="15" customHeight="1" x14ac:dyDescent="0.2">
      <c r="A14" s="6" t="s">
        <v>14</v>
      </c>
      <c r="B14" s="7">
        <v>15298</v>
      </c>
      <c r="C14" s="7">
        <v>11129</v>
      </c>
      <c r="D14" s="5">
        <f t="shared" si="0"/>
        <v>4169</v>
      </c>
      <c r="E14" s="5">
        <f t="shared" si="1"/>
        <v>401698</v>
      </c>
    </row>
    <row r="15" spans="1:5" ht="15" customHeight="1" x14ac:dyDescent="0.2">
      <c r="A15" s="6" t="s">
        <v>15</v>
      </c>
      <c r="B15" s="7">
        <v>17958</v>
      </c>
      <c r="C15" s="7">
        <v>10580</v>
      </c>
      <c r="D15" s="5">
        <f t="shared" si="0"/>
        <v>7378</v>
      </c>
      <c r="E15" s="5">
        <f t="shared" si="1"/>
        <v>409076</v>
      </c>
    </row>
    <row r="16" spans="1:5" ht="15" customHeight="1" x14ac:dyDescent="0.2">
      <c r="A16" s="6" t="s">
        <v>16</v>
      </c>
      <c r="B16" s="7">
        <v>17962</v>
      </c>
      <c r="C16" s="7">
        <v>11846</v>
      </c>
      <c r="D16" s="5">
        <f t="shared" si="0"/>
        <v>6116</v>
      </c>
      <c r="E16" s="5">
        <f t="shared" si="1"/>
        <v>415192</v>
      </c>
    </row>
    <row r="17" spans="1:5" ht="15" customHeight="1" x14ac:dyDescent="0.2">
      <c r="A17" s="6" t="s">
        <v>17</v>
      </c>
      <c r="B17" s="7">
        <v>18367</v>
      </c>
      <c r="C17" s="7">
        <v>12712</v>
      </c>
      <c r="D17" s="5">
        <f t="shared" si="0"/>
        <v>5655</v>
      </c>
      <c r="E17" s="5">
        <f t="shared" si="1"/>
        <v>420847</v>
      </c>
    </row>
    <row r="18" spans="1:5" ht="15" customHeight="1" x14ac:dyDescent="0.2">
      <c r="A18" s="6" t="s">
        <v>18</v>
      </c>
      <c r="B18" s="7">
        <v>17764</v>
      </c>
      <c r="C18" s="7">
        <v>12351</v>
      </c>
      <c r="D18" s="5">
        <f t="shared" si="0"/>
        <v>5413</v>
      </c>
      <c r="E18" s="5">
        <f t="shared" si="1"/>
        <v>426260</v>
      </c>
    </row>
    <row r="19" spans="1:5" ht="15" customHeight="1" x14ac:dyDescent="0.2">
      <c r="A19" s="6" t="s">
        <v>19</v>
      </c>
      <c r="B19" s="7">
        <v>13262</v>
      </c>
      <c r="C19" s="7">
        <v>16017</v>
      </c>
      <c r="D19" s="5">
        <f t="shared" si="0"/>
        <v>-2755</v>
      </c>
      <c r="E19" s="5">
        <f t="shared" si="1"/>
        <v>423505</v>
      </c>
    </row>
    <row r="20" spans="1:5" ht="15" customHeight="1" x14ac:dyDescent="0.2">
      <c r="A20" s="8" t="s">
        <v>20</v>
      </c>
      <c r="B20" s="9">
        <f>SUM(B8:B19)</f>
        <v>166731</v>
      </c>
      <c r="C20" s="9">
        <f>SUM(C8:C19)</f>
        <v>157964</v>
      </c>
      <c r="D20" s="9">
        <f>SUM(D8:D19)</f>
        <v>8767</v>
      </c>
      <c r="E20" s="10">
        <f>E19</f>
        <v>423505</v>
      </c>
    </row>
    <row r="21" spans="1:5" ht="15" customHeight="1" x14ac:dyDescent="0.2">
      <c r="A21" s="2" t="s">
        <v>21</v>
      </c>
      <c r="B21" s="3">
        <v>16058</v>
      </c>
      <c r="C21" s="3">
        <v>14351</v>
      </c>
      <c r="D21" s="4">
        <f t="shared" ref="D21:D32" si="2">B21-C21</f>
        <v>1707</v>
      </c>
      <c r="E21" s="4">
        <f>E19+D21</f>
        <v>425212</v>
      </c>
    </row>
    <row r="22" spans="1:5" ht="15" customHeight="1" x14ac:dyDescent="0.2">
      <c r="A22" s="6" t="s">
        <v>9</v>
      </c>
      <c r="B22" s="7">
        <v>12165</v>
      </c>
      <c r="C22" s="7">
        <v>13379</v>
      </c>
      <c r="D22" s="5">
        <f t="shared" si="2"/>
        <v>-1214</v>
      </c>
      <c r="E22" s="5">
        <f t="shared" ref="E22:E32" si="3">E21+D22</f>
        <v>423998</v>
      </c>
    </row>
    <row r="23" spans="1:5" ht="15" customHeight="1" x14ac:dyDescent="0.2">
      <c r="A23" s="6" t="s">
        <v>10</v>
      </c>
      <c r="B23" s="7">
        <v>17267</v>
      </c>
      <c r="C23" s="7">
        <v>15526</v>
      </c>
      <c r="D23" s="5">
        <f t="shared" si="2"/>
        <v>1741</v>
      </c>
      <c r="E23" s="5">
        <f t="shared" si="3"/>
        <v>425739</v>
      </c>
    </row>
    <row r="24" spans="1:5" ht="15" customHeight="1" x14ac:dyDescent="0.2">
      <c r="A24" s="6" t="s">
        <v>11</v>
      </c>
      <c r="B24" s="7">
        <v>16747</v>
      </c>
      <c r="C24" s="7">
        <v>14419</v>
      </c>
      <c r="D24" s="5">
        <f t="shared" si="2"/>
        <v>2328</v>
      </c>
      <c r="E24" s="5">
        <f t="shared" si="3"/>
        <v>428067</v>
      </c>
    </row>
    <row r="25" spans="1:5" ht="15" customHeight="1" x14ac:dyDescent="0.2">
      <c r="A25" s="6" t="s">
        <v>12</v>
      </c>
      <c r="B25" s="7">
        <v>17624</v>
      </c>
      <c r="C25" s="7">
        <v>14031</v>
      </c>
      <c r="D25" s="5">
        <f t="shared" si="2"/>
        <v>3593</v>
      </c>
      <c r="E25" s="5">
        <f t="shared" si="3"/>
        <v>431660</v>
      </c>
    </row>
    <row r="26" spans="1:5" ht="15" customHeight="1" x14ac:dyDescent="0.2">
      <c r="A26" s="6" t="s">
        <v>13</v>
      </c>
      <c r="B26" s="7">
        <v>19658</v>
      </c>
      <c r="C26" s="7">
        <v>13768</v>
      </c>
      <c r="D26" s="5">
        <f t="shared" si="2"/>
        <v>5890</v>
      </c>
      <c r="E26" s="5">
        <f t="shared" si="3"/>
        <v>437550</v>
      </c>
    </row>
    <row r="27" spans="1:5" ht="15" customHeight="1" x14ac:dyDescent="0.2">
      <c r="A27" s="6" t="s">
        <v>14</v>
      </c>
      <c r="B27" s="7">
        <v>23013</v>
      </c>
      <c r="C27" s="7">
        <v>15595</v>
      </c>
      <c r="D27" s="5">
        <f t="shared" si="2"/>
        <v>7418</v>
      </c>
      <c r="E27" s="5">
        <f t="shared" si="3"/>
        <v>444968</v>
      </c>
    </row>
    <row r="28" spans="1:5" ht="15" customHeight="1" x14ac:dyDescent="0.2">
      <c r="A28" s="6" t="s">
        <v>15</v>
      </c>
      <c r="B28" s="7">
        <v>22161</v>
      </c>
      <c r="C28" s="7">
        <v>16032</v>
      </c>
      <c r="D28" s="5">
        <f t="shared" si="2"/>
        <v>6129</v>
      </c>
      <c r="E28" s="5">
        <f t="shared" si="3"/>
        <v>451097</v>
      </c>
    </row>
    <row r="29" spans="1:5" ht="15" customHeight="1" x14ac:dyDescent="0.2">
      <c r="A29" s="6" t="s">
        <v>16</v>
      </c>
      <c r="B29" s="7">
        <v>20246</v>
      </c>
      <c r="C29" s="7">
        <v>15544</v>
      </c>
      <c r="D29" s="5">
        <f t="shared" si="2"/>
        <v>4702</v>
      </c>
      <c r="E29" s="5">
        <f t="shared" si="3"/>
        <v>455799</v>
      </c>
    </row>
    <row r="30" spans="1:5" ht="15" customHeight="1" x14ac:dyDescent="0.2">
      <c r="A30" s="6" t="s">
        <v>17</v>
      </c>
      <c r="B30" s="7">
        <v>19225</v>
      </c>
      <c r="C30" s="7">
        <v>16787</v>
      </c>
      <c r="D30" s="5">
        <f t="shared" si="2"/>
        <v>2438</v>
      </c>
      <c r="E30" s="5">
        <f t="shared" si="3"/>
        <v>458237</v>
      </c>
    </row>
    <row r="31" spans="1:5" ht="15" customHeight="1" x14ac:dyDescent="0.2">
      <c r="A31" s="6" t="s">
        <v>18</v>
      </c>
      <c r="B31" s="7">
        <v>20073</v>
      </c>
      <c r="C31" s="7">
        <v>14412</v>
      </c>
      <c r="D31" s="5">
        <f t="shared" si="2"/>
        <v>5661</v>
      </c>
      <c r="E31" s="5">
        <f t="shared" si="3"/>
        <v>463898</v>
      </c>
    </row>
    <row r="32" spans="1:5" ht="15" customHeight="1" x14ac:dyDescent="0.2">
      <c r="A32" s="6" t="s">
        <v>19</v>
      </c>
      <c r="B32" s="7">
        <v>14446</v>
      </c>
      <c r="C32" s="7">
        <v>17757</v>
      </c>
      <c r="D32" s="5">
        <f t="shared" si="2"/>
        <v>-3311</v>
      </c>
      <c r="E32" s="5">
        <f t="shared" si="3"/>
        <v>460587</v>
      </c>
    </row>
    <row r="33" spans="1:5" ht="15" customHeight="1" x14ac:dyDescent="0.2">
      <c r="A33" s="8" t="s">
        <v>22</v>
      </c>
      <c r="B33" s="9">
        <f>SUM(B21:B32)</f>
        <v>218683</v>
      </c>
      <c r="C33" s="9">
        <f>SUM(C21:C32)</f>
        <v>181601</v>
      </c>
      <c r="D33" s="10">
        <f>SUM(D21:D32)</f>
        <v>37082</v>
      </c>
      <c r="E33" s="10">
        <f>E32</f>
        <v>460587</v>
      </c>
    </row>
    <row r="34" spans="1:5" ht="15" customHeight="1" x14ac:dyDescent="0.2">
      <c r="A34" s="2" t="s">
        <v>23</v>
      </c>
      <c r="B34" s="3">
        <v>18938</v>
      </c>
      <c r="C34" s="3">
        <v>18153</v>
      </c>
      <c r="D34" s="4">
        <f t="shared" ref="D34:D45" si="4">B34-C34</f>
        <v>785</v>
      </c>
      <c r="E34" s="4">
        <f>E32+D34</f>
        <v>461372</v>
      </c>
    </row>
    <row r="35" spans="1:5" ht="15" customHeight="1" x14ac:dyDescent="0.2">
      <c r="A35" s="6" t="s">
        <v>9</v>
      </c>
      <c r="B35" s="7">
        <v>20644</v>
      </c>
      <c r="C35" s="7">
        <v>16330</v>
      </c>
      <c r="D35" s="5">
        <f t="shared" si="4"/>
        <v>4314</v>
      </c>
      <c r="E35" s="5">
        <f t="shared" ref="E35:E45" si="5">E34+D35</f>
        <v>465686</v>
      </c>
    </row>
    <row r="36" spans="1:5" ht="15" customHeight="1" x14ac:dyDescent="0.2">
      <c r="A36" s="6" t="s">
        <v>10</v>
      </c>
      <c r="B36" s="7">
        <v>19860</v>
      </c>
      <c r="C36" s="7">
        <v>17641</v>
      </c>
      <c r="D36" s="5">
        <f t="shared" si="4"/>
        <v>2219</v>
      </c>
      <c r="E36" s="5">
        <f t="shared" si="5"/>
        <v>467905</v>
      </c>
    </row>
    <row r="37" spans="1:5" ht="15" customHeight="1" x14ac:dyDescent="0.2">
      <c r="A37" s="6" t="s">
        <v>11</v>
      </c>
      <c r="B37" s="7">
        <v>19829</v>
      </c>
      <c r="C37" s="7">
        <v>16328</v>
      </c>
      <c r="D37" s="5">
        <f t="shared" si="4"/>
        <v>3501</v>
      </c>
      <c r="E37" s="5">
        <f t="shared" si="5"/>
        <v>471406</v>
      </c>
    </row>
    <row r="38" spans="1:5" ht="15" customHeight="1" x14ac:dyDescent="0.2">
      <c r="A38" s="6" t="s">
        <v>12</v>
      </c>
      <c r="B38" s="7">
        <v>20847</v>
      </c>
      <c r="C38" s="7">
        <v>16341</v>
      </c>
      <c r="D38" s="5">
        <f t="shared" si="4"/>
        <v>4506</v>
      </c>
      <c r="E38" s="5">
        <f t="shared" si="5"/>
        <v>475912</v>
      </c>
    </row>
    <row r="39" spans="1:5" ht="15" customHeight="1" x14ac:dyDescent="0.2">
      <c r="A39" s="6" t="s">
        <v>13</v>
      </c>
      <c r="B39" s="7">
        <v>21762</v>
      </c>
      <c r="C39" s="7">
        <v>16507</v>
      </c>
      <c r="D39" s="5">
        <f t="shared" si="4"/>
        <v>5255</v>
      </c>
      <c r="E39" s="5">
        <f t="shared" si="5"/>
        <v>481167</v>
      </c>
    </row>
    <row r="40" spans="1:5" ht="15" customHeight="1" x14ac:dyDescent="0.2">
      <c r="A40" s="6" t="s">
        <v>14</v>
      </c>
      <c r="B40" s="7">
        <v>24867</v>
      </c>
      <c r="C40" s="7">
        <v>18834</v>
      </c>
      <c r="D40" s="5">
        <f t="shared" si="4"/>
        <v>6033</v>
      </c>
      <c r="E40" s="5">
        <f t="shared" si="5"/>
        <v>487200</v>
      </c>
    </row>
    <row r="41" spans="1:5" ht="15" customHeight="1" x14ac:dyDescent="0.2">
      <c r="A41" s="6" t="s">
        <v>15</v>
      </c>
      <c r="B41" s="7">
        <v>23781</v>
      </c>
      <c r="C41" s="7">
        <v>18811</v>
      </c>
      <c r="D41" s="5">
        <f t="shared" si="4"/>
        <v>4970</v>
      </c>
      <c r="E41" s="5">
        <f t="shared" si="5"/>
        <v>492170</v>
      </c>
    </row>
    <row r="42" spans="1:5" ht="15" customHeight="1" x14ac:dyDescent="0.2">
      <c r="A42" s="6" t="s">
        <v>16</v>
      </c>
      <c r="B42" s="7">
        <v>21841</v>
      </c>
      <c r="C42" s="7">
        <v>16546</v>
      </c>
      <c r="D42" s="5">
        <f t="shared" si="4"/>
        <v>5295</v>
      </c>
      <c r="E42" s="5">
        <f t="shared" si="5"/>
        <v>497465</v>
      </c>
    </row>
    <row r="43" spans="1:5" ht="15" customHeight="1" x14ac:dyDescent="0.2">
      <c r="A43" s="6" t="s">
        <v>17</v>
      </c>
      <c r="B43" s="7">
        <v>20370</v>
      </c>
      <c r="C43" s="7">
        <v>16929</v>
      </c>
      <c r="D43" s="5">
        <f t="shared" si="4"/>
        <v>3441</v>
      </c>
      <c r="E43" s="5">
        <f t="shared" si="5"/>
        <v>500906</v>
      </c>
    </row>
    <row r="44" spans="1:5" ht="15" customHeight="1" x14ac:dyDescent="0.2">
      <c r="A44" s="6" t="s">
        <v>18</v>
      </c>
      <c r="B44" s="7">
        <v>19419</v>
      </c>
      <c r="C44" s="7">
        <v>17577</v>
      </c>
      <c r="D44" s="5">
        <f t="shared" si="4"/>
        <v>1842</v>
      </c>
      <c r="E44" s="5">
        <f t="shared" si="5"/>
        <v>502748</v>
      </c>
    </row>
    <row r="45" spans="1:5" ht="15" customHeight="1" x14ac:dyDescent="0.2">
      <c r="A45" s="6" t="s">
        <v>19</v>
      </c>
      <c r="B45" s="7">
        <v>14170</v>
      </c>
      <c r="C45" s="7">
        <v>21517</v>
      </c>
      <c r="D45" s="5">
        <f t="shared" si="4"/>
        <v>-7347</v>
      </c>
      <c r="E45" s="5">
        <f t="shared" si="5"/>
        <v>495401</v>
      </c>
    </row>
    <row r="46" spans="1:5" ht="15" customHeight="1" x14ac:dyDescent="0.2">
      <c r="A46" s="8" t="s">
        <v>24</v>
      </c>
      <c r="B46" s="9">
        <f>SUM(B34:B45)</f>
        <v>246328</v>
      </c>
      <c r="C46" s="9">
        <f>SUM(C34:C45)</f>
        <v>211514</v>
      </c>
      <c r="D46" s="10">
        <f>SUM(D34:D45)</f>
        <v>34814</v>
      </c>
      <c r="E46" s="10">
        <f>E45</f>
        <v>495401</v>
      </c>
    </row>
    <row r="47" spans="1:5" ht="15" customHeight="1" x14ac:dyDescent="0.2">
      <c r="A47" s="2" t="s">
        <v>25</v>
      </c>
      <c r="B47" s="3">
        <v>20148</v>
      </c>
      <c r="C47" s="3">
        <v>21326</v>
      </c>
      <c r="D47" s="4">
        <f t="shared" ref="D47:D58" si="6">B47-C47</f>
        <v>-1178</v>
      </c>
      <c r="E47" s="4">
        <f>E45+D47</f>
        <v>494223</v>
      </c>
    </row>
    <row r="48" spans="1:5" ht="15" customHeight="1" x14ac:dyDescent="0.2">
      <c r="A48" s="6" t="s">
        <v>9</v>
      </c>
      <c r="B48" s="7">
        <v>20138</v>
      </c>
      <c r="C48" s="7">
        <v>17439</v>
      </c>
      <c r="D48" s="5">
        <f t="shared" si="6"/>
        <v>2699</v>
      </c>
      <c r="E48" s="5">
        <f t="shared" ref="E48:E58" si="7">E47+D48</f>
        <v>496922</v>
      </c>
    </row>
    <row r="49" spans="1:5" ht="15" customHeight="1" x14ac:dyDescent="0.2">
      <c r="A49" s="6" t="s">
        <v>10</v>
      </c>
      <c r="B49" s="7">
        <v>21184</v>
      </c>
      <c r="C49" s="7">
        <v>19555</v>
      </c>
      <c r="D49" s="5">
        <f t="shared" si="6"/>
        <v>1629</v>
      </c>
      <c r="E49" s="5">
        <f t="shared" si="7"/>
        <v>498551</v>
      </c>
    </row>
    <row r="50" spans="1:5" ht="15" customHeight="1" x14ac:dyDescent="0.2">
      <c r="A50" s="6" t="s">
        <v>11</v>
      </c>
      <c r="B50" s="7">
        <v>19939</v>
      </c>
      <c r="C50" s="7">
        <v>16980</v>
      </c>
      <c r="D50" s="5">
        <f t="shared" si="6"/>
        <v>2959</v>
      </c>
      <c r="E50" s="5">
        <f t="shared" si="7"/>
        <v>501510</v>
      </c>
    </row>
    <row r="51" spans="1:5" ht="15" customHeight="1" x14ac:dyDescent="0.2">
      <c r="A51" s="6" t="s">
        <v>12</v>
      </c>
      <c r="B51" s="7">
        <v>20749</v>
      </c>
      <c r="C51" s="7">
        <v>18796</v>
      </c>
      <c r="D51" s="5">
        <f t="shared" si="6"/>
        <v>1953</v>
      </c>
      <c r="E51" s="5">
        <f t="shared" si="7"/>
        <v>503463</v>
      </c>
    </row>
    <row r="52" spans="1:5" ht="15" customHeight="1" x14ac:dyDescent="0.2">
      <c r="A52" s="6" t="s">
        <v>13</v>
      </c>
      <c r="B52" s="7">
        <v>20741</v>
      </c>
      <c r="C52" s="7">
        <v>18607</v>
      </c>
      <c r="D52" s="5">
        <f t="shared" si="6"/>
        <v>2134</v>
      </c>
      <c r="E52" s="5">
        <f t="shared" si="7"/>
        <v>505597</v>
      </c>
    </row>
    <row r="53" spans="1:5" ht="15" customHeight="1" x14ac:dyDescent="0.2">
      <c r="A53" s="6" t="s">
        <v>14</v>
      </c>
      <c r="B53" s="7">
        <v>21634</v>
      </c>
      <c r="C53" s="7">
        <v>18225</v>
      </c>
      <c r="D53" s="5">
        <f t="shared" si="6"/>
        <v>3409</v>
      </c>
      <c r="E53" s="5">
        <f t="shared" si="7"/>
        <v>509006</v>
      </c>
    </row>
    <row r="54" spans="1:5" ht="15" customHeight="1" x14ac:dyDescent="0.2">
      <c r="A54" s="6" t="s">
        <v>15</v>
      </c>
      <c r="B54" s="7">
        <v>23417</v>
      </c>
      <c r="C54" s="7">
        <v>19320</v>
      </c>
      <c r="D54" s="5">
        <f t="shared" si="6"/>
        <v>4097</v>
      </c>
      <c r="E54" s="5">
        <f t="shared" si="7"/>
        <v>513103</v>
      </c>
    </row>
    <row r="55" spans="1:5" ht="15" customHeight="1" x14ac:dyDescent="0.2">
      <c r="A55" s="6" t="s">
        <v>16</v>
      </c>
      <c r="B55" s="7">
        <v>20306</v>
      </c>
      <c r="C55" s="7">
        <v>17700</v>
      </c>
      <c r="D55" s="5">
        <f t="shared" si="6"/>
        <v>2606</v>
      </c>
      <c r="E55" s="5">
        <f t="shared" si="7"/>
        <v>515709</v>
      </c>
    </row>
    <row r="56" spans="1:5" ht="15" customHeight="1" x14ac:dyDescent="0.2">
      <c r="A56" s="6" t="s">
        <v>17</v>
      </c>
      <c r="B56" s="7">
        <v>20548</v>
      </c>
      <c r="C56" s="7">
        <v>18060</v>
      </c>
      <c r="D56" s="5">
        <f t="shared" si="6"/>
        <v>2488</v>
      </c>
      <c r="E56" s="5">
        <f t="shared" si="7"/>
        <v>518197</v>
      </c>
    </row>
    <row r="57" spans="1:5" ht="15" customHeight="1" x14ac:dyDescent="0.2">
      <c r="A57" s="6" t="s">
        <v>18</v>
      </c>
      <c r="B57" s="7">
        <v>19972</v>
      </c>
      <c r="C57" s="7">
        <v>17693</v>
      </c>
      <c r="D57" s="5">
        <f t="shared" si="6"/>
        <v>2279</v>
      </c>
      <c r="E57" s="5">
        <f t="shared" si="7"/>
        <v>520476</v>
      </c>
    </row>
    <row r="58" spans="1:5" ht="15" customHeight="1" x14ac:dyDescent="0.2">
      <c r="A58" s="6" t="s">
        <v>19</v>
      </c>
      <c r="B58" s="7">
        <v>15644</v>
      </c>
      <c r="C58" s="7">
        <v>19019</v>
      </c>
      <c r="D58" s="5">
        <f t="shared" si="6"/>
        <v>-3375</v>
      </c>
      <c r="E58" s="5">
        <f t="shared" si="7"/>
        <v>517101</v>
      </c>
    </row>
    <row r="59" spans="1:5" ht="15" customHeight="1" x14ac:dyDescent="0.2">
      <c r="A59" s="8" t="s">
        <v>35</v>
      </c>
      <c r="B59" s="9">
        <f>SUM(B47:B58)</f>
        <v>244420</v>
      </c>
      <c r="C59" s="9">
        <f>SUM(C47:C58)</f>
        <v>222720</v>
      </c>
      <c r="D59" s="10">
        <f>SUM(D47:D58)</f>
        <v>21700</v>
      </c>
      <c r="E59" s="10">
        <f>E58</f>
        <v>517101</v>
      </c>
    </row>
    <row r="60" spans="1:5" ht="15" customHeight="1" x14ac:dyDescent="0.2">
      <c r="A60" s="2" t="s">
        <v>36</v>
      </c>
      <c r="B60" s="3">
        <v>22316</v>
      </c>
      <c r="C60" s="3">
        <v>22007</v>
      </c>
      <c r="D60" s="4">
        <f t="shared" ref="D60:D71" si="8">B60-C60</f>
        <v>309</v>
      </c>
      <c r="E60" s="4">
        <f>E58+D60</f>
        <v>517410</v>
      </c>
    </row>
    <row r="61" spans="1:5" ht="15" customHeight="1" x14ac:dyDescent="0.2">
      <c r="A61" s="6" t="s">
        <v>9</v>
      </c>
      <c r="B61" s="7">
        <v>22111</v>
      </c>
      <c r="C61" s="7">
        <v>18451</v>
      </c>
      <c r="D61" s="5">
        <f t="shared" si="8"/>
        <v>3660</v>
      </c>
      <c r="E61" s="5">
        <f t="shared" ref="E61:E71" si="9">E60+D61</f>
        <v>521070</v>
      </c>
    </row>
    <row r="62" spans="1:5" ht="15" customHeight="1" x14ac:dyDescent="0.2">
      <c r="A62" s="6" t="s">
        <v>10</v>
      </c>
      <c r="B62" s="7">
        <v>23048</v>
      </c>
      <c r="C62" s="7">
        <v>19910</v>
      </c>
      <c r="D62" s="5">
        <f t="shared" si="8"/>
        <v>3138</v>
      </c>
      <c r="E62" s="5">
        <f t="shared" si="9"/>
        <v>524208</v>
      </c>
    </row>
    <row r="63" spans="1:5" ht="15" customHeight="1" x14ac:dyDescent="0.2">
      <c r="A63" s="6" t="s">
        <v>11</v>
      </c>
      <c r="B63" s="7">
        <v>24164</v>
      </c>
      <c r="C63" s="7">
        <v>20450</v>
      </c>
      <c r="D63" s="5">
        <f t="shared" si="8"/>
        <v>3714</v>
      </c>
      <c r="E63" s="5">
        <f t="shared" si="9"/>
        <v>527922</v>
      </c>
    </row>
    <row r="64" spans="1:5" ht="15" customHeight="1" x14ac:dyDescent="0.2">
      <c r="A64" s="6" t="s">
        <v>12</v>
      </c>
      <c r="B64" s="7">
        <v>23755</v>
      </c>
      <c r="C64" s="7">
        <v>20263</v>
      </c>
      <c r="D64" s="5">
        <f t="shared" si="8"/>
        <v>3492</v>
      </c>
      <c r="E64" s="5">
        <f t="shared" si="9"/>
        <v>531414</v>
      </c>
    </row>
    <row r="65" spans="1:5" ht="15" customHeight="1" x14ac:dyDescent="0.2">
      <c r="A65" s="6" t="s">
        <v>13</v>
      </c>
      <c r="B65" s="7">
        <v>24177</v>
      </c>
      <c r="C65" s="7">
        <v>19114</v>
      </c>
      <c r="D65" s="5">
        <f t="shared" si="8"/>
        <v>5063</v>
      </c>
      <c r="E65" s="5">
        <f t="shared" si="9"/>
        <v>536477</v>
      </c>
    </row>
    <row r="66" spans="1:5" ht="15" customHeight="1" x14ac:dyDescent="0.2">
      <c r="A66" s="6" t="s">
        <v>14</v>
      </c>
      <c r="B66" s="7">
        <v>26274</v>
      </c>
      <c r="C66" s="7">
        <v>21553</v>
      </c>
      <c r="D66" s="5">
        <f t="shared" si="8"/>
        <v>4721</v>
      </c>
      <c r="E66" s="5">
        <f t="shared" si="9"/>
        <v>541198</v>
      </c>
    </row>
    <row r="67" spans="1:5" ht="15" customHeight="1" x14ac:dyDescent="0.2">
      <c r="A67" s="6" t="s">
        <v>15</v>
      </c>
      <c r="B67" s="7">
        <v>27731</v>
      </c>
      <c r="C67" s="7">
        <v>22097</v>
      </c>
      <c r="D67" s="5">
        <f t="shared" si="8"/>
        <v>5634</v>
      </c>
      <c r="E67" s="5">
        <f t="shared" si="9"/>
        <v>546832</v>
      </c>
    </row>
    <row r="68" spans="1:5" ht="15" customHeight="1" x14ac:dyDescent="0.2">
      <c r="A68" s="6" t="s">
        <v>38</v>
      </c>
      <c r="B68" s="7">
        <v>24472</v>
      </c>
      <c r="C68" s="7">
        <v>21809</v>
      </c>
      <c r="D68" s="5">
        <f t="shared" si="8"/>
        <v>2663</v>
      </c>
      <c r="E68" s="5">
        <f t="shared" si="9"/>
        <v>549495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549495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549495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549495</v>
      </c>
    </row>
    <row r="72" spans="1:5" ht="15" customHeight="1" x14ac:dyDescent="0.2">
      <c r="A72" s="8" t="s">
        <v>34</v>
      </c>
      <c r="B72" s="9">
        <f>SUM(B60:B71)</f>
        <v>218048</v>
      </c>
      <c r="C72" s="9">
        <f>SUM(C60:C71)</f>
        <v>185654</v>
      </c>
      <c r="D72" s="10">
        <f>SUM(D60:D71)</f>
        <v>32394</v>
      </c>
      <c r="E72" s="10">
        <f>E71</f>
        <v>549495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4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2" activePane="bottomLeft" state="frozen"/>
      <selection pane="bottomLeft" activeCell="D80" sqref="D8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9" max="11" width="12.42578125" customWidth="1"/>
    <col min="13" max="13" width="12.4257812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2313</v>
      </c>
      <c r="C8" s="3">
        <v>1932</v>
      </c>
      <c r="D8" s="4">
        <f t="shared" ref="D8:D19" si="0">B8-C8</f>
        <v>381</v>
      </c>
      <c r="E8" s="5">
        <v>55684</v>
      </c>
    </row>
    <row r="9" spans="1:5" ht="15" customHeight="1" x14ac:dyDescent="0.2">
      <c r="A9" s="6" t="s">
        <v>9</v>
      </c>
      <c r="B9" s="7">
        <v>2716</v>
      </c>
      <c r="C9" s="7">
        <v>1955</v>
      </c>
      <c r="D9" s="5">
        <f t="shared" si="0"/>
        <v>761</v>
      </c>
      <c r="E9" s="5">
        <f t="shared" ref="E9:E19" si="1">E8+D9</f>
        <v>56445</v>
      </c>
    </row>
    <row r="10" spans="1:5" ht="15" customHeight="1" x14ac:dyDescent="0.2">
      <c r="A10" s="6" t="s">
        <v>10</v>
      </c>
      <c r="B10" s="7">
        <v>2407</v>
      </c>
      <c r="C10" s="7">
        <v>1990</v>
      </c>
      <c r="D10" s="5">
        <f t="shared" si="0"/>
        <v>417</v>
      </c>
      <c r="E10" s="5">
        <f t="shared" si="1"/>
        <v>56862</v>
      </c>
    </row>
    <row r="11" spans="1:5" ht="15" customHeight="1" x14ac:dyDescent="0.2">
      <c r="A11" s="6" t="s">
        <v>11</v>
      </c>
      <c r="B11" s="7">
        <v>1095</v>
      </c>
      <c r="C11" s="7">
        <v>2513</v>
      </c>
      <c r="D11" s="5">
        <f t="shared" si="0"/>
        <v>-1418</v>
      </c>
      <c r="E11" s="5">
        <f t="shared" si="1"/>
        <v>55444</v>
      </c>
    </row>
    <row r="12" spans="1:5" ht="15" customHeight="1" x14ac:dyDescent="0.2">
      <c r="A12" s="6" t="s">
        <v>12</v>
      </c>
      <c r="B12" s="7">
        <v>1307</v>
      </c>
      <c r="C12" s="7">
        <v>1743</v>
      </c>
      <c r="D12" s="5">
        <f t="shared" si="0"/>
        <v>-436</v>
      </c>
      <c r="E12" s="5">
        <f t="shared" si="1"/>
        <v>55008</v>
      </c>
    </row>
    <row r="13" spans="1:5" ht="15" customHeight="1" x14ac:dyDescent="0.2">
      <c r="A13" s="6" t="s">
        <v>13</v>
      </c>
      <c r="B13" s="7">
        <v>1900</v>
      </c>
      <c r="C13" s="7">
        <v>1940</v>
      </c>
      <c r="D13" s="5">
        <f t="shared" si="0"/>
        <v>-40</v>
      </c>
      <c r="E13" s="5">
        <f t="shared" si="1"/>
        <v>54968</v>
      </c>
    </row>
    <row r="14" spans="1:5" ht="15" customHeight="1" x14ac:dyDescent="0.2">
      <c r="A14" s="6" t="s">
        <v>14</v>
      </c>
      <c r="B14" s="7">
        <v>1854</v>
      </c>
      <c r="C14" s="7">
        <v>1677</v>
      </c>
      <c r="D14" s="5">
        <f t="shared" si="0"/>
        <v>177</v>
      </c>
      <c r="E14" s="5">
        <f t="shared" si="1"/>
        <v>55145</v>
      </c>
    </row>
    <row r="15" spans="1:5" ht="15" customHeight="1" x14ac:dyDescent="0.2">
      <c r="A15" s="6" t="s">
        <v>15</v>
      </c>
      <c r="B15" s="7">
        <v>2509</v>
      </c>
      <c r="C15" s="7">
        <v>1857</v>
      </c>
      <c r="D15" s="5">
        <f t="shared" si="0"/>
        <v>652</v>
      </c>
      <c r="E15" s="5">
        <f t="shared" si="1"/>
        <v>55797</v>
      </c>
    </row>
    <row r="16" spans="1:5" ht="15" customHeight="1" x14ac:dyDescent="0.2">
      <c r="A16" s="6" t="s">
        <v>16</v>
      </c>
      <c r="B16" s="7">
        <v>2898</v>
      </c>
      <c r="C16" s="7">
        <v>1724</v>
      </c>
      <c r="D16" s="5">
        <f t="shared" si="0"/>
        <v>1174</v>
      </c>
      <c r="E16" s="5">
        <f t="shared" si="1"/>
        <v>56971</v>
      </c>
    </row>
    <row r="17" spans="1:5" ht="15" customHeight="1" x14ac:dyDescent="0.2">
      <c r="A17" s="6" t="s">
        <v>17</v>
      </c>
      <c r="B17" s="7">
        <v>2990</v>
      </c>
      <c r="C17" s="7">
        <v>2361</v>
      </c>
      <c r="D17" s="5">
        <f t="shared" si="0"/>
        <v>629</v>
      </c>
      <c r="E17" s="5">
        <f t="shared" si="1"/>
        <v>57600</v>
      </c>
    </row>
    <row r="18" spans="1:5" ht="15" customHeight="1" x14ac:dyDescent="0.2">
      <c r="A18" s="6" t="s">
        <v>18</v>
      </c>
      <c r="B18" s="7">
        <v>3440</v>
      </c>
      <c r="C18" s="7">
        <v>2411</v>
      </c>
      <c r="D18" s="5">
        <f t="shared" si="0"/>
        <v>1029</v>
      </c>
      <c r="E18" s="5">
        <f t="shared" si="1"/>
        <v>58629</v>
      </c>
    </row>
    <row r="19" spans="1:5" ht="15" customHeight="1" x14ac:dyDescent="0.2">
      <c r="A19" s="6" t="s">
        <v>19</v>
      </c>
      <c r="B19" s="7">
        <v>2691</v>
      </c>
      <c r="C19" s="7">
        <v>2536</v>
      </c>
      <c r="D19" s="5">
        <f t="shared" si="0"/>
        <v>155</v>
      </c>
      <c r="E19" s="5">
        <f t="shared" si="1"/>
        <v>58784</v>
      </c>
    </row>
    <row r="20" spans="1:5" ht="15" customHeight="1" x14ac:dyDescent="0.2">
      <c r="A20" s="8" t="s">
        <v>20</v>
      </c>
      <c r="B20" s="9">
        <f>SUM(B8:B19)</f>
        <v>28120</v>
      </c>
      <c r="C20" s="9">
        <f>SUM(C8:C19)</f>
        <v>24639</v>
      </c>
      <c r="D20" s="9">
        <f>SUM(D8:D19)</f>
        <v>3481</v>
      </c>
      <c r="E20" s="10">
        <f>E19</f>
        <v>58784</v>
      </c>
    </row>
    <row r="21" spans="1:5" ht="15" customHeight="1" x14ac:dyDescent="0.2">
      <c r="A21" s="2" t="s">
        <v>21</v>
      </c>
      <c r="B21" s="3">
        <v>3058</v>
      </c>
      <c r="C21" s="3">
        <v>2631</v>
      </c>
      <c r="D21" s="4">
        <f t="shared" ref="D21:D32" si="2">B21-C21</f>
        <v>427</v>
      </c>
      <c r="E21" s="4">
        <f>E19+D21</f>
        <v>59211</v>
      </c>
    </row>
    <row r="22" spans="1:5" ht="15" customHeight="1" x14ac:dyDescent="0.2">
      <c r="A22" s="6" t="s">
        <v>9</v>
      </c>
      <c r="B22" s="7">
        <v>2872</v>
      </c>
      <c r="C22" s="7">
        <v>2445</v>
      </c>
      <c r="D22" s="5">
        <f t="shared" si="2"/>
        <v>427</v>
      </c>
      <c r="E22" s="5">
        <f t="shared" ref="E22:E32" si="3">E21+D22</f>
        <v>59638</v>
      </c>
    </row>
    <row r="23" spans="1:5" ht="18" customHeight="1" x14ac:dyDescent="0.2">
      <c r="A23" s="6" t="s">
        <v>10</v>
      </c>
      <c r="B23" s="7">
        <v>2923</v>
      </c>
      <c r="C23" s="7">
        <v>2593</v>
      </c>
      <c r="D23" s="5">
        <f t="shared" si="2"/>
        <v>330</v>
      </c>
      <c r="E23" s="5">
        <f t="shared" si="3"/>
        <v>59968</v>
      </c>
    </row>
    <row r="24" spans="1:5" ht="15" customHeight="1" x14ac:dyDescent="0.2">
      <c r="A24" s="6" t="s">
        <v>11</v>
      </c>
      <c r="B24" s="7">
        <v>2672</v>
      </c>
      <c r="C24" s="7">
        <v>2362</v>
      </c>
      <c r="D24" s="5">
        <f t="shared" si="2"/>
        <v>310</v>
      </c>
      <c r="E24" s="5">
        <f t="shared" si="3"/>
        <v>60278</v>
      </c>
    </row>
    <row r="25" spans="1:5" ht="15" customHeight="1" x14ac:dyDescent="0.2">
      <c r="A25" s="6" t="s">
        <v>12</v>
      </c>
      <c r="B25" s="7">
        <v>2847</v>
      </c>
      <c r="C25" s="7">
        <v>2502</v>
      </c>
      <c r="D25" s="5">
        <f t="shared" si="2"/>
        <v>345</v>
      </c>
      <c r="E25" s="5">
        <f t="shared" si="3"/>
        <v>60623</v>
      </c>
    </row>
    <row r="26" spans="1:5" ht="15" customHeight="1" x14ac:dyDescent="0.2">
      <c r="A26" s="6" t="s">
        <v>13</v>
      </c>
      <c r="B26" s="7">
        <v>3208</v>
      </c>
      <c r="C26" s="7">
        <v>2301</v>
      </c>
      <c r="D26" s="5">
        <f t="shared" si="2"/>
        <v>907</v>
      </c>
      <c r="E26" s="5">
        <f t="shared" si="3"/>
        <v>61530</v>
      </c>
    </row>
    <row r="27" spans="1:5" ht="15" customHeight="1" x14ac:dyDescent="0.2">
      <c r="A27" s="6" t="s">
        <v>14</v>
      </c>
      <c r="B27" s="7">
        <v>3060</v>
      </c>
      <c r="C27" s="7">
        <v>2616</v>
      </c>
      <c r="D27" s="5">
        <f t="shared" si="2"/>
        <v>444</v>
      </c>
      <c r="E27" s="5">
        <f t="shared" si="3"/>
        <v>61974</v>
      </c>
    </row>
    <row r="28" spans="1:5" ht="15" customHeight="1" x14ac:dyDescent="0.2">
      <c r="A28" s="6" t="s">
        <v>15</v>
      </c>
      <c r="B28" s="7">
        <v>3498</v>
      </c>
      <c r="C28" s="7">
        <v>2825</v>
      </c>
      <c r="D28" s="5">
        <f t="shared" si="2"/>
        <v>673</v>
      </c>
      <c r="E28" s="5">
        <f t="shared" si="3"/>
        <v>62647</v>
      </c>
    </row>
    <row r="29" spans="1:5" ht="15" customHeight="1" x14ac:dyDescent="0.2">
      <c r="A29" s="6" t="s">
        <v>16</v>
      </c>
      <c r="B29" s="7">
        <v>3478</v>
      </c>
      <c r="C29" s="16">
        <v>2727</v>
      </c>
      <c r="D29" s="5">
        <f t="shared" si="2"/>
        <v>751</v>
      </c>
      <c r="E29" s="5">
        <f t="shared" si="3"/>
        <v>63398</v>
      </c>
    </row>
    <row r="30" spans="1:5" ht="15" customHeight="1" x14ac:dyDescent="0.2">
      <c r="A30" s="6" t="s">
        <v>17</v>
      </c>
      <c r="B30" s="7">
        <v>3450</v>
      </c>
      <c r="C30" s="16">
        <v>2977</v>
      </c>
      <c r="D30" s="5">
        <f t="shared" si="2"/>
        <v>473</v>
      </c>
      <c r="E30" s="5">
        <f t="shared" si="3"/>
        <v>63871</v>
      </c>
    </row>
    <row r="31" spans="1:5" ht="15" customHeight="1" x14ac:dyDescent="0.2">
      <c r="A31" s="6" t="s">
        <v>18</v>
      </c>
      <c r="B31" s="7">
        <v>3780</v>
      </c>
      <c r="C31" s="16">
        <v>3303</v>
      </c>
      <c r="D31" s="5">
        <f t="shared" si="2"/>
        <v>477</v>
      </c>
      <c r="E31" s="5">
        <f t="shared" si="3"/>
        <v>64348</v>
      </c>
    </row>
    <row r="32" spans="1:5" ht="15" customHeight="1" x14ac:dyDescent="0.2">
      <c r="A32" s="6" t="s">
        <v>19</v>
      </c>
      <c r="B32" s="7">
        <v>3034</v>
      </c>
      <c r="C32" s="16">
        <v>3667</v>
      </c>
      <c r="D32" s="5">
        <f t="shared" si="2"/>
        <v>-633</v>
      </c>
      <c r="E32" s="5">
        <f t="shared" si="3"/>
        <v>63715</v>
      </c>
    </row>
    <row r="33" spans="1:5" ht="15" customHeight="1" x14ac:dyDescent="0.2">
      <c r="A33" s="8" t="s">
        <v>22</v>
      </c>
      <c r="B33" s="9">
        <f>SUM(B21:B32)</f>
        <v>37880</v>
      </c>
      <c r="C33" s="9">
        <f>SUM(C21:C32)</f>
        <v>32949</v>
      </c>
      <c r="D33" s="10">
        <f>SUM(D21:D32)</f>
        <v>4931</v>
      </c>
      <c r="E33" s="10">
        <f>E32</f>
        <v>63715</v>
      </c>
    </row>
    <row r="34" spans="1:5" ht="15" customHeight="1" x14ac:dyDescent="0.2">
      <c r="A34" s="2" t="s">
        <v>23</v>
      </c>
      <c r="B34" s="3">
        <v>4303</v>
      </c>
      <c r="C34" s="3">
        <v>3357</v>
      </c>
      <c r="D34" s="4">
        <f t="shared" ref="D34:D45" si="4">B34-C34</f>
        <v>946</v>
      </c>
      <c r="E34" s="4">
        <f>E32+D34</f>
        <v>64661</v>
      </c>
    </row>
    <row r="35" spans="1:5" ht="15" customHeight="1" x14ac:dyDescent="0.2">
      <c r="A35" s="6" t="s">
        <v>9</v>
      </c>
      <c r="B35" s="7">
        <v>4267</v>
      </c>
      <c r="C35" s="7">
        <v>2974</v>
      </c>
      <c r="D35" s="5">
        <f t="shared" si="4"/>
        <v>1293</v>
      </c>
      <c r="E35" s="5">
        <f t="shared" ref="E35:E45" si="5">E34+D35</f>
        <v>65954</v>
      </c>
    </row>
    <row r="36" spans="1:5" ht="15" customHeight="1" x14ac:dyDescent="0.2">
      <c r="A36" s="6" t="s">
        <v>10</v>
      </c>
      <c r="B36" s="7">
        <v>3900</v>
      </c>
      <c r="C36" s="7">
        <v>3460</v>
      </c>
      <c r="D36" s="5">
        <f t="shared" si="4"/>
        <v>440</v>
      </c>
      <c r="E36" s="5">
        <f t="shared" si="5"/>
        <v>66394</v>
      </c>
    </row>
    <row r="37" spans="1:5" ht="15" customHeight="1" x14ac:dyDescent="0.2">
      <c r="A37" s="6" t="s">
        <v>11</v>
      </c>
      <c r="B37" s="7">
        <v>4246</v>
      </c>
      <c r="C37" s="7">
        <v>3697</v>
      </c>
      <c r="D37" s="5">
        <f t="shared" si="4"/>
        <v>549</v>
      </c>
      <c r="E37" s="5">
        <f t="shared" si="5"/>
        <v>66943</v>
      </c>
    </row>
    <row r="38" spans="1:5" ht="15" customHeight="1" x14ac:dyDescent="0.2">
      <c r="A38" s="6" t="s">
        <v>12</v>
      </c>
      <c r="B38" s="7">
        <v>3794</v>
      </c>
      <c r="C38" s="7">
        <v>3283</v>
      </c>
      <c r="D38" s="5">
        <f t="shared" si="4"/>
        <v>511</v>
      </c>
      <c r="E38" s="5">
        <f t="shared" si="5"/>
        <v>67454</v>
      </c>
    </row>
    <row r="39" spans="1:5" ht="15" customHeight="1" x14ac:dyDescent="0.2">
      <c r="A39" s="6" t="s">
        <v>13</v>
      </c>
      <c r="B39" s="7">
        <v>3928</v>
      </c>
      <c r="C39" s="7">
        <v>3209</v>
      </c>
      <c r="D39" s="5">
        <f t="shared" si="4"/>
        <v>719</v>
      </c>
      <c r="E39" s="5">
        <f t="shared" si="5"/>
        <v>68173</v>
      </c>
    </row>
    <row r="40" spans="1:5" ht="15" customHeight="1" x14ac:dyDescent="0.2">
      <c r="A40" s="6" t="s">
        <v>14</v>
      </c>
      <c r="B40" s="7">
        <v>4012</v>
      </c>
      <c r="C40" s="7">
        <v>3311</v>
      </c>
      <c r="D40" s="5">
        <f t="shared" si="4"/>
        <v>701</v>
      </c>
      <c r="E40" s="5">
        <f t="shared" si="5"/>
        <v>68874</v>
      </c>
    </row>
    <row r="41" spans="1:5" ht="15" customHeight="1" x14ac:dyDescent="0.2">
      <c r="A41" s="6" t="s">
        <v>15</v>
      </c>
      <c r="B41" s="7">
        <v>4567</v>
      </c>
      <c r="C41" s="7">
        <v>3264</v>
      </c>
      <c r="D41" s="5">
        <f t="shared" si="4"/>
        <v>1303</v>
      </c>
      <c r="E41" s="5">
        <f t="shared" si="5"/>
        <v>70177</v>
      </c>
    </row>
    <row r="42" spans="1:5" ht="15" customHeight="1" x14ac:dyDescent="0.2">
      <c r="A42" s="6" t="s">
        <v>16</v>
      </c>
      <c r="B42" s="7">
        <v>4066</v>
      </c>
      <c r="C42" s="7">
        <v>2908</v>
      </c>
      <c r="D42" s="5">
        <f t="shared" si="4"/>
        <v>1158</v>
      </c>
      <c r="E42" s="5">
        <f t="shared" si="5"/>
        <v>71335</v>
      </c>
    </row>
    <row r="43" spans="1:5" ht="15" customHeight="1" x14ac:dyDescent="0.2">
      <c r="A43" s="6" t="s">
        <v>17</v>
      </c>
      <c r="B43" s="7">
        <v>3980</v>
      </c>
      <c r="C43" s="7">
        <v>3404</v>
      </c>
      <c r="D43" s="5">
        <f t="shared" si="4"/>
        <v>576</v>
      </c>
      <c r="E43" s="5">
        <f t="shared" si="5"/>
        <v>71911</v>
      </c>
    </row>
    <row r="44" spans="1:5" ht="15" customHeight="1" x14ac:dyDescent="0.2">
      <c r="A44" s="6" t="s">
        <v>18</v>
      </c>
      <c r="B44" s="7">
        <v>3970</v>
      </c>
      <c r="C44" s="7">
        <v>3244</v>
      </c>
      <c r="D44" s="5">
        <f t="shared" si="4"/>
        <v>726</v>
      </c>
      <c r="E44" s="5">
        <f t="shared" si="5"/>
        <v>72637</v>
      </c>
    </row>
    <row r="45" spans="1:5" ht="15" customHeight="1" x14ac:dyDescent="0.2">
      <c r="A45" s="6" t="s">
        <v>19</v>
      </c>
      <c r="B45" s="7">
        <v>2891</v>
      </c>
      <c r="C45" s="7">
        <v>4377</v>
      </c>
      <c r="D45" s="5">
        <f t="shared" si="4"/>
        <v>-1486</v>
      </c>
      <c r="E45" s="5">
        <f t="shared" si="5"/>
        <v>71151</v>
      </c>
    </row>
    <row r="46" spans="1:5" ht="15" customHeight="1" x14ac:dyDescent="0.2">
      <c r="A46" s="8" t="s">
        <v>24</v>
      </c>
      <c r="B46" s="9">
        <f>SUM(B34:B45)</f>
        <v>47924</v>
      </c>
      <c r="C46" s="9">
        <f>SUM(C34:C45)</f>
        <v>40488</v>
      </c>
      <c r="D46" s="10">
        <f>SUM(D34:D45)</f>
        <v>7436</v>
      </c>
      <c r="E46" s="10">
        <f>E45</f>
        <v>71151</v>
      </c>
    </row>
    <row r="47" spans="1:5" ht="15" customHeight="1" x14ac:dyDescent="0.2">
      <c r="A47" s="2" t="s">
        <v>25</v>
      </c>
      <c r="B47" s="3">
        <v>4818</v>
      </c>
      <c r="C47" s="3">
        <v>3942</v>
      </c>
      <c r="D47" s="4">
        <f t="shared" ref="D47:D58" si="6">B47-C47</f>
        <v>876</v>
      </c>
      <c r="E47" s="4">
        <f>E45+D47</f>
        <v>72027</v>
      </c>
    </row>
    <row r="48" spans="1:5" ht="15" customHeight="1" x14ac:dyDescent="0.2">
      <c r="A48" s="6" t="s">
        <v>9</v>
      </c>
      <c r="B48" s="7">
        <v>4103</v>
      </c>
      <c r="C48" s="7">
        <v>3749</v>
      </c>
      <c r="D48" s="5">
        <f t="shared" si="6"/>
        <v>354</v>
      </c>
      <c r="E48" s="5">
        <f t="shared" ref="E48:E58" si="7">E47+D48</f>
        <v>72381</v>
      </c>
    </row>
    <row r="49" spans="1:5" ht="15" customHeight="1" x14ac:dyDescent="0.2">
      <c r="A49" s="6" t="s">
        <v>10</v>
      </c>
      <c r="B49" s="7">
        <v>4937</v>
      </c>
      <c r="C49" s="7">
        <v>3837</v>
      </c>
      <c r="D49" s="5">
        <f t="shared" si="6"/>
        <v>1100</v>
      </c>
      <c r="E49" s="5">
        <f t="shared" si="7"/>
        <v>73481</v>
      </c>
    </row>
    <row r="50" spans="1:5" ht="15" customHeight="1" x14ac:dyDescent="0.2">
      <c r="A50" s="6" t="s">
        <v>11</v>
      </c>
      <c r="B50" s="7">
        <v>4205</v>
      </c>
      <c r="C50" s="7">
        <v>3457</v>
      </c>
      <c r="D50" s="5">
        <f t="shared" si="6"/>
        <v>748</v>
      </c>
      <c r="E50" s="5">
        <f t="shared" si="7"/>
        <v>74229</v>
      </c>
    </row>
    <row r="51" spans="1:5" ht="15" customHeight="1" x14ac:dyDescent="0.2">
      <c r="A51" s="6" t="s">
        <v>12</v>
      </c>
      <c r="B51" s="7">
        <v>3886</v>
      </c>
      <c r="C51" s="7">
        <v>3696</v>
      </c>
      <c r="D51" s="5">
        <f t="shared" si="6"/>
        <v>190</v>
      </c>
      <c r="E51" s="5">
        <f t="shared" si="7"/>
        <v>74419</v>
      </c>
    </row>
    <row r="52" spans="1:5" ht="15" customHeight="1" x14ac:dyDescent="0.2">
      <c r="A52" s="6" t="s">
        <v>13</v>
      </c>
      <c r="B52" s="7">
        <v>3511</v>
      </c>
      <c r="C52" s="7">
        <v>3471</v>
      </c>
      <c r="D52" s="5">
        <f t="shared" si="6"/>
        <v>40</v>
      </c>
      <c r="E52" s="5">
        <f t="shared" si="7"/>
        <v>74459</v>
      </c>
    </row>
    <row r="53" spans="1:5" ht="15" customHeight="1" x14ac:dyDescent="0.2">
      <c r="A53" s="6" t="s">
        <v>14</v>
      </c>
      <c r="B53" s="7">
        <v>3786</v>
      </c>
      <c r="C53" s="7">
        <v>3418</v>
      </c>
      <c r="D53" s="5">
        <f t="shared" si="6"/>
        <v>368</v>
      </c>
      <c r="E53" s="5">
        <f t="shared" si="7"/>
        <v>74827</v>
      </c>
    </row>
    <row r="54" spans="1:5" ht="15" customHeight="1" x14ac:dyDescent="0.2">
      <c r="A54" s="6" t="s">
        <v>15</v>
      </c>
      <c r="B54" s="7">
        <v>4293</v>
      </c>
      <c r="C54" s="7">
        <v>3465</v>
      </c>
      <c r="D54" s="5">
        <f t="shared" si="6"/>
        <v>828</v>
      </c>
      <c r="E54" s="5">
        <f t="shared" si="7"/>
        <v>75655</v>
      </c>
    </row>
    <row r="55" spans="1:5" ht="15" customHeight="1" x14ac:dyDescent="0.2">
      <c r="A55" s="6" t="s">
        <v>16</v>
      </c>
      <c r="B55" s="7">
        <v>4184</v>
      </c>
      <c r="C55" s="7">
        <v>3300</v>
      </c>
      <c r="D55" s="5">
        <f t="shared" si="6"/>
        <v>884</v>
      </c>
      <c r="E55" s="5">
        <f t="shared" si="7"/>
        <v>76539</v>
      </c>
    </row>
    <row r="56" spans="1:5" ht="15" customHeight="1" x14ac:dyDescent="0.2">
      <c r="A56" s="6" t="s">
        <v>17</v>
      </c>
      <c r="B56" s="7">
        <v>3538</v>
      </c>
      <c r="C56" s="7">
        <v>3545</v>
      </c>
      <c r="D56" s="5">
        <f t="shared" si="6"/>
        <v>-7</v>
      </c>
      <c r="E56" s="5">
        <f t="shared" si="7"/>
        <v>76532</v>
      </c>
    </row>
    <row r="57" spans="1:5" ht="18" customHeight="1" x14ac:dyDescent="0.2">
      <c r="A57" s="6" t="s">
        <v>18</v>
      </c>
      <c r="B57" s="7">
        <v>4026</v>
      </c>
      <c r="C57" s="7">
        <v>3467</v>
      </c>
      <c r="D57" s="5">
        <f t="shared" si="6"/>
        <v>559</v>
      </c>
      <c r="E57" s="5">
        <f t="shared" si="7"/>
        <v>77091</v>
      </c>
    </row>
    <row r="58" spans="1:5" ht="15" customHeight="1" x14ac:dyDescent="0.2">
      <c r="A58" s="6" t="s">
        <v>19</v>
      </c>
      <c r="B58" s="7">
        <v>2726</v>
      </c>
      <c r="C58" s="7">
        <v>3622</v>
      </c>
      <c r="D58" s="5">
        <f t="shared" si="6"/>
        <v>-896</v>
      </c>
      <c r="E58" s="5">
        <f t="shared" si="7"/>
        <v>76195</v>
      </c>
    </row>
    <row r="59" spans="1:5" ht="15" customHeight="1" x14ac:dyDescent="0.2">
      <c r="A59" s="8" t="s">
        <v>35</v>
      </c>
      <c r="B59" s="9">
        <f>SUM(B47:B58)</f>
        <v>48013</v>
      </c>
      <c r="C59" s="9">
        <f>SUM(C47:C58)</f>
        <v>42969</v>
      </c>
      <c r="D59" s="10">
        <f>SUM(D47:D58)</f>
        <v>5044</v>
      </c>
      <c r="E59" s="10">
        <f>E58</f>
        <v>76195</v>
      </c>
    </row>
    <row r="60" spans="1:5" ht="15" customHeight="1" x14ac:dyDescent="0.2">
      <c r="A60" s="2" t="s">
        <v>36</v>
      </c>
      <c r="B60" s="3">
        <v>3745</v>
      </c>
      <c r="C60" s="3">
        <v>3385</v>
      </c>
      <c r="D60" s="4">
        <f t="shared" ref="D60:D71" si="8">B60-C60</f>
        <v>360</v>
      </c>
      <c r="E60" s="4">
        <f>E58+D60</f>
        <v>76555</v>
      </c>
    </row>
    <row r="61" spans="1:5" ht="15" customHeight="1" x14ac:dyDescent="0.2">
      <c r="A61" s="6" t="s">
        <v>9</v>
      </c>
      <c r="B61" s="7">
        <v>4690</v>
      </c>
      <c r="C61" s="7">
        <v>3588</v>
      </c>
      <c r="D61" s="5">
        <f t="shared" si="8"/>
        <v>1102</v>
      </c>
      <c r="E61" s="5">
        <f t="shared" ref="E61:E71" si="9">E60+D61</f>
        <v>77657</v>
      </c>
    </row>
    <row r="62" spans="1:5" ht="15" customHeight="1" x14ac:dyDescent="0.2">
      <c r="A62" s="6" t="s">
        <v>10</v>
      </c>
      <c r="B62" s="7">
        <v>4429</v>
      </c>
      <c r="C62" s="7">
        <v>3597</v>
      </c>
      <c r="D62" s="5">
        <f t="shared" si="8"/>
        <v>832</v>
      </c>
      <c r="E62" s="5">
        <f t="shared" si="9"/>
        <v>78489</v>
      </c>
    </row>
    <row r="63" spans="1:5" ht="15" customHeight="1" x14ac:dyDescent="0.2">
      <c r="A63" s="6" t="s">
        <v>11</v>
      </c>
      <c r="B63" s="7">
        <v>4195</v>
      </c>
      <c r="C63" s="7">
        <v>3699</v>
      </c>
      <c r="D63" s="5">
        <f t="shared" si="8"/>
        <v>496</v>
      </c>
      <c r="E63" s="5">
        <f t="shared" si="9"/>
        <v>78985</v>
      </c>
    </row>
    <row r="64" spans="1:5" ht="15" customHeight="1" x14ac:dyDescent="0.2">
      <c r="A64" s="6" t="s">
        <v>12</v>
      </c>
      <c r="B64" s="7">
        <v>4219</v>
      </c>
      <c r="C64" s="7">
        <v>3619</v>
      </c>
      <c r="D64" s="5">
        <f t="shared" si="8"/>
        <v>600</v>
      </c>
      <c r="E64" s="5">
        <f t="shared" si="9"/>
        <v>79585</v>
      </c>
    </row>
    <row r="65" spans="1:5" ht="15" customHeight="1" x14ac:dyDescent="0.2">
      <c r="A65" s="6" t="s">
        <v>13</v>
      </c>
      <c r="B65" s="7">
        <v>3519</v>
      </c>
      <c r="C65" s="7">
        <v>3214</v>
      </c>
      <c r="D65" s="5">
        <f t="shared" si="8"/>
        <v>305</v>
      </c>
      <c r="E65" s="5">
        <f t="shared" si="9"/>
        <v>79890</v>
      </c>
    </row>
    <row r="66" spans="1:5" ht="15" customHeight="1" x14ac:dyDescent="0.2">
      <c r="A66" s="6" t="s">
        <v>14</v>
      </c>
      <c r="B66" s="7">
        <v>3950</v>
      </c>
      <c r="C66" s="7">
        <v>3771</v>
      </c>
      <c r="D66" s="5">
        <f t="shared" si="8"/>
        <v>179</v>
      </c>
      <c r="E66" s="5">
        <f t="shared" si="9"/>
        <v>80069</v>
      </c>
    </row>
    <row r="67" spans="1:5" ht="15" customHeight="1" x14ac:dyDescent="0.2">
      <c r="A67" s="6" t="s">
        <v>15</v>
      </c>
      <c r="B67" s="7">
        <v>4467</v>
      </c>
      <c r="C67" s="7">
        <v>3630</v>
      </c>
      <c r="D67" s="5">
        <f t="shared" si="8"/>
        <v>837</v>
      </c>
      <c r="E67" s="5">
        <f t="shared" si="9"/>
        <v>80906</v>
      </c>
    </row>
    <row r="68" spans="1:5" ht="15" customHeight="1" x14ac:dyDescent="0.2">
      <c r="A68" s="6" t="s">
        <v>38</v>
      </c>
      <c r="B68" s="7">
        <v>4056</v>
      </c>
      <c r="C68" s="7">
        <v>3327</v>
      </c>
      <c r="D68" s="5">
        <f t="shared" si="8"/>
        <v>729</v>
      </c>
      <c r="E68" s="5">
        <f t="shared" si="9"/>
        <v>81635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81635</v>
      </c>
    </row>
    <row r="70" spans="1:5" ht="18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81635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81635</v>
      </c>
    </row>
    <row r="72" spans="1:5" ht="15" customHeight="1" x14ac:dyDescent="0.2">
      <c r="A72" s="8" t="s">
        <v>34</v>
      </c>
      <c r="B72" s="9">
        <f>SUM(B60:B71)</f>
        <v>37270</v>
      </c>
      <c r="C72" s="9">
        <f>SUM(C60:C71)</f>
        <v>31830</v>
      </c>
      <c r="D72" s="10">
        <f>SUM(D60:D71)</f>
        <v>5440</v>
      </c>
      <c r="E72" s="10">
        <f>E71</f>
        <v>81635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6.2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5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31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25740</v>
      </c>
      <c r="C8" s="3">
        <v>24398</v>
      </c>
      <c r="D8" s="4">
        <f t="shared" ref="D8:D19" si="0">B8-C8</f>
        <v>1342</v>
      </c>
      <c r="E8" s="5">
        <v>767306</v>
      </c>
    </row>
    <row r="9" spans="1:5" ht="15" customHeight="1" x14ac:dyDescent="0.2">
      <c r="A9" s="6" t="s">
        <v>9</v>
      </c>
      <c r="B9" s="7">
        <v>27127</v>
      </c>
      <c r="C9" s="7">
        <v>22606</v>
      </c>
      <c r="D9" s="5">
        <f t="shared" si="0"/>
        <v>4521</v>
      </c>
      <c r="E9" s="5">
        <f t="shared" ref="E9:E19" si="1">E8+D9</f>
        <v>771827</v>
      </c>
    </row>
    <row r="10" spans="1:5" ht="15" customHeight="1" x14ac:dyDescent="0.2">
      <c r="A10" s="6" t="s">
        <v>10</v>
      </c>
      <c r="B10" s="7">
        <v>24356</v>
      </c>
      <c r="C10" s="7">
        <v>27176</v>
      </c>
      <c r="D10" s="5">
        <f t="shared" si="0"/>
        <v>-2820</v>
      </c>
      <c r="E10" s="5">
        <f t="shared" si="1"/>
        <v>769007</v>
      </c>
    </row>
    <row r="11" spans="1:5" ht="15" customHeight="1" x14ac:dyDescent="0.2">
      <c r="A11" s="6" t="s">
        <v>11</v>
      </c>
      <c r="B11" s="17">
        <v>13300</v>
      </c>
      <c r="C11" s="7">
        <v>24297</v>
      </c>
      <c r="D11" s="5">
        <f t="shared" si="0"/>
        <v>-10997</v>
      </c>
      <c r="E11" s="5">
        <f t="shared" si="1"/>
        <v>758010</v>
      </c>
    </row>
    <row r="12" spans="1:5" ht="15" customHeight="1" x14ac:dyDescent="0.2">
      <c r="A12" s="6" t="s">
        <v>12</v>
      </c>
      <c r="B12" s="7">
        <v>15619</v>
      </c>
      <c r="C12" s="7">
        <v>19117</v>
      </c>
      <c r="D12" s="5">
        <f t="shared" si="0"/>
        <v>-3498</v>
      </c>
      <c r="E12" s="5">
        <f t="shared" si="1"/>
        <v>754512</v>
      </c>
    </row>
    <row r="13" spans="1:5" ht="15" customHeight="1" x14ac:dyDescent="0.2">
      <c r="A13" s="6" t="s">
        <v>13</v>
      </c>
      <c r="B13" s="7">
        <v>23111</v>
      </c>
      <c r="C13" s="7">
        <v>18225</v>
      </c>
      <c r="D13" s="5">
        <f t="shared" si="0"/>
        <v>4886</v>
      </c>
      <c r="E13" s="5">
        <f t="shared" si="1"/>
        <v>759398</v>
      </c>
    </row>
    <row r="14" spans="1:5" ht="15" customHeight="1" x14ac:dyDescent="0.2">
      <c r="A14" s="6" t="s">
        <v>14</v>
      </c>
      <c r="B14" s="7">
        <v>28753</v>
      </c>
      <c r="C14" s="7">
        <v>20276</v>
      </c>
      <c r="D14" s="5">
        <f t="shared" si="0"/>
        <v>8477</v>
      </c>
      <c r="E14" s="5">
        <f t="shared" si="1"/>
        <v>767875</v>
      </c>
    </row>
    <row r="15" spans="1:5" ht="15" customHeight="1" x14ac:dyDescent="0.2">
      <c r="A15" s="6" t="s">
        <v>15</v>
      </c>
      <c r="B15" s="7">
        <v>30684</v>
      </c>
      <c r="C15" s="7">
        <v>20583</v>
      </c>
      <c r="D15" s="5">
        <f t="shared" si="0"/>
        <v>10101</v>
      </c>
      <c r="E15" s="5">
        <f t="shared" si="1"/>
        <v>777976</v>
      </c>
    </row>
    <row r="16" spans="1:5" ht="15" customHeight="1" x14ac:dyDescent="0.2">
      <c r="A16" s="6" t="s">
        <v>16</v>
      </c>
      <c r="B16" s="7">
        <v>32166</v>
      </c>
      <c r="C16" s="7">
        <v>22237</v>
      </c>
      <c r="D16" s="5">
        <f t="shared" si="0"/>
        <v>9929</v>
      </c>
      <c r="E16" s="5">
        <f t="shared" si="1"/>
        <v>787905</v>
      </c>
    </row>
    <row r="17" spans="1:5" ht="15.75" customHeight="1" x14ac:dyDescent="0.2">
      <c r="A17" s="6" t="s">
        <v>17</v>
      </c>
      <c r="B17" s="7">
        <v>34192</v>
      </c>
      <c r="C17" s="7">
        <v>24312</v>
      </c>
      <c r="D17" s="5">
        <f t="shared" si="0"/>
        <v>9880</v>
      </c>
      <c r="E17" s="5">
        <f t="shared" si="1"/>
        <v>797785</v>
      </c>
    </row>
    <row r="18" spans="1:5" ht="15" customHeight="1" x14ac:dyDescent="0.2">
      <c r="A18" s="6" t="s">
        <v>18</v>
      </c>
      <c r="B18" s="7">
        <v>31011</v>
      </c>
      <c r="C18" s="7">
        <v>25172</v>
      </c>
      <c r="D18" s="5">
        <f t="shared" si="0"/>
        <v>5839</v>
      </c>
      <c r="E18" s="5">
        <f t="shared" si="1"/>
        <v>803624</v>
      </c>
    </row>
    <row r="19" spans="1:5" ht="15" customHeight="1" x14ac:dyDescent="0.2">
      <c r="A19" s="6" t="s">
        <v>19</v>
      </c>
      <c r="B19" s="7">
        <v>23485</v>
      </c>
      <c r="C19" s="7">
        <v>31159</v>
      </c>
      <c r="D19" s="5">
        <f t="shared" si="0"/>
        <v>-7674</v>
      </c>
      <c r="E19" s="5">
        <f t="shared" si="1"/>
        <v>795950</v>
      </c>
    </row>
    <row r="20" spans="1:5" ht="15" customHeight="1" x14ac:dyDescent="0.2">
      <c r="A20" s="8" t="s">
        <v>20</v>
      </c>
      <c r="B20" s="9">
        <f>SUM(B8:B19)</f>
        <v>309544</v>
      </c>
      <c r="C20" s="9">
        <f>SUM(C8:C19)</f>
        <v>279558</v>
      </c>
      <c r="D20" s="9">
        <f>SUM(D8:D19)</f>
        <v>29986</v>
      </c>
      <c r="E20" s="10">
        <f>E19</f>
        <v>795950</v>
      </c>
    </row>
    <row r="21" spans="1:5" ht="15" customHeight="1" x14ac:dyDescent="0.2">
      <c r="A21" s="2" t="s">
        <v>21</v>
      </c>
      <c r="B21" s="3">
        <v>31750</v>
      </c>
      <c r="C21" s="3">
        <v>28087</v>
      </c>
      <c r="D21" s="4">
        <f t="shared" ref="D21:D32" si="2">B21-C21</f>
        <v>3663</v>
      </c>
      <c r="E21" s="4">
        <f>E19+D21</f>
        <v>799613</v>
      </c>
    </row>
    <row r="22" spans="1:5" ht="15" customHeight="1" x14ac:dyDescent="0.2">
      <c r="A22" s="6" t="s">
        <v>9</v>
      </c>
      <c r="B22" s="7">
        <v>34774</v>
      </c>
      <c r="C22" s="7">
        <v>25786</v>
      </c>
      <c r="D22" s="5">
        <f t="shared" si="2"/>
        <v>8988</v>
      </c>
      <c r="E22" s="5">
        <f t="shared" ref="E22:E32" si="3">E21+D22</f>
        <v>808601</v>
      </c>
    </row>
    <row r="23" spans="1:5" ht="15" customHeight="1" x14ac:dyDescent="0.2">
      <c r="A23" s="6" t="s">
        <v>10</v>
      </c>
      <c r="B23" s="7">
        <v>34974</v>
      </c>
      <c r="C23" s="7">
        <v>29388</v>
      </c>
      <c r="D23" s="5">
        <f t="shared" si="2"/>
        <v>5586</v>
      </c>
      <c r="E23" s="5">
        <f t="shared" si="3"/>
        <v>814187</v>
      </c>
    </row>
    <row r="24" spans="1:5" ht="15" customHeight="1" x14ac:dyDescent="0.2">
      <c r="A24" s="6" t="s">
        <v>11</v>
      </c>
      <c r="B24" s="7">
        <v>30011</v>
      </c>
      <c r="C24" s="7">
        <v>24888</v>
      </c>
      <c r="D24" s="5">
        <f t="shared" si="2"/>
        <v>5123</v>
      </c>
      <c r="E24" s="5">
        <f t="shared" si="3"/>
        <v>819310</v>
      </c>
    </row>
    <row r="25" spans="1:5" ht="15" customHeight="1" x14ac:dyDescent="0.2">
      <c r="A25" s="6" t="s">
        <v>12</v>
      </c>
      <c r="B25" s="7">
        <v>36027</v>
      </c>
      <c r="C25" s="7">
        <v>26595</v>
      </c>
      <c r="D25" s="5">
        <f t="shared" si="2"/>
        <v>9432</v>
      </c>
      <c r="E25" s="5">
        <f t="shared" si="3"/>
        <v>828742</v>
      </c>
    </row>
    <row r="26" spans="1:5" ht="15" customHeight="1" x14ac:dyDescent="0.2">
      <c r="A26" s="6" t="s">
        <v>13</v>
      </c>
      <c r="B26" s="7">
        <v>38516</v>
      </c>
      <c r="C26" s="7">
        <v>27317</v>
      </c>
      <c r="D26" s="5">
        <f t="shared" si="2"/>
        <v>11199</v>
      </c>
      <c r="E26" s="5">
        <f t="shared" si="3"/>
        <v>839941</v>
      </c>
    </row>
    <row r="27" spans="1:5" ht="18" customHeight="1" x14ac:dyDescent="0.2">
      <c r="A27" s="6" t="s">
        <v>14</v>
      </c>
      <c r="B27" s="7">
        <v>38807</v>
      </c>
      <c r="C27" s="7">
        <v>28462</v>
      </c>
      <c r="D27" s="5">
        <f t="shared" si="2"/>
        <v>10345</v>
      </c>
      <c r="E27" s="5">
        <f t="shared" si="3"/>
        <v>850286</v>
      </c>
    </row>
    <row r="28" spans="1:5" ht="15" customHeight="1" x14ac:dyDescent="0.2">
      <c r="A28" s="6" t="s">
        <v>15</v>
      </c>
      <c r="B28" s="7">
        <v>41043</v>
      </c>
      <c r="C28" s="7">
        <v>30950</v>
      </c>
      <c r="D28" s="5">
        <f t="shared" si="2"/>
        <v>10093</v>
      </c>
      <c r="E28" s="5">
        <f t="shared" si="3"/>
        <v>860379</v>
      </c>
    </row>
    <row r="29" spans="1:5" ht="15" customHeight="1" x14ac:dyDescent="0.2">
      <c r="A29" s="6" t="s">
        <v>16</v>
      </c>
      <c r="B29" s="7">
        <v>37945</v>
      </c>
      <c r="C29" s="16">
        <v>29447</v>
      </c>
      <c r="D29" s="5">
        <f t="shared" si="2"/>
        <v>8498</v>
      </c>
      <c r="E29" s="5">
        <f t="shared" si="3"/>
        <v>868877</v>
      </c>
    </row>
    <row r="30" spans="1:5" ht="15" customHeight="1" x14ac:dyDescent="0.2">
      <c r="A30" s="6" t="s">
        <v>17</v>
      </c>
      <c r="B30" s="7">
        <v>38581</v>
      </c>
      <c r="C30" s="16">
        <v>35524</v>
      </c>
      <c r="D30" s="5">
        <f t="shared" si="2"/>
        <v>3057</v>
      </c>
      <c r="E30" s="5">
        <f t="shared" si="3"/>
        <v>871934</v>
      </c>
    </row>
    <row r="31" spans="1:5" ht="15" customHeight="1" x14ac:dyDescent="0.2">
      <c r="A31" s="6" t="s">
        <v>18</v>
      </c>
      <c r="B31" s="7">
        <v>35242</v>
      </c>
      <c r="C31" s="16">
        <v>28836</v>
      </c>
      <c r="D31" s="5">
        <f t="shared" si="2"/>
        <v>6406</v>
      </c>
      <c r="E31" s="5">
        <f t="shared" si="3"/>
        <v>878340</v>
      </c>
    </row>
    <row r="32" spans="1:5" ht="15" customHeight="1" x14ac:dyDescent="0.2">
      <c r="A32" s="6" t="s">
        <v>19</v>
      </c>
      <c r="B32" s="7">
        <v>26734</v>
      </c>
      <c r="C32" s="16">
        <v>34332</v>
      </c>
      <c r="D32" s="5">
        <f t="shared" si="2"/>
        <v>-7598</v>
      </c>
      <c r="E32" s="5">
        <f t="shared" si="3"/>
        <v>870742</v>
      </c>
    </row>
    <row r="33" spans="1:5" ht="15" customHeight="1" x14ac:dyDescent="0.2">
      <c r="A33" s="8" t="s">
        <v>22</v>
      </c>
      <c r="B33" s="9">
        <f>SUM(B21:B32)</f>
        <v>424404</v>
      </c>
      <c r="C33" s="9">
        <f>SUM(C21:C32)</f>
        <v>349612</v>
      </c>
      <c r="D33" s="10">
        <f>SUM(D21:D32)</f>
        <v>74792</v>
      </c>
      <c r="E33" s="10">
        <f>E32</f>
        <v>870742</v>
      </c>
    </row>
    <row r="34" spans="1:5" ht="15" customHeight="1" x14ac:dyDescent="0.2">
      <c r="A34" s="2" t="s">
        <v>23</v>
      </c>
      <c r="B34" s="3">
        <v>33984</v>
      </c>
      <c r="C34" s="3">
        <v>34331</v>
      </c>
      <c r="D34" s="4">
        <f t="shared" ref="D34:D45" si="4">B34-C34</f>
        <v>-347</v>
      </c>
      <c r="E34" s="4">
        <f>E32+D34</f>
        <v>870395</v>
      </c>
    </row>
    <row r="35" spans="1:5" ht="15" customHeight="1" x14ac:dyDescent="0.2">
      <c r="A35" s="6" t="s">
        <v>9</v>
      </c>
      <c r="B35" s="7">
        <v>34155</v>
      </c>
      <c r="C35" s="7">
        <v>30431</v>
      </c>
      <c r="D35" s="5">
        <f t="shared" si="4"/>
        <v>3724</v>
      </c>
      <c r="E35" s="5">
        <f t="shared" ref="E35:E45" si="5">E34+D35</f>
        <v>874119</v>
      </c>
    </row>
    <row r="36" spans="1:5" ht="15" customHeight="1" x14ac:dyDescent="0.2">
      <c r="A36" s="6" t="s">
        <v>10</v>
      </c>
      <c r="B36" s="7">
        <v>34875</v>
      </c>
      <c r="C36" s="7">
        <v>33024</v>
      </c>
      <c r="D36" s="5">
        <f t="shared" si="4"/>
        <v>1851</v>
      </c>
      <c r="E36" s="5">
        <f t="shared" si="5"/>
        <v>875970</v>
      </c>
    </row>
    <row r="37" spans="1:5" ht="15" customHeight="1" x14ac:dyDescent="0.2">
      <c r="A37" s="6" t="s">
        <v>11</v>
      </c>
      <c r="B37" s="7">
        <v>34012</v>
      </c>
      <c r="C37" s="7">
        <v>29155</v>
      </c>
      <c r="D37" s="5">
        <f t="shared" si="4"/>
        <v>4857</v>
      </c>
      <c r="E37" s="5">
        <f t="shared" si="5"/>
        <v>880827</v>
      </c>
    </row>
    <row r="38" spans="1:5" ht="15" customHeight="1" x14ac:dyDescent="0.2">
      <c r="A38" s="6" t="s">
        <v>12</v>
      </c>
      <c r="B38" s="7">
        <v>37485</v>
      </c>
      <c r="C38" s="7">
        <v>30932</v>
      </c>
      <c r="D38" s="5">
        <f t="shared" si="4"/>
        <v>6553</v>
      </c>
      <c r="E38" s="5">
        <f t="shared" si="5"/>
        <v>887380</v>
      </c>
    </row>
    <row r="39" spans="1:5" ht="15" customHeight="1" x14ac:dyDescent="0.2">
      <c r="A39" s="6" t="s">
        <v>13</v>
      </c>
      <c r="B39" s="7">
        <v>39699</v>
      </c>
      <c r="C39" s="7">
        <v>29352</v>
      </c>
      <c r="D39" s="5">
        <f t="shared" si="4"/>
        <v>10347</v>
      </c>
      <c r="E39" s="5">
        <f t="shared" si="5"/>
        <v>897727</v>
      </c>
    </row>
    <row r="40" spans="1:5" ht="15" customHeight="1" x14ac:dyDescent="0.2">
      <c r="A40" s="6" t="s">
        <v>14</v>
      </c>
      <c r="B40" s="7">
        <v>37225</v>
      </c>
      <c r="C40" s="7">
        <v>30996</v>
      </c>
      <c r="D40" s="5">
        <f t="shared" si="4"/>
        <v>6229</v>
      </c>
      <c r="E40" s="5">
        <f t="shared" si="5"/>
        <v>903956</v>
      </c>
    </row>
    <row r="41" spans="1:5" ht="15" customHeight="1" x14ac:dyDescent="0.2">
      <c r="A41" s="6" t="s">
        <v>15</v>
      </c>
      <c r="B41" s="7">
        <v>41712</v>
      </c>
      <c r="C41" s="7">
        <v>33508</v>
      </c>
      <c r="D41" s="5">
        <f t="shared" si="4"/>
        <v>8204</v>
      </c>
      <c r="E41" s="5">
        <f t="shared" si="5"/>
        <v>912160</v>
      </c>
    </row>
    <row r="42" spans="1:5" ht="15" customHeight="1" x14ac:dyDescent="0.2">
      <c r="A42" s="6" t="s">
        <v>16</v>
      </c>
      <c r="B42" s="7">
        <v>40231</v>
      </c>
      <c r="C42" s="7">
        <v>32212</v>
      </c>
      <c r="D42" s="5">
        <f t="shared" si="4"/>
        <v>8019</v>
      </c>
      <c r="E42" s="5">
        <f t="shared" si="5"/>
        <v>920179</v>
      </c>
    </row>
    <row r="43" spans="1:5" ht="15" customHeight="1" x14ac:dyDescent="0.2">
      <c r="A43" s="6" t="s">
        <v>17</v>
      </c>
      <c r="B43" s="7">
        <v>35833</v>
      </c>
      <c r="C43" s="7">
        <v>34211</v>
      </c>
      <c r="D43" s="5">
        <f t="shared" si="4"/>
        <v>1622</v>
      </c>
      <c r="E43" s="5">
        <f t="shared" si="5"/>
        <v>921801</v>
      </c>
    </row>
    <row r="44" spans="1:5" ht="15" customHeight="1" x14ac:dyDescent="0.2">
      <c r="A44" s="6" t="s">
        <v>18</v>
      </c>
      <c r="B44" s="7">
        <v>32779</v>
      </c>
      <c r="C44" s="7">
        <v>34436</v>
      </c>
      <c r="D44" s="5">
        <f t="shared" si="4"/>
        <v>-1657</v>
      </c>
      <c r="E44" s="5">
        <f t="shared" si="5"/>
        <v>920144</v>
      </c>
    </row>
    <row r="45" spans="1:5" ht="15" customHeight="1" x14ac:dyDescent="0.2">
      <c r="A45" s="6" t="s">
        <v>19</v>
      </c>
      <c r="B45" s="7">
        <v>25850</v>
      </c>
      <c r="C45" s="7">
        <v>42850</v>
      </c>
      <c r="D45" s="5">
        <f t="shared" si="4"/>
        <v>-17000</v>
      </c>
      <c r="E45" s="5">
        <f t="shared" si="5"/>
        <v>903144</v>
      </c>
    </row>
    <row r="46" spans="1:5" ht="15" customHeight="1" x14ac:dyDescent="0.2">
      <c r="A46" s="8" t="s">
        <v>24</v>
      </c>
      <c r="B46" s="9">
        <f>SUM(B34:B45)</f>
        <v>427840</v>
      </c>
      <c r="C46" s="9">
        <f>SUM(C34:C45)</f>
        <v>395438</v>
      </c>
      <c r="D46" s="10">
        <f>SUM(D34:D45)</f>
        <v>32402</v>
      </c>
      <c r="E46" s="10">
        <f>E45</f>
        <v>903144</v>
      </c>
    </row>
    <row r="47" spans="1:5" ht="15" customHeight="1" x14ac:dyDescent="0.2">
      <c r="A47" s="2" t="s">
        <v>25</v>
      </c>
      <c r="B47" s="3">
        <v>35387</v>
      </c>
      <c r="C47" s="3">
        <v>37286</v>
      </c>
      <c r="D47" s="4">
        <f t="shared" ref="D47:D58" si="6">B47-C47</f>
        <v>-1899</v>
      </c>
      <c r="E47" s="4">
        <f>E45+D47</f>
        <v>901245</v>
      </c>
    </row>
    <row r="48" spans="1:5" ht="15" customHeight="1" x14ac:dyDescent="0.2">
      <c r="A48" s="6" t="s">
        <v>9</v>
      </c>
      <c r="B48" s="7">
        <v>36087</v>
      </c>
      <c r="C48" s="7">
        <v>30412</v>
      </c>
      <c r="D48" s="5">
        <f t="shared" si="6"/>
        <v>5675</v>
      </c>
      <c r="E48" s="5">
        <f t="shared" ref="E48:E58" si="7">E47+D48</f>
        <v>906920</v>
      </c>
    </row>
    <row r="49" spans="1:5" ht="15" customHeight="1" x14ac:dyDescent="0.2">
      <c r="A49" s="6" t="s">
        <v>10</v>
      </c>
      <c r="B49" s="7">
        <v>39035</v>
      </c>
      <c r="C49" s="7">
        <v>34714</v>
      </c>
      <c r="D49" s="5">
        <f t="shared" si="6"/>
        <v>4321</v>
      </c>
      <c r="E49" s="5">
        <f t="shared" si="7"/>
        <v>911241</v>
      </c>
    </row>
    <row r="50" spans="1:5" ht="15" customHeight="1" x14ac:dyDescent="0.2">
      <c r="A50" s="6" t="s">
        <v>11</v>
      </c>
      <c r="B50" s="7">
        <v>36331</v>
      </c>
      <c r="C50" s="7">
        <v>30095</v>
      </c>
      <c r="D50" s="5">
        <f t="shared" si="6"/>
        <v>6236</v>
      </c>
      <c r="E50" s="5">
        <f t="shared" si="7"/>
        <v>917477</v>
      </c>
    </row>
    <row r="51" spans="1:5" ht="15" customHeight="1" x14ac:dyDescent="0.2">
      <c r="A51" s="6" t="s">
        <v>12</v>
      </c>
      <c r="B51" s="7">
        <v>39821</v>
      </c>
      <c r="C51" s="7">
        <v>32325</v>
      </c>
      <c r="D51" s="5">
        <f t="shared" si="6"/>
        <v>7496</v>
      </c>
      <c r="E51" s="5">
        <f t="shared" si="7"/>
        <v>924973</v>
      </c>
    </row>
    <row r="52" spans="1:5" ht="15" customHeight="1" x14ac:dyDescent="0.2">
      <c r="A52" s="6" t="s">
        <v>13</v>
      </c>
      <c r="B52" s="7">
        <v>40491</v>
      </c>
      <c r="C52" s="7">
        <v>33713</v>
      </c>
      <c r="D52" s="5">
        <f t="shared" si="6"/>
        <v>6778</v>
      </c>
      <c r="E52" s="5">
        <f t="shared" si="7"/>
        <v>931751</v>
      </c>
    </row>
    <row r="53" spans="1:5" ht="15" customHeight="1" x14ac:dyDescent="0.2">
      <c r="A53" s="6" t="s">
        <v>14</v>
      </c>
      <c r="B53" s="7">
        <v>38887</v>
      </c>
      <c r="C53" s="7">
        <v>31952</v>
      </c>
      <c r="D53" s="5">
        <f t="shared" si="6"/>
        <v>6935</v>
      </c>
      <c r="E53" s="5">
        <f t="shared" si="7"/>
        <v>938686</v>
      </c>
    </row>
    <row r="54" spans="1:5" ht="15" customHeight="1" x14ac:dyDescent="0.2">
      <c r="A54" s="6" t="s">
        <v>15</v>
      </c>
      <c r="B54" s="7">
        <v>43282</v>
      </c>
      <c r="C54" s="7">
        <v>36317</v>
      </c>
      <c r="D54" s="5">
        <f t="shared" si="6"/>
        <v>6965</v>
      </c>
      <c r="E54" s="5">
        <f t="shared" si="7"/>
        <v>945651</v>
      </c>
    </row>
    <row r="55" spans="1:5" ht="15" customHeight="1" x14ac:dyDescent="0.2">
      <c r="A55" s="6" t="s">
        <v>16</v>
      </c>
      <c r="B55" s="7">
        <v>41283</v>
      </c>
      <c r="C55" s="7">
        <v>32790</v>
      </c>
      <c r="D55" s="5">
        <f t="shared" si="6"/>
        <v>8493</v>
      </c>
      <c r="E55" s="5">
        <f t="shared" si="7"/>
        <v>954144</v>
      </c>
    </row>
    <row r="56" spans="1:5" ht="15" customHeight="1" x14ac:dyDescent="0.2">
      <c r="A56" s="6" t="s">
        <v>17</v>
      </c>
      <c r="B56" s="7">
        <v>37849</v>
      </c>
      <c r="C56" s="7">
        <v>33215</v>
      </c>
      <c r="D56" s="5">
        <f t="shared" si="6"/>
        <v>4634</v>
      </c>
      <c r="E56" s="5">
        <f t="shared" si="7"/>
        <v>958778</v>
      </c>
    </row>
    <row r="57" spans="1:5" ht="15" customHeight="1" x14ac:dyDescent="0.2">
      <c r="A57" s="6" t="s">
        <v>18</v>
      </c>
      <c r="B57" s="7">
        <v>34743</v>
      </c>
      <c r="C57" s="7">
        <v>34939</v>
      </c>
      <c r="D57" s="5">
        <f t="shared" si="6"/>
        <v>-196</v>
      </c>
      <c r="E57" s="5">
        <f t="shared" si="7"/>
        <v>958582</v>
      </c>
    </row>
    <row r="58" spans="1:5" ht="15" customHeight="1" x14ac:dyDescent="0.2">
      <c r="A58" s="6" t="s">
        <v>19</v>
      </c>
      <c r="B58" s="7">
        <v>27837</v>
      </c>
      <c r="C58" s="7">
        <v>37882</v>
      </c>
      <c r="D58" s="5">
        <f t="shared" si="6"/>
        <v>-10045</v>
      </c>
      <c r="E58" s="5">
        <f t="shared" si="7"/>
        <v>948537</v>
      </c>
    </row>
    <row r="59" spans="1:5" ht="15" customHeight="1" x14ac:dyDescent="0.2">
      <c r="A59" s="8" t="s">
        <v>35</v>
      </c>
      <c r="B59" s="9">
        <f>SUM(B47:B58)</f>
        <v>451033</v>
      </c>
      <c r="C59" s="9">
        <f>SUM(C47:C58)</f>
        <v>405640</v>
      </c>
      <c r="D59" s="10">
        <f>SUM(D47:D58)</f>
        <v>45393</v>
      </c>
      <c r="E59" s="10">
        <f>E58</f>
        <v>948537</v>
      </c>
    </row>
    <row r="60" spans="1:5" ht="15" customHeight="1" x14ac:dyDescent="0.2">
      <c r="A60" s="2" t="s">
        <v>36</v>
      </c>
      <c r="B60" s="3">
        <v>36587</v>
      </c>
      <c r="C60" s="3">
        <v>36375</v>
      </c>
      <c r="D60" s="4">
        <f t="shared" ref="D60:D71" si="8">B60-C60</f>
        <v>212</v>
      </c>
      <c r="E60" s="4">
        <f>E58+D60</f>
        <v>948749</v>
      </c>
    </row>
    <row r="61" spans="1:5" ht="15" customHeight="1" x14ac:dyDescent="0.2">
      <c r="A61" s="6" t="s">
        <v>9</v>
      </c>
      <c r="B61" s="7">
        <v>42102</v>
      </c>
      <c r="C61" s="7">
        <v>34902</v>
      </c>
      <c r="D61" s="5">
        <f t="shared" si="8"/>
        <v>7200</v>
      </c>
      <c r="E61" s="5">
        <f t="shared" ref="E61:E71" si="9">E60+D61</f>
        <v>955949</v>
      </c>
    </row>
    <row r="62" spans="1:5" ht="15" customHeight="1" x14ac:dyDescent="0.2">
      <c r="A62" s="6" t="s">
        <v>10</v>
      </c>
      <c r="B62" s="7">
        <v>40308</v>
      </c>
      <c r="C62" s="7">
        <v>38321</v>
      </c>
      <c r="D62" s="5">
        <f t="shared" si="8"/>
        <v>1987</v>
      </c>
      <c r="E62" s="5">
        <f t="shared" si="9"/>
        <v>957936</v>
      </c>
    </row>
    <row r="63" spans="1:5" ht="15" customHeight="1" x14ac:dyDescent="0.2">
      <c r="A63" s="6" t="s">
        <v>11</v>
      </c>
      <c r="B63" s="7">
        <v>44270</v>
      </c>
      <c r="C63" s="7">
        <v>37456</v>
      </c>
      <c r="D63" s="5">
        <f t="shared" si="8"/>
        <v>6814</v>
      </c>
      <c r="E63" s="5">
        <f t="shared" si="9"/>
        <v>964750</v>
      </c>
    </row>
    <row r="64" spans="1:5" ht="15" customHeight="1" x14ac:dyDescent="0.2">
      <c r="A64" s="6" t="s">
        <v>12</v>
      </c>
      <c r="B64" s="7">
        <v>41965</v>
      </c>
      <c r="C64" s="7">
        <v>38532</v>
      </c>
      <c r="D64" s="5">
        <f t="shared" si="8"/>
        <v>3433</v>
      </c>
      <c r="E64" s="5">
        <f t="shared" si="9"/>
        <v>968183</v>
      </c>
    </row>
    <row r="65" spans="1:5" ht="15" customHeight="1" x14ac:dyDescent="0.2">
      <c r="A65" s="6" t="s">
        <v>13</v>
      </c>
      <c r="B65" s="7">
        <v>42743</v>
      </c>
      <c r="C65" s="7">
        <v>34767</v>
      </c>
      <c r="D65" s="5">
        <f t="shared" si="8"/>
        <v>7976</v>
      </c>
      <c r="E65" s="5">
        <f t="shared" si="9"/>
        <v>976159</v>
      </c>
    </row>
    <row r="66" spans="1:5" ht="15" customHeight="1" x14ac:dyDescent="0.2">
      <c r="A66" s="6" t="s">
        <v>14</v>
      </c>
      <c r="B66" s="7">
        <v>42848</v>
      </c>
      <c r="C66" s="7">
        <v>37715</v>
      </c>
      <c r="D66" s="5">
        <f t="shared" si="8"/>
        <v>5133</v>
      </c>
      <c r="E66" s="5">
        <f t="shared" si="9"/>
        <v>981292</v>
      </c>
    </row>
    <row r="67" spans="1:5" ht="15" customHeight="1" x14ac:dyDescent="0.2">
      <c r="A67" s="6" t="s">
        <v>15</v>
      </c>
      <c r="B67" s="7">
        <v>43173</v>
      </c>
      <c r="C67" s="7">
        <v>38322</v>
      </c>
      <c r="D67" s="5">
        <f t="shared" si="8"/>
        <v>4851</v>
      </c>
      <c r="E67" s="5">
        <f t="shared" si="9"/>
        <v>986143</v>
      </c>
    </row>
    <row r="68" spans="1:5" ht="15" customHeight="1" x14ac:dyDescent="0.2">
      <c r="A68" s="6" t="s">
        <v>38</v>
      </c>
      <c r="B68" s="7">
        <v>42508</v>
      </c>
      <c r="C68" s="7">
        <v>33939</v>
      </c>
      <c r="D68" s="5">
        <f t="shared" si="8"/>
        <v>8569</v>
      </c>
      <c r="E68" s="5">
        <f t="shared" si="9"/>
        <v>994712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994712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994712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994712</v>
      </c>
    </row>
    <row r="72" spans="1:5" ht="15" customHeight="1" x14ac:dyDescent="0.2">
      <c r="A72" s="8" t="s">
        <v>34</v>
      </c>
      <c r="B72" s="9">
        <f>SUM(B60:B71)</f>
        <v>376504</v>
      </c>
      <c r="C72" s="9">
        <f>SUM(C60:C71)</f>
        <v>330329</v>
      </c>
      <c r="D72" s="10">
        <f>SUM(D60:D71)</f>
        <v>46175</v>
      </c>
      <c r="E72" s="10">
        <f>E71</f>
        <v>994712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5.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2168</v>
      </c>
      <c r="C8" s="3">
        <v>2093</v>
      </c>
      <c r="D8" s="4">
        <f t="shared" ref="D8:D19" si="0">B8-C8</f>
        <v>75</v>
      </c>
      <c r="E8" s="5">
        <v>67471</v>
      </c>
    </row>
    <row r="9" spans="1:5" ht="15" customHeight="1" x14ac:dyDescent="0.2">
      <c r="A9" s="6" t="s">
        <v>9</v>
      </c>
      <c r="B9" s="7">
        <v>2306</v>
      </c>
      <c r="C9" s="7">
        <v>2126</v>
      </c>
      <c r="D9" s="5">
        <f t="shared" si="0"/>
        <v>180</v>
      </c>
      <c r="E9" s="5">
        <f t="shared" ref="E9:E19" si="1">E8+D9</f>
        <v>67651</v>
      </c>
    </row>
    <row r="10" spans="1:5" ht="15" customHeight="1" x14ac:dyDescent="0.2">
      <c r="A10" s="6" t="s">
        <v>10</v>
      </c>
      <c r="B10" s="7">
        <v>1697</v>
      </c>
      <c r="C10" s="7">
        <v>2032</v>
      </c>
      <c r="D10" s="5">
        <f t="shared" si="0"/>
        <v>-335</v>
      </c>
      <c r="E10" s="5">
        <f t="shared" si="1"/>
        <v>67316</v>
      </c>
    </row>
    <row r="11" spans="1:5" ht="15" customHeight="1" x14ac:dyDescent="0.2">
      <c r="A11" s="6" t="s">
        <v>11</v>
      </c>
      <c r="B11" s="7">
        <v>787</v>
      </c>
      <c r="C11" s="7">
        <v>1840</v>
      </c>
      <c r="D11" s="5">
        <f t="shared" si="0"/>
        <v>-1053</v>
      </c>
      <c r="E11" s="5">
        <f t="shared" si="1"/>
        <v>66263</v>
      </c>
    </row>
    <row r="12" spans="1:5" ht="15" customHeight="1" x14ac:dyDescent="0.2">
      <c r="A12" s="6" t="s">
        <v>12</v>
      </c>
      <c r="B12" s="7">
        <v>1067</v>
      </c>
      <c r="C12" s="7">
        <v>1468</v>
      </c>
      <c r="D12" s="5">
        <f t="shared" si="0"/>
        <v>-401</v>
      </c>
      <c r="E12" s="5">
        <f t="shared" si="1"/>
        <v>65862</v>
      </c>
    </row>
    <row r="13" spans="1:5" ht="15" customHeight="1" x14ac:dyDescent="0.2">
      <c r="A13" s="6" t="s">
        <v>13</v>
      </c>
      <c r="B13" s="7">
        <v>1288</v>
      </c>
      <c r="C13" s="7">
        <v>1302</v>
      </c>
      <c r="D13" s="5">
        <f t="shared" si="0"/>
        <v>-14</v>
      </c>
      <c r="E13" s="5">
        <f t="shared" si="1"/>
        <v>65848</v>
      </c>
    </row>
    <row r="14" spans="1:5" ht="15" customHeight="1" x14ac:dyDescent="0.2">
      <c r="A14" s="6" t="s">
        <v>14</v>
      </c>
      <c r="B14" s="7">
        <v>1873</v>
      </c>
      <c r="C14" s="7">
        <v>1889</v>
      </c>
      <c r="D14" s="5">
        <f t="shared" si="0"/>
        <v>-16</v>
      </c>
      <c r="E14" s="5">
        <f t="shared" si="1"/>
        <v>65832</v>
      </c>
    </row>
    <row r="15" spans="1:5" ht="15" customHeight="1" x14ac:dyDescent="0.2">
      <c r="A15" s="6" t="s">
        <v>15</v>
      </c>
      <c r="B15" s="7">
        <v>2224</v>
      </c>
      <c r="C15" s="7">
        <v>1692</v>
      </c>
      <c r="D15" s="5">
        <f t="shared" si="0"/>
        <v>532</v>
      </c>
      <c r="E15" s="5">
        <f t="shared" si="1"/>
        <v>66364</v>
      </c>
    </row>
    <row r="16" spans="1:5" ht="15" customHeight="1" x14ac:dyDescent="0.2">
      <c r="A16" s="6" t="s">
        <v>16</v>
      </c>
      <c r="B16" s="7">
        <v>2320</v>
      </c>
      <c r="C16" s="7">
        <v>1639</v>
      </c>
      <c r="D16" s="5">
        <f t="shared" si="0"/>
        <v>681</v>
      </c>
      <c r="E16" s="5">
        <f t="shared" si="1"/>
        <v>67045</v>
      </c>
    </row>
    <row r="17" spans="1:5" ht="15" customHeight="1" x14ac:dyDescent="0.2">
      <c r="A17" s="6" t="s">
        <v>17</v>
      </c>
      <c r="B17" s="7">
        <v>3131</v>
      </c>
      <c r="C17" s="7">
        <v>1798</v>
      </c>
      <c r="D17" s="5">
        <f t="shared" si="0"/>
        <v>1333</v>
      </c>
      <c r="E17" s="5">
        <f t="shared" si="1"/>
        <v>68378</v>
      </c>
    </row>
    <row r="18" spans="1:5" ht="15" customHeight="1" x14ac:dyDescent="0.2">
      <c r="A18" s="6" t="s">
        <v>18</v>
      </c>
      <c r="B18" s="7">
        <v>1888</v>
      </c>
      <c r="C18" s="7">
        <v>1809</v>
      </c>
      <c r="D18" s="5">
        <f t="shared" si="0"/>
        <v>79</v>
      </c>
      <c r="E18" s="5">
        <f t="shared" si="1"/>
        <v>68457</v>
      </c>
    </row>
    <row r="19" spans="1:5" ht="15" customHeight="1" x14ac:dyDescent="0.2">
      <c r="A19" s="6" t="s">
        <v>19</v>
      </c>
      <c r="B19" s="7">
        <v>2280</v>
      </c>
      <c r="C19" s="7">
        <v>2349</v>
      </c>
      <c r="D19" s="5">
        <f t="shared" si="0"/>
        <v>-69</v>
      </c>
      <c r="E19" s="5">
        <f t="shared" si="1"/>
        <v>68388</v>
      </c>
    </row>
    <row r="20" spans="1:5" ht="15" customHeight="1" x14ac:dyDescent="0.2">
      <c r="A20" s="8" t="s">
        <v>20</v>
      </c>
      <c r="B20" s="9">
        <f>SUM(B8:B19)</f>
        <v>23029</v>
      </c>
      <c r="C20" s="9">
        <f>SUM(C8:C19)</f>
        <v>22037</v>
      </c>
      <c r="D20" s="9">
        <f>SUM(D8:D19)</f>
        <v>992</v>
      </c>
      <c r="E20" s="10">
        <f>E19</f>
        <v>68388</v>
      </c>
    </row>
    <row r="21" spans="1:5" ht="15" customHeight="1" x14ac:dyDescent="0.2">
      <c r="A21" s="2" t="s">
        <v>21</v>
      </c>
      <c r="B21" s="3">
        <v>2755</v>
      </c>
      <c r="C21" s="3">
        <v>2319</v>
      </c>
      <c r="D21" s="4">
        <f t="shared" ref="D21:D32" si="2">B21-C21</f>
        <v>436</v>
      </c>
      <c r="E21" s="4">
        <f>E19+D21</f>
        <v>68824</v>
      </c>
    </row>
    <row r="22" spans="1:5" ht="15" customHeight="1" x14ac:dyDescent="0.2">
      <c r="A22" s="6" t="s">
        <v>9</v>
      </c>
      <c r="B22" s="7">
        <v>2715</v>
      </c>
      <c r="C22" s="7">
        <v>2141</v>
      </c>
      <c r="D22" s="5">
        <f t="shared" si="2"/>
        <v>574</v>
      </c>
      <c r="E22" s="5">
        <f t="shared" ref="E22:E32" si="3">E21+D22</f>
        <v>69398</v>
      </c>
    </row>
    <row r="23" spans="1:5" ht="15" customHeight="1" x14ac:dyDescent="0.2">
      <c r="A23" s="6" t="s">
        <v>10</v>
      </c>
      <c r="B23" s="7">
        <v>2610</v>
      </c>
      <c r="C23" s="7">
        <v>2233</v>
      </c>
      <c r="D23" s="5">
        <f t="shared" si="2"/>
        <v>377</v>
      </c>
      <c r="E23" s="5">
        <f t="shared" si="3"/>
        <v>69775</v>
      </c>
    </row>
    <row r="24" spans="1:5" ht="15" customHeight="1" x14ac:dyDescent="0.2">
      <c r="A24" s="6" t="s">
        <v>11</v>
      </c>
      <c r="B24" s="7">
        <v>1992</v>
      </c>
      <c r="C24" s="7">
        <v>1928</v>
      </c>
      <c r="D24" s="5">
        <f t="shared" si="2"/>
        <v>64</v>
      </c>
      <c r="E24" s="5">
        <f t="shared" si="3"/>
        <v>69839</v>
      </c>
    </row>
    <row r="25" spans="1:5" ht="15" customHeight="1" x14ac:dyDescent="0.2">
      <c r="A25" s="6" t="s">
        <v>12</v>
      </c>
      <c r="B25" s="7">
        <v>2790</v>
      </c>
      <c r="C25" s="7">
        <v>2045</v>
      </c>
      <c r="D25" s="5">
        <f t="shared" si="2"/>
        <v>745</v>
      </c>
      <c r="E25" s="5">
        <f t="shared" si="3"/>
        <v>70584</v>
      </c>
    </row>
    <row r="26" spans="1:5" ht="15" customHeight="1" x14ac:dyDescent="0.2">
      <c r="A26" s="6" t="s">
        <v>13</v>
      </c>
      <c r="B26" s="7">
        <v>2595</v>
      </c>
      <c r="C26" s="7">
        <v>2111</v>
      </c>
      <c r="D26" s="5">
        <f t="shared" si="2"/>
        <v>484</v>
      </c>
      <c r="E26" s="5">
        <f t="shared" si="3"/>
        <v>71068</v>
      </c>
    </row>
    <row r="27" spans="1:5" ht="15" customHeight="1" x14ac:dyDescent="0.2">
      <c r="A27" s="6" t="s">
        <v>14</v>
      </c>
      <c r="B27" s="7">
        <v>3233</v>
      </c>
      <c r="C27" s="7">
        <v>2256</v>
      </c>
      <c r="D27" s="5">
        <f t="shared" si="2"/>
        <v>977</v>
      </c>
      <c r="E27" s="5">
        <f t="shared" si="3"/>
        <v>72045</v>
      </c>
    </row>
    <row r="28" spans="1:5" ht="15" customHeight="1" x14ac:dyDescent="0.2">
      <c r="A28" s="6" t="s">
        <v>15</v>
      </c>
      <c r="B28" s="17">
        <v>3653</v>
      </c>
      <c r="C28" s="7">
        <v>2229</v>
      </c>
      <c r="D28" s="5">
        <f t="shared" si="2"/>
        <v>1424</v>
      </c>
      <c r="E28" s="5">
        <f t="shared" si="3"/>
        <v>73469</v>
      </c>
    </row>
    <row r="29" spans="1:5" ht="15" customHeight="1" x14ac:dyDescent="0.2">
      <c r="A29" s="6" t="s">
        <v>16</v>
      </c>
      <c r="B29" s="7">
        <v>3260</v>
      </c>
      <c r="C29" s="7">
        <v>2830</v>
      </c>
      <c r="D29" s="5">
        <f t="shared" si="2"/>
        <v>430</v>
      </c>
      <c r="E29" s="5">
        <f t="shared" si="3"/>
        <v>73899</v>
      </c>
    </row>
    <row r="30" spans="1:5" ht="15" customHeight="1" x14ac:dyDescent="0.2">
      <c r="A30" s="6" t="s">
        <v>17</v>
      </c>
      <c r="B30" s="7">
        <v>3028</v>
      </c>
      <c r="C30" s="7">
        <v>3232</v>
      </c>
      <c r="D30" s="5">
        <f t="shared" si="2"/>
        <v>-204</v>
      </c>
      <c r="E30" s="5">
        <f t="shared" si="3"/>
        <v>73695</v>
      </c>
    </row>
    <row r="31" spans="1:5" ht="15" customHeight="1" x14ac:dyDescent="0.2">
      <c r="A31" s="6" t="s">
        <v>18</v>
      </c>
      <c r="B31" s="7">
        <v>3615</v>
      </c>
      <c r="C31" s="7">
        <v>2396</v>
      </c>
      <c r="D31" s="5">
        <f t="shared" si="2"/>
        <v>1219</v>
      </c>
      <c r="E31" s="5">
        <f t="shared" si="3"/>
        <v>74914</v>
      </c>
    </row>
    <row r="32" spans="1:5" ht="15" customHeight="1" x14ac:dyDescent="0.2">
      <c r="A32" s="6" t="s">
        <v>19</v>
      </c>
      <c r="B32" s="7">
        <v>2582</v>
      </c>
      <c r="C32" s="7">
        <v>2836</v>
      </c>
      <c r="D32" s="5">
        <f t="shared" si="2"/>
        <v>-254</v>
      </c>
      <c r="E32" s="5">
        <f t="shared" si="3"/>
        <v>74660</v>
      </c>
    </row>
    <row r="33" spans="1:5" ht="15" customHeight="1" x14ac:dyDescent="0.2">
      <c r="A33" s="8" t="s">
        <v>22</v>
      </c>
      <c r="B33" s="9">
        <f>SUM(B21:B32)</f>
        <v>34828</v>
      </c>
      <c r="C33" s="9">
        <f>SUM(C21:C32)</f>
        <v>28556</v>
      </c>
      <c r="D33" s="10">
        <f>SUM(D21:D32)</f>
        <v>6272</v>
      </c>
      <c r="E33" s="10">
        <f>E32</f>
        <v>74660</v>
      </c>
    </row>
    <row r="34" spans="1:5" ht="15" customHeight="1" x14ac:dyDescent="0.2">
      <c r="A34" s="2" t="s">
        <v>23</v>
      </c>
      <c r="B34" s="3">
        <v>3343</v>
      </c>
      <c r="C34" s="3">
        <v>2723</v>
      </c>
      <c r="D34" s="4">
        <f t="shared" ref="D34:D45" si="4">B34-C34</f>
        <v>620</v>
      </c>
      <c r="E34" s="4">
        <f>E32+D34</f>
        <v>75280</v>
      </c>
    </row>
    <row r="35" spans="1:5" ht="15" customHeight="1" x14ac:dyDescent="0.2">
      <c r="A35" s="6" t="s">
        <v>9</v>
      </c>
      <c r="B35" s="7">
        <v>3572</v>
      </c>
      <c r="C35" s="7">
        <v>3003</v>
      </c>
      <c r="D35" s="5">
        <f t="shared" si="4"/>
        <v>569</v>
      </c>
      <c r="E35" s="5">
        <f t="shared" ref="E35:E45" si="5">E34+D35</f>
        <v>75849</v>
      </c>
    </row>
    <row r="36" spans="1:5" ht="15" customHeight="1" x14ac:dyDescent="0.2">
      <c r="A36" s="6" t="s">
        <v>10</v>
      </c>
      <c r="B36" s="7">
        <v>4203</v>
      </c>
      <c r="C36" s="7">
        <v>3136</v>
      </c>
      <c r="D36" s="5">
        <f t="shared" si="4"/>
        <v>1067</v>
      </c>
      <c r="E36" s="5">
        <f t="shared" si="5"/>
        <v>76916</v>
      </c>
    </row>
    <row r="37" spans="1:5" ht="15" customHeight="1" x14ac:dyDescent="0.2">
      <c r="A37" s="6" t="s">
        <v>11</v>
      </c>
      <c r="B37" s="7">
        <v>3476</v>
      </c>
      <c r="C37" s="7">
        <v>2536</v>
      </c>
      <c r="D37" s="5">
        <f t="shared" si="4"/>
        <v>940</v>
      </c>
      <c r="E37" s="5">
        <f t="shared" si="5"/>
        <v>77856</v>
      </c>
    </row>
    <row r="38" spans="1:5" ht="15" customHeight="1" x14ac:dyDescent="0.2">
      <c r="A38" s="6" t="s">
        <v>12</v>
      </c>
      <c r="B38" s="7">
        <v>3665</v>
      </c>
      <c r="C38" s="7">
        <v>3197</v>
      </c>
      <c r="D38" s="5">
        <f t="shared" si="4"/>
        <v>468</v>
      </c>
      <c r="E38" s="5">
        <f t="shared" si="5"/>
        <v>78324</v>
      </c>
    </row>
    <row r="39" spans="1:5" ht="15" customHeight="1" x14ac:dyDescent="0.2">
      <c r="A39" s="6" t="s">
        <v>13</v>
      </c>
      <c r="B39" s="7">
        <v>4179</v>
      </c>
      <c r="C39" s="7">
        <v>3170</v>
      </c>
      <c r="D39" s="5">
        <f t="shared" si="4"/>
        <v>1009</v>
      </c>
      <c r="E39" s="5">
        <f t="shared" si="5"/>
        <v>79333</v>
      </c>
    </row>
    <row r="40" spans="1:5" ht="15" customHeight="1" x14ac:dyDescent="0.2">
      <c r="A40" s="6" t="s">
        <v>14</v>
      </c>
      <c r="B40" s="7">
        <v>3715</v>
      </c>
      <c r="C40" s="7">
        <v>2984</v>
      </c>
      <c r="D40" s="5">
        <f t="shared" si="4"/>
        <v>731</v>
      </c>
      <c r="E40" s="5">
        <f t="shared" si="5"/>
        <v>80064</v>
      </c>
    </row>
    <row r="41" spans="1:5" ht="15" customHeight="1" x14ac:dyDescent="0.2">
      <c r="A41" s="6" t="s">
        <v>15</v>
      </c>
      <c r="B41" s="7">
        <v>4228</v>
      </c>
      <c r="C41" s="7">
        <v>3078</v>
      </c>
      <c r="D41" s="5">
        <f t="shared" si="4"/>
        <v>1150</v>
      </c>
      <c r="E41" s="5">
        <f t="shared" si="5"/>
        <v>81214</v>
      </c>
    </row>
    <row r="42" spans="1:5" ht="15" customHeight="1" x14ac:dyDescent="0.2">
      <c r="A42" s="6" t="s">
        <v>16</v>
      </c>
      <c r="B42" s="7">
        <v>3832</v>
      </c>
      <c r="C42" s="7">
        <v>3068</v>
      </c>
      <c r="D42" s="5">
        <f t="shared" si="4"/>
        <v>764</v>
      </c>
      <c r="E42" s="5">
        <f t="shared" si="5"/>
        <v>81978</v>
      </c>
    </row>
    <row r="43" spans="1:5" ht="15" customHeight="1" x14ac:dyDescent="0.2">
      <c r="A43" s="6" t="s">
        <v>17</v>
      </c>
      <c r="B43" s="7">
        <v>3402</v>
      </c>
      <c r="C43" s="7">
        <v>3932</v>
      </c>
      <c r="D43" s="5">
        <f t="shared" si="4"/>
        <v>-530</v>
      </c>
      <c r="E43" s="5">
        <f t="shared" si="5"/>
        <v>81448</v>
      </c>
    </row>
    <row r="44" spans="1:5" ht="15" customHeight="1" x14ac:dyDescent="0.2">
      <c r="A44" s="6" t="s">
        <v>18</v>
      </c>
      <c r="B44" s="7">
        <v>3303</v>
      </c>
      <c r="C44" s="7">
        <v>3453</v>
      </c>
      <c r="D44" s="5">
        <f t="shared" si="4"/>
        <v>-150</v>
      </c>
      <c r="E44" s="5">
        <f t="shared" si="5"/>
        <v>81298</v>
      </c>
    </row>
    <row r="45" spans="1:5" ht="15" customHeight="1" x14ac:dyDescent="0.2">
      <c r="A45" s="6" t="s">
        <v>19</v>
      </c>
      <c r="B45" s="7">
        <v>2535</v>
      </c>
      <c r="C45" s="7">
        <v>3603</v>
      </c>
      <c r="D45" s="5">
        <f t="shared" si="4"/>
        <v>-1068</v>
      </c>
      <c r="E45" s="5">
        <f t="shared" si="5"/>
        <v>80230</v>
      </c>
    </row>
    <row r="46" spans="1:5" ht="15" customHeight="1" x14ac:dyDescent="0.2">
      <c r="A46" s="8" t="s">
        <v>24</v>
      </c>
      <c r="B46" s="9">
        <f>SUM(B34:B45)</f>
        <v>43453</v>
      </c>
      <c r="C46" s="9">
        <f>SUM(C34:C45)</f>
        <v>37883</v>
      </c>
      <c r="D46" s="10">
        <f>SUM(D34:D45)</f>
        <v>5570</v>
      </c>
      <c r="E46" s="10">
        <f>E45</f>
        <v>80230</v>
      </c>
    </row>
    <row r="47" spans="1:5" ht="15" customHeight="1" x14ac:dyDescent="0.2">
      <c r="A47" s="2" t="s">
        <v>25</v>
      </c>
      <c r="B47" s="3">
        <v>3691</v>
      </c>
      <c r="C47" s="3">
        <v>3414</v>
      </c>
      <c r="D47" s="4">
        <f t="shared" ref="D47:D58" si="6">B47-C47</f>
        <v>277</v>
      </c>
      <c r="E47" s="4">
        <f>E45+D47</f>
        <v>80507</v>
      </c>
    </row>
    <row r="48" spans="1:5" ht="15" customHeight="1" x14ac:dyDescent="0.2">
      <c r="A48" s="6" t="s">
        <v>9</v>
      </c>
      <c r="B48" s="7">
        <v>3211</v>
      </c>
      <c r="C48" s="7">
        <v>2998</v>
      </c>
      <c r="D48" s="5">
        <f t="shared" si="6"/>
        <v>213</v>
      </c>
      <c r="E48" s="5">
        <f t="shared" ref="E48:E58" si="7">E47+D48</f>
        <v>80720</v>
      </c>
    </row>
    <row r="49" spans="1:5" ht="15" customHeight="1" x14ac:dyDescent="0.2">
      <c r="A49" s="6" t="s">
        <v>10</v>
      </c>
      <c r="B49" s="7">
        <v>3552</v>
      </c>
      <c r="C49" s="7">
        <v>3479</v>
      </c>
      <c r="D49" s="5">
        <f t="shared" si="6"/>
        <v>73</v>
      </c>
      <c r="E49" s="5">
        <f t="shared" si="7"/>
        <v>80793</v>
      </c>
    </row>
    <row r="50" spans="1:5" ht="15" customHeight="1" x14ac:dyDescent="0.2">
      <c r="A50" s="6" t="s">
        <v>11</v>
      </c>
      <c r="B50" s="7">
        <v>3104</v>
      </c>
      <c r="C50" s="7">
        <v>2563</v>
      </c>
      <c r="D50" s="5">
        <f t="shared" si="6"/>
        <v>541</v>
      </c>
      <c r="E50" s="5">
        <f t="shared" si="7"/>
        <v>81334</v>
      </c>
    </row>
    <row r="51" spans="1:5" ht="15" customHeight="1" x14ac:dyDescent="0.2">
      <c r="A51" s="6" t="s">
        <v>12</v>
      </c>
      <c r="B51" s="7">
        <v>3485</v>
      </c>
      <c r="C51" s="7">
        <v>3140</v>
      </c>
      <c r="D51" s="5">
        <f t="shared" si="6"/>
        <v>345</v>
      </c>
      <c r="E51" s="5">
        <f t="shared" si="7"/>
        <v>81679</v>
      </c>
    </row>
    <row r="52" spans="1:5" ht="15" customHeight="1" x14ac:dyDescent="0.2">
      <c r="A52" s="6" t="s">
        <v>13</v>
      </c>
      <c r="B52" s="7">
        <v>3607</v>
      </c>
      <c r="C52" s="7">
        <v>2845</v>
      </c>
      <c r="D52" s="5">
        <f t="shared" si="6"/>
        <v>762</v>
      </c>
      <c r="E52" s="5">
        <f t="shared" si="7"/>
        <v>82441</v>
      </c>
    </row>
    <row r="53" spans="1:5" ht="15" customHeight="1" x14ac:dyDescent="0.2">
      <c r="A53" s="6" t="s">
        <v>14</v>
      </c>
      <c r="B53" s="7">
        <v>4116</v>
      </c>
      <c r="C53" s="7">
        <v>2947</v>
      </c>
      <c r="D53" s="5">
        <f t="shared" si="6"/>
        <v>1169</v>
      </c>
      <c r="E53" s="5">
        <f t="shared" si="7"/>
        <v>83610</v>
      </c>
    </row>
    <row r="54" spans="1:5" ht="15" customHeight="1" x14ac:dyDescent="0.2">
      <c r="A54" s="6" t="s">
        <v>15</v>
      </c>
      <c r="B54" s="7">
        <v>4293</v>
      </c>
      <c r="C54" s="7">
        <v>3204</v>
      </c>
      <c r="D54" s="5">
        <f t="shared" si="6"/>
        <v>1089</v>
      </c>
      <c r="E54" s="5">
        <f t="shared" si="7"/>
        <v>84699</v>
      </c>
    </row>
    <row r="55" spans="1:5" ht="15" customHeight="1" x14ac:dyDescent="0.2">
      <c r="A55" s="6" t="s">
        <v>16</v>
      </c>
      <c r="B55" s="7">
        <v>4239</v>
      </c>
      <c r="C55" s="7">
        <v>3084</v>
      </c>
      <c r="D55" s="5">
        <f t="shared" si="6"/>
        <v>1155</v>
      </c>
      <c r="E55" s="5">
        <f t="shared" si="7"/>
        <v>85854</v>
      </c>
    </row>
    <row r="56" spans="1:5" ht="15" customHeight="1" x14ac:dyDescent="0.2">
      <c r="A56" s="6" t="s">
        <v>17</v>
      </c>
      <c r="B56" s="7">
        <v>4115</v>
      </c>
      <c r="C56" s="7">
        <v>3436</v>
      </c>
      <c r="D56" s="5">
        <f t="shared" si="6"/>
        <v>679</v>
      </c>
      <c r="E56" s="5">
        <f t="shared" si="7"/>
        <v>86533</v>
      </c>
    </row>
    <row r="57" spans="1:5" ht="15" customHeight="1" x14ac:dyDescent="0.2">
      <c r="A57" s="6" t="s">
        <v>18</v>
      </c>
      <c r="B57" s="7">
        <v>3607</v>
      </c>
      <c r="C57" s="7">
        <v>3108</v>
      </c>
      <c r="D57" s="5">
        <f t="shared" si="6"/>
        <v>499</v>
      </c>
      <c r="E57" s="5">
        <f t="shared" si="7"/>
        <v>87032</v>
      </c>
    </row>
    <row r="58" spans="1:5" ht="15" customHeight="1" x14ac:dyDescent="0.2">
      <c r="A58" s="6" t="s">
        <v>19</v>
      </c>
      <c r="B58" s="7">
        <v>3034</v>
      </c>
      <c r="C58" s="7">
        <v>3708</v>
      </c>
      <c r="D58" s="5">
        <f t="shared" si="6"/>
        <v>-674</v>
      </c>
      <c r="E58" s="5">
        <f t="shared" si="7"/>
        <v>86358</v>
      </c>
    </row>
    <row r="59" spans="1:5" ht="15" customHeight="1" x14ac:dyDescent="0.2">
      <c r="A59" s="8" t="s">
        <v>35</v>
      </c>
      <c r="B59" s="9">
        <f>SUM(B47:B58)</f>
        <v>44054</v>
      </c>
      <c r="C59" s="9">
        <f>SUM(C47:C58)</f>
        <v>37926</v>
      </c>
      <c r="D59" s="10">
        <f>SUM(D47:D58)</f>
        <v>6128</v>
      </c>
      <c r="E59" s="10">
        <f>E58</f>
        <v>86358</v>
      </c>
    </row>
    <row r="60" spans="1:5" ht="15" customHeight="1" x14ac:dyDescent="0.2">
      <c r="A60" s="2" t="s">
        <v>36</v>
      </c>
      <c r="B60" s="3">
        <v>4467</v>
      </c>
      <c r="C60" s="3">
        <v>3242</v>
      </c>
      <c r="D60" s="4">
        <f t="shared" ref="D60:D71" si="8">B60-C60</f>
        <v>1225</v>
      </c>
      <c r="E60" s="4">
        <f>E58+D60</f>
        <v>87583</v>
      </c>
    </row>
    <row r="61" spans="1:5" ht="15" customHeight="1" x14ac:dyDescent="0.2">
      <c r="A61" s="6" t="s">
        <v>9</v>
      </c>
      <c r="B61" s="7">
        <v>4120</v>
      </c>
      <c r="C61" s="7">
        <v>3773</v>
      </c>
      <c r="D61" s="5">
        <f t="shared" si="8"/>
        <v>347</v>
      </c>
      <c r="E61" s="5">
        <f t="shared" ref="E61:E71" si="9">E60+D61</f>
        <v>87930</v>
      </c>
    </row>
    <row r="62" spans="1:5" ht="15" customHeight="1" x14ac:dyDescent="0.2">
      <c r="A62" s="6" t="s">
        <v>10</v>
      </c>
      <c r="B62" s="7">
        <v>3765</v>
      </c>
      <c r="C62" s="7">
        <v>3364</v>
      </c>
      <c r="D62" s="5">
        <f t="shared" si="8"/>
        <v>401</v>
      </c>
      <c r="E62" s="5">
        <f t="shared" si="9"/>
        <v>88331</v>
      </c>
    </row>
    <row r="63" spans="1:5" ht="15" customHeight="1" x14ac:dyDescent="0.2">
      <c r="A63" s="6" t="s">
        <v>11</v>
      </c>
      <c r="B63" s="7">
        <v>4177</v>
      </c>
      <c r="C63" s="7">
        <v>2959</v>
      </c>
      <c r="D63" s="5">
        <f t="shared" si="8"/>
        <v>1218</v>
      </c>
      <c r="E63" s="5">
        <f t="shared" si="9"/>
        <v>89549</v>
      </c>
    </row>
    <row r="64" spans="1:5" ht="15" customHeight="1" x14ac:dyDescent="0.2">
      <c r="A64" s="6" t="s">
        <v>12</v>
      </c>
      <c r="B64" s="7">
        <v>3776</v>
      </c>
      <c r="C64" s="7">
        <v>3384</v>
      </c>
      <c r="D64" s="5">
        <f t="shared" si="8"/>
        <v>392</v>
      </c>
      <c r="E64" s="5">
        <f t="shared" si="9"/>
        <v>89941</v>
      </c>
    </row>
    <row r="65" spans="1:5" ht="15" customHeight="1" x14ac:dyDescent="0.2">
      <c r="A65" s="6" t="s">
        <v>13</v>
      </c>
      <c r="B65" s="7">
        <v>5284</v>
      </c>
      <c r="C65" s="7">
        <v>3153</v>
      </c>
      <c r="D65" s="5">
        <f t="shared" si="8"/>
        <v>2131</v>
      </c>
      <c r="E65" s="5">
        <f t="shared" si="9"/>
        <v>92072</v>
      </c>
    </row>
    <row r="66" spans="1:5" ht="15" customHeight="1" x14ac:dyDescent="0.2">
      <c r="A66" s="6" t="s">
        <v>14</v>
      </c>
      <c r="B66" s="7">
        <v>4276</v>
      </c>
      <c r="C66" s="7">
        <v>3727</v>
      </c>
      <c r="D66" s="5">
        <f t="shared" si="8"/>
        <v>549</v>
      </c>
      <c r="E66" s="5">
        <f t="shared" si="9"/>
        <v>92621</v>
      </c>
    </row>
    <row r="67" spans="1:5" ht="15" customHeight="1" x14ac:dyDescent="0.2">
      <c r="A67" s="6" t="s">
        <v>15</v>
      </c>
      <c r="B67" s="7">
        <v>4760</v>
      </c>
      <c r="C67" s="7">
        <v>3319</v>
      </c>
      <c r="D67" s="5">
        <f t="shared" si="8"/>
        <v>1441</v>
      </c>
      <c r="E67" s="5">
        <f t="shared" si="9"/>
        <v>94062</v>
      </c>
    </row>
    <row r="68" spans="1:5" ht="15" customHeight="1" x14ac:dyDescent="0.2">
      <c r="A68" s="6" t="s">
        <v>38</v>
      </c>
      <c r="B68" s="7">
        <v>4206</v>
      </c>
      <c r="C68" s="7">
        <v>3250</v>
      </c>
      <c r="D68" s="5">
        <f t="shared" si="8"/>
        <v>956</v>
      </c>
      <c r="E68" s="5">
        <f t="shared" si="9"/>
        <v>95018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95018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95018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95018</v>
      </c>
    </row>
    <row r="72" spans="1:5" ht="15" customHeight="1" x14ac:dyDescent="0.2">
      <c r="A72" s="8" t="s">
        <v>34</v>
      </c>
      <c r="B72" s="9">
        <f>SUM(B60:B71)</f>
        <v>38831</v>
      </c>
      <c r="C72" s="9">
        <f>SUM(C60:C71)</f>
        <v>30171</v>
      </c>
      <c r="D72" s="10">
        <f>SUM(D60:D71)</f>
        <v>8660</v>
      </c>
      <c r="E72" s="10">
        <f>E71</f>
        <v>95018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4.7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8"/>
  <sheetViews>
    <sheetView showGridLines="0" tabSelected="1" zoomScaleNormal="100" workbookViewId="0">
      <pane ySplit="7" topLeftCell="A65" activePane="bottomLeft" state="frozen"/>
      <selection pane="bottomLeft" activeCell="D77" sqref="D77:H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33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6189</v>
      </c>
      <c r="C8" s="3">
        <v>5897</v>
      </c>
      <c r="D8" s="4">
        <f t="shared" ref="D8:D19" si="0">B8-C8</f>
        <v>292</v>
      </c>
      <c r="E8" s="5">
        <v>198765</v>
      </c>
    </row>
    <row r="9" spans="1:5" ht="15" customHeight="1" x14ac:dyDescent="0.2">
      <c r="A9" s="6" t="s">
        <v>9</v>
      </c>
      <c r="B9" s="7">
        <v>7131</v>
      </c>
      <c r="C9" s="7">
        <v>5530</v>
      </c>
      <c r="D9" s="5">
        <f t="shared" si="0"/>
        <v>1601</v>
      </c>
      <c r="E9" s="5">
        <f t="shared" ref="E9:E19" si="1">E8+D9</f>
        <v>200366</v>
      </c>
    </row>
    <row r="10" spans="1:5" ht="15" customHeight="1" x14ac:dyDescent="0.2">
      <c r="A10" s="6" t="s">
        <v>10</v>
      </c>
      <c r="B10" s="7">
        <v>6290</v>
      </c>
      <c r="C10" s="7">
        <v>6536</v>
      </c>
      <c r="D10" s="5">
        <f t="shared" si="0"/>
        <v>-246</v>
      </c>
      <c r="E10" s="5">
        <f t="shared" si="1"/>
        <v>200120</v>
      </c>
    </row>
    <row r="11" spans="1:5" ht="15" customHeight="1" x14ac:dyDescent="0.2">
      <c r="A11" s="6" t="s">
        <v>11</v>
      </c>
      <c r="B11" s="7">
        <v>3182</v>
      </c>
      <c r="C11" s="7">
        <v>6315</v>
      </c>
      <c r="D11" s="5">
        <f t="shared" si="0"/>
        <v>-3133</v>
      </c>
      <c r="E11" s="5">
        <f t="shared" si="1"/>
        <v>196987</v>
      </c>
    </row>
    <row r="12" spans="1:5" ht="15" customHeight="1" x14ac:dyDescent="0.2">
      <c r="A12" s="6" t="s">
        <v>12</v>
      </c>
      <c r="B12" s="7">
        <v>4110</v>
      </c>
      <c r="C12" s="7">
        <v>5708</v>
      </c>
      <c r="D12" s="5">
        <f t="shared" si="0"/>
        <v>-1598</v>
      </c>
      <c r="E12" s="5">
        <f t="shared" si="1"/>
        <v>195389</v>
      </c>
    </row>
    <row r="13" spans="1:5" ht="15" customHeight="1" x14ac:dyDescent="0.2">
      <c r="A13" s="6" t="s">
        <v>13</v>
      </c>
      <c r="B13" s="7">
        <v>5440</v>
      </c>
      <c r="C13" s="7">
        <v>4408</v>
      </c>
      <c r="D13" s="5">
        <f t="shared" si="0"/>
        <v>1032</v>
      </c>
      <c r="E13" s="5">
        <f t="shared" si="1"/>
        <v>196421</v>
      </c>
    </row>
    <row r="14" spans="1:5" ht="15" customHeight="1" x14ac:dyDescent="0.2">
      <c r="A14" s="6" t="s">
        <v>14</v>
      </c>
      <c r="B14" s="7">
        <v>6437</v>
      </c>
      <c r="C14" s="7">
        <v>4848</v>
      </c>
      <c r="D14" s="5">
        <f t="shared" si="0"/>
        <v>1589</v>
      </c>
      <c r="E14" s="5">
        <f t="shared" si="1"/>
        <v>198010</v>
      </c>
    </row>
    <row r="15" spans="1:5" ht="15" customHeight="1" x14ac:dyDescent="0.2">
      <c r="A15" s="6" t="s">
        <v>15</v>
      </c>
      <c r="B15" s="7">
        <v>6894</v>
      </c>
      <c r="C15" s="7">
        <v>4763</v>
      </c>
      <c r="D15" s="5">
        <f t="shared" si="0"/>
        <v>2131</v>
      </c>
      <c r="E15" s="5">
        <f t="shared" si="1"/>
        <v>200141</v>
      </c>
    </row>
    <row r="16" spans="1:5" ht="15" customHeight="1" x14ac:dyDescent="0.2">
      <c r="A16" s="6" t="s">
        <v>16</v>
      </c>
      <c r="B16" s="7">
        <v>7728</v>
      </c>
      <c r="C16" s="7">
        <v>5687</v>
      </c>
      <c r="D16" s="5">
        <f t="shared" si="0"/>
        <v>2041</v>
      </c>
      <c r="E16" s="5">
        <f t="shared" si="1"/>
        <v>202182</v>
      </c>
    </row>
    <row r="17" spans="1:5" ht="15" customHeight="1" x14ac:dyDescent="0.2">
      <c r="A17" s="6" t="s">
        <v>17</v>
      </c>
      <c r="B17" s="7">
        <v>7591</v>
      </c>
      <c r="C17" s="7">
        <v>6160</v>
      </c>
      <c r="D17" s="5">
        <f t="shared" si="0"/>
        <v>1431</v>
      </c>
      <c r="E17" s="5">
        <f t="shared" si="1"/>
        <v>203613</v>
      </c>
    </row>
    <row r="18" spans="1:5" ht="15" customHeight="1" x14ac:dyDescent="0.2">
      <c r="A18" s="6" t="s">
        <v>18</v>
      </c>
      <c r="B18" s="7">
        <v>7287</v>
      </c>
      <c r="C18" s="7">
        <v>6365</v>
      </c>
      <c r="D18" s="5">
        <f t="shared" si="0"/>
        <v>922</v>
      </c>
      <c r="E18" s="5">
        <f t="shared" si="1"/>
        <v>204535</v>
      </c>
    </row>
    <row r="19" spans="1:5" ht="15" customHeight="1" x14ac:dyDescent="0.2">
      <c r="A19" s="6" t="s">
        <v>19</v>
      </c>
      <c r="B19" s="7">
        <v>5827</v>
      </c>
      <c r="C19" s="7">
        <v>6375</v>
      </c>
      <c r="D19" s="5">
        <f t="shared" si="0"/>
        <v>-548</v>
      </c>
      <c r="E19" s="5">
        <f t="shared" si="1"/>
        <v>203987</v>
      </c>
    </row>
    <row r="20" spans="1:5" ht="15" customHeight="1" x14ac:dyDescent="0.2">
      <c r="A20" s="8" t="s">
        <v>20</v>
      </c>
      <c r="B20" s="9">
        <f>SUM(B8:B19)</f>
        <v>74106</v>
      </c>
      <c r="C20" s="9">
        <f>SUM(C8:C19)</f>
        <v>68592</v>
      </c>
      <c r="D20" s="9">
        <f>SUM(D8:D19)</f>
        <v>5514</v>
      </c>
      <c r="E20" s="10">
        <f>E19</f>
        <v>203987</v>
      </c>
    </row>
    <row r="21" spans="1:5" ht="15" customHeight="1" x14ac:dyDescent="0.2">
      <c r="A21" s="2" t="s">
        <v>21</v>
      </c>
      <c r="B21" s="3">
        <v>8368</v>
      </c>
      <c r="C21" s="3">
        <v>6585</v>
      </c>
      <c r="D21" s="4">
        <f t="shared" ref="D21:D32" si="2">B21-C21</f>
        <v>1783</v>
      </c>
      <c r="E21" s="4">
        <f>E19+D21</f>
        <v>205770</v>
      </c>
    </row>
    <row r="22" spans="1:5" ht="15" customHeight="1" x14ac:dyDescent="0.2">
      <c r="A22" s="6" t="s">
        <v>9</v>
      </c>
      <c r="B22" s="7">
        <v>9417</v>
      </c>
      <c r="C22" s="7">
        <v>6478</v>
      </c>
      <c r="D22" s="5">
        <f t="shared" si="2"/>
        <v>2939</v>
      </c>
      <c r="E22" s="5">
        <f t="shared" ref="E22:E32" si="3">E21+D22</f>
        <v>208709</v>
      </c>
    </row>
    <row r="23" spans="1:5" ht="15" customHeight="1" x14ac:dyDescent="0.2">
      <c r="A23" s="6" t="s">
        <v>10</v>
      </c>
      <c r="B23" s="7">
        <v>8279</v>
      </c>
      <c r="C23" s="7">
        <v>7059</v>
      </c>
      <c r="D23" s="5">
        <f t="shared" si="2"/>
        <v>1220</v>
      </c>
      <c r="E23" s="5">
        <f t="shared" si="3"/>
        <v>209929</v>
      </c>
    </row>
    <row r="24" spans="1:5" ht="15" customHeight="1" x14ac:dyDescent="0.2">
      <c r="A24" s="6" t="s">
        <v>11</v>
      </c>
      <c r="B24" s="7">
        <v>7764</v>
      </c>
      <c r="C24" s="7">
        <v>6514</v>
      </c>
      <c r="D24" s="5">
        <f t="shared" si="2"/>
        <v>1250</v>
      </c>
      <c r="E24" s="5">
        <f t="shared" si="3"/>
        <v>211179</v>
      </c>
    </row>
    <row r="25" spans="1:5" ht="15" customHeight="1" x14ac:dyDescent="0.2">
      <c r="A25" s="6" t="s">
        <v>12</v>
      </c>
      <c r="B25" s="7">
        <v>8517</v>
      </c>
      <c r="C25" s="7">
        <v>6697</v>
      </c>
      <c r="D25" s="5">
        <f t="shared" si="2"/>
        <v>1820</v>
      </c>
      <c r="E25" s="5">
        <f t="shared" si="3"/>
        <v>212999</v>
      </c>
    </row>
    <row r="26" spans="1:5" ht="15" customHeight="1" x14ac:dyDescent="0.2">
      <c r="A26" s="6" t="s">
        <v>13</v>
      </c>
      <c r="B26" s="7">
        <v>8890</v>
      </c>
      <c r="C26" s="7">
        <v>6710</v>
      </c>
      <c r="D26" s="5">
        <f t="shared" si="2"/>
        <v>2180</v>
      </c>
      <c r="E26" s="5">
        <f t="shared" si="3"/>
        <v>215179</v>
      </c>
    </row>
    <row r="27" spans="1:5" ht="15" customHeight="1" x14ac:dyDescent="0.2">
      <c r="A27" s="6" t="s">
        <v>14</v>
      </c>
      <c r="B27" s="7">
        <v>9127</v>
      </c>
      <c r="C27" s="7">
        <v>7313</v>
      </c>
      <c r="D27" s="5">
        <f t="shared" si="2"/>
        <v>1814</v>
      </c>
      <c r="E27" s="5">
        <f t="shared" si="3"/>
        <v>216993</v>
      </c>
    </row>
    <row r="28" spans="1:5" ht="15" customHeight="1" x14ac:dyDescent="0.2">
      <c r="A28" s="6" t="s">
        <v>15</v>
      </c>
      <c r="B28" s="7">
        <v>9690</v>
      </c>
      <c r="C28" s="7">
        <v>7882</v>
      </c>
      <c r="D28" s="5">
        <f t="shared" si="2"/>
        <v>1808</v>
      </c>
      <c r="E28" s="5">
        <f t="shared" si="3"/>
        <v>218801</v>
      </c>
    </row>
    <row r="29" spans="1:5" ht="15" customHeight="1" x14ac:dyDescent="0.2">
      <c r="A29" s="6" t="s">
        <v>16</v>
      </c>
      <c r="B29" s="17">
        <v>9938</v>
      </c>
      <c r="C29" s="7">
        <v>8013</v>
      </c>
      <c r="D29" s="5">
        <f t="shared" si="2"/>
        <v>1925</v>
      </c>
      <c r="E29" s="5">
        <f t="shared" si="3"/>
        <v>220726</v>
      </c>
    </row>
    <row r="30" spans="1:5" ht="15" customHeight="1" x14ac:dyDescent="0.2">
      <c r="A30" s="6" t="s">
        <v>17</v>
      </c>
      <c r="B30" s="7">
        <v>9620</v>
      </c>
      <c r="C30" s="7">
        <v>7723</v>
      </c>
      <c r="D30" s="5">
        <f t="shared" si="2"/>
        <v>1897</v>
      </c>
      <c r="E30" s="5">
        <f t="shared" si="3"/>
        <v>222623</v>
      </c>
    </row>
    <row r="31" spans="1:5" ht="15" customHeight="1" x14ac:dyDescent="0.2">
      <c r="A31" s="6" t="s">
        <v>18</v>
      </c>
      <c r="B31" s="7">
        <v>9262</v>
      </c>
      <c r="C31" s="7">
        <v>7978</v>
      </c>
      <c r="D31" s="5">
        <f t="shared" si="2"/>
        <v>1284</v>
      </c>
      <c r="E31" s="5">
        <f t="shared" si="3"/>
        <v>223907</v>
      </c>
    </row>
    <row r="32" spans="1:5" ht="15" customHeight="1" x14ac:dyDescent="0.2">
      <c r="A32" s="6" t="s">
        <v>19</v>
      </c>
      <c r="B32" s="7">
        <v>6834</v>
      </c>
      <c r="C32" s="7">
        <v>8688</v>
      </c>
      <c r="D32" s="5">
        <f t="shared" si="2"/>
        <v>-1854</v>
      </c>
      <c r="E32" s="5">
        <f t="shared" si="3"/>
        <v>222053</v>
      </c>
    </row>
    <row r="33" spans="1:5" ht="15" customHeight="1" x14ac:dyDescent="0.2">
      <c r="A33" s="8" t="s">
        <v>22</v>
      </c>
      <c r="B33" s="9">
        <f>SUM(B21:B32)</f>
        <v>105706</v>
      </c>
      <c r="C33" s="9">
        <f>SUM(C21:C32)</f>
        <v>87640</v>
      </c>
      <c r="D33" s="10">
        <f>SUM(D21:D32)</f>
        <v>18066</v>
      </c>
      <c r="E33" s="10">
        <f>E32</f>
        <v>222053</v>
      </c>
    </row>
    <row r="34" spans="1:5" ht="15" customHeight="1" x14ac:dyDescent="0.2">
      <c r="A34" s="2" t="s">
        <v>23</v>
      </c>
      <c r="B34" s="15">
        <v>10068</v>
      </c>
      <c r="C34" s="3">
        <v>8580</v>
      </c>
      <c r="D34" s="4">
        <f t="shared" ref="D34:D45" si="4">B34-C34</f>
        <v>1488</v>
      </c>
      <c r="E34" s="4">
        <f>E32+D34</f>
        <v>223541</v>
      </c>
    </row>
    <row r="35" spans="1:5" ht="15" customHeight="1" x14ac:dyDescent="0.2">
      <c r="A35" s="6" t="s">
        <v>9</v>
      </c>
      <c r="B35" s="7">
        <v>10641</v>
      </c>
      <c r="C35" s="7">
        <v>8226</v>
      </c>
      <c r="D35" s="5">
        <f t="shared" si="4"/>
        <v>2415</v>
      </c>
      <c r="E35" s="5">
        <f t="shared" ref="E35:E45" si="5">E34+D35</f>
        <v>225956</v>
      </c>
    </row>
    <row r="36" spans="1:5" ht="15" customHeight="1" x14ac:dyDescent="0.2">
      <c r="A36" s="6" t="s">
        <v>10</v>
      </c>
      <c r="B36" s="7">
        <v>10418</v>
      </c>
      <c r="C36" s="7">
        <v>10008</v>
      </c>
      <c r="D36" s="5">
        <f t="shared" si="4"/>
        <v>410</v>
      </c>
      <c r="E36" s="5">
        <f t="shared" si="5"/>
        <v>226366</v>
      </c>
    </row>
    <row r="37" spans="1:5" ht="15" customHeight="1" x14ac:dyDescent="0.2">
      <c r="A37" s="6" t="s">
        <v>11</v>
      </c>
      <c r="B37" s="7">
        <v>9178</v>
      </c>
      <c r="C37" s="7">
        <v>8538</v>
      </c>
      <c r="D37" s="5">
        <f t="shared" si="4"/>
        <v>640</v>
      </c>
      <c r="E37" s="5">
        <f t="shared" si="5"/>
        <v>227006</v>
      </c>
    </row>
    <row r="38" spans="1:5" ht="15" customHeight="1" x14ac:dyDescent="0.2">
      <c r="A38" s="6" t="s">
        <v>12</v>
      </c>
      <c r="B38" s="7">
        <v>10445</v>
      </c>
      <c r="C38" s="7">
        <v>8489</v>
      </c>
      <c r="D38" s="5">
        <f t="shared" si="4"/>
        <v>1956</v>
      </c>
      <c r="E38" s="5">
        <f t="shared" si="5"/>
        <v>228962</v>
      </c>
    </row>
    <row r="39" spans="1:5" ht="15" customHeight="1" x14ac:dyDescent="0.2">
      <c r="A39" s="6" t="s">
        <v>13</v>
      </c>
      <c r="B39" s="7">
        <v>10170</v>
      </c>
      <c r="C39" s="7">
        <v>8595</v>
      </c>
      <c r="D39" s="5">
        <f t="shared" si="4"/>
        <v>1575</v>
      </c>
      <c r="E39" s="5">
        <f t="shared" si="5"/>
        <v>230537</v>
      </c>
    </row>
    <row r="40" spans="1:5" ht="15" customHeight="1" x14ac:dyDescent="0.2">
      <c r="A40" s="6" t="s">
        <v>14</v>
      </c>
      <c r="B40" s="7">
        <v>10769</v>
      </c>
      <c r="C40" s="7">
        <v>8209</v>
      </c>
      <c r="D40" s="5">
        <f t="shared" si="4"/>
        <v>2560</v>
      </c>
      <c r="E40" s="5">
        <f t="shared" si="5"/>
        <v>233097</v>
      </c>
    </row>
    <row r="41" spans="1:5" ht="15" customHeight="1" x14ac:dyDescent="0.2">
      <c r="A41" s="6" t="s">
        <v>15</v>
      </c>
      <c r="B41" s="7">
        <v>11514</v>
      </c>
      <c r="C41" s="7">
        <v>9186</v>
      </c>
      <c r="D41" s="5">
        <f t="shared" si="4"/>
        <v>2328</v>
      </c>
      <c r="E41" s="5">
        <f t="shared" si="5"/>
        <v>235425</v>
      </c>
    </row>
    <row r="42" spans="1:5" ht="15" customHeight="1" x14ac:dyDescent="0.2">
      <c r="A42" s="6" t="s">
        <v>16</v>
      </c>
      <c r="B42" s="7">
        <v>10729</v>
      </c>
      <c r="C42" s="7">
        <v>8694</v>
      </c>
      <c r="D42" s="5">
        <f t="shared" si="4"/>
        <v>2035</v>
      </c>
      <c r="E42" s="5">
        <f t="shared" si="5"/>
        <v>237460</v>
      </c>
    </row>
    <row r="43" spans="1:5" ht="15" customHeight="1" x14ac:dyDescent="0.2">
      <c r="A43" s="6" t="s">
        <v>17</v>
      </c>
      <c r="B43" s="7">
        <v>9535</v>
      </c>
      <c r="C43" s="7">
        <v>8458</v>
      </c>
      <c r="D43" s="5">
        <f t="shared" si="4"/>
        <v>1077</v>
      </c>
      <c r="E43" s="5">
        <f t="shared" si="5"/>
        <v>238537</v>
      </c>
    </row>
    <row r="44" spans="1:5" ht="15" customHeight="1" x14ac:dyDescent="0.2">
      <c r="A44" s="6" t="s">
        <v>18</v>
      </c>
      <c r="B44" s="7">
        <v>9456</v>
      </c>
      <c r="C44" s="7">
        <v>8710</v>
      </c>
      <c r="D44" s="5">
        <f t="shared" si="4"/>
        <v>746</v>
      </c>
      <c r="E44" s="5">
        <f t="shared" si="5"/>
        <v>239283</v>
      </c>
    </row>
    <row r="45" spans="1:5" ht="15" customHeight="1" x14ac:dyDescent="0.2">
      <c r="A45" s="6" t="s">
        <v>19</v>
      </c>
      <c r="B45" s="7">
        <v>6768</v>
      </c>
      <c r="C45" s="7">
        <v>9390</v>
      </c>
      <c r="D45" s="5">
        <f t="shared" si="4"/>
        <v>-2622</v>
      </c>
      <c r="E45" s="5">
        <f t="shared" si="5"/>
        <v>236661</v>
      </c>
    </row>
    <row r="46" spans="1:5" ht="15" customHeight="1" x14ac:dyDescent="0.2">
      <c r="A46" s="8" t="s">
        <v>24</v>
      </c>
      <c r="B46" s="9">
        <f>SUM(B34:B45)</f>
        <v>119691</v>
      </c>
      <c r="C46" s="9">
        <f>SUM(C34:C45)</f>
        <v>105083</v>
      </c>
      <c r="D46" s="10">
        <f>SUM(D34:D45)</f>
        <v>14608</v>
      </c>
      <c r="E46" s="10">
        <f>E45</f>
        <v>236661</v>
      </c>
    </row>
    <row r="47" spans="1:5" ht="15" customHeight="1" x14ac:dyDescent="0.2">
      <c r="A47" s="2" t="s">
        <v>25</v>
      </c>
      <c r="B47" s="3">
        <v>10078</v>
      </c>
      <c r="C47" s="3">
        <v>8888</v>
      </c>
      <c r="D47" s="4">
        <f t="shared" ref="D47:D58" si="6">B47-C47</f>
        <v>1190</v>
      </c>
      <c r="E47" s="4">
        <f>E45+D47</f>
        <v>237851</v>
      </c>
    </row>
    <row r="48" spans="1:5" ht="15" customHeight="1" x14ac:dyDescent="0.2">
      <c r="A48" s="6" t="s">
        <v>9</v>
      </c>
      <c r="B48" s="7">
        <v>10733</v>
      </c>
      <c r="C48" s="7">
        <v>8720</v>
      </c>
      <c r="D48" s="5">
        <f t="shared" si="6"/>
        <v>2013</v>
      </c>
      <c r="E48" s="5">
        <f t="shared" ref="E48:E58" si="7">E47+D48</f>
        <v>239864</v>
      </c>
    </row>
    <row r="49" spans="1:5" ht="15" customHeight="1" x14ac:dyDescent="0.2">
      <c r="A49" s="6" t="s">
        <v>10</v>
      </c>
      <c r="B49" s="7">
        <v>11727</v>
      </c>
      <c r="C49" s="7">
        <v>9878</v>
      </c>
      <c r="D49" s="5">
        <f t="shared" si="6"/>
        <v>1849</v>
      </c>
      <c r="E49" s="5">
        <f t="shared" si="7"/>
        <v>241713</v>
      </c>
    </row>
    <row r="50" spans="1:5" ht="15" customHeight="1" x14ac:dyDescent="0.2">
      <c r="A50" s="6" t="s">
        <v>11</v>
      </c>
      <c r="B50" s="7">
        <v>9461</v>
      </c>
      <c r="C50" s="7">
        <v>8538</v>
      </c>
      <c r="D50" s="5">
        <f t="shared" si="6"/>
        <v>923</v>
      </c>
      <c r="E50" s="5">
        <f t="shared" si="7"/>
        <v>242636</v>
      </c>
    </row>
    <row r="51" spans="1:5" ht="15" customHeight="1" x14ac:dyDescent="0.2">
      <c r="A51" s="6" t="s">
        <v>12</v>
      </c>
      <c r="B51" s="7">
        <v>10871</v>
      </c>
      <c r="C51" s="7">
        <v>9719</v>
      </c>
      <c r="D51" s="5">
        <f t="shared" si="6"/>
        <v>1152</v>
      </c>
      <c r="E51" s="5">
        <f t="shared" si="7"/>
        <v>243788</v>
      </c>
    </row>
    <row r="52" spans="1:5" ht="17.25" customHeight="1" x14ac:dyDescent="0.2">
      <c r="A52" s="6" t="s">
        <v>13</v>
      </c>
      <c r="B52" s="7">
        <v>11341</v>
      </c>
      <c r="C52" s="7">
        <v>9751</v>
      </c>
      <c r="D52" s="5">
        <f t="shared" si="6"/>
        <v>1590</v>
      </c>
      <c r="E52" s="5">
        <f t="shared" si="7"/>
        <v>245378</v>
      </c>
    </row>
    <row r="53" spans="1:5" ht="15" customHeight="1" x14ac:dyDescent="0.2">
      <c r="A53" s="6" t="s">
        <v>14</v>
      </c>
      <c r="B53" s="7">
        <v>10491</v>
      </c>
      <c r="C53" s="7">
        <v>9361</v>
      </c>
      <c r="D53" s="5">
        <f t="shared" si="6"/>
        <v>1130</v>
      </c>
      <c r="E53" s="5">
        <f t="shared" si="7"/>
        <v>246508</v>
      </c>
    </row>
    <row r="54" spans="1:5" ht="15" customHeight="1" x14ac:dyDescent="0.2">
      <c r="A54" s="6" t="s">
        <v>15</v>
      </c>
      <c r="B54" s="7">
        <v>12233</v>
      </c>
      <c r="C54" s="7">
        <v>9858</v>
      </c>
      <c r="D54" s="5">
        <f t="shared" si="6"/>
        <v>2375</v>
      </c>
      <c r="E54" s="5">
        <f t="shared" si="7"/>
        <v>248883</v>
      </c>
    </row>
    <row r="55" spans="1:5" ht="15" customHeight="1" x14ac:dyDescent="0.2">
      <c r="A55" s="6" t="s">
        <v>16</v>
      </c>
      <c r="B55" s="7">
        <v>10474</v>
      </c>
      <c r="C55" s="7">
        <v>9185</v>
      </c>
      <c r="D55" s="5">
        <f t="shared" si="6"/>
        <v>1289</v>
      </c>
      <c r="E55" s="5">
        <f t="shared" si="7"/>
        <v>250172</v>
      </c>
    </row>
    <row r="56" spans="1:5" ht="15" customHeight="1" x14ac:dyDescent="0.2">
      <c r="A56" s="6" t="s">
        <v>17</v>
      </c>
      <c r="B56" s="7">
        <v>10986</v>
      </c>
      <c r="C56" s="7">
        <v>9630</v>
      </c>
      <c r="D56" s="5">
        <f t="shared" si="6"/>
        <v>1356</v>
      </c>
      <c r="E56" s="5">
        <f t="shared" si="7"/>
        <v>251528</v>
      </c>
    </row>
    <row r="57" spans="1:5" ht="15" customHeight="1" x14ac:dyDescent="0.2">
      <c r="A57" s="6" t="s">
        <v>18</v>
      </c>
      <c r="B57" s="7">
        <v>9661</v>
      </c>
      <c r="C57" s="7">
        <v>9239</v>
      </c>
      <c r="D57" s="5">
        <f t="shared" si="6"/>
        <v>422</v>
      </c>
      <c r="E57" s="5">
        <f t="shared" si="7"/>
        <v>251950</v>
      </c>
    </row>
    <row r="58" spans="1:5" ht="15" customHeight="1" x14ac:dyDescent="0.2">
      <c r="A58" s="6" t="s">
        <v>19</v>
      </c>
      <c r="B58" s="7">
        <v>7584</v>
      </c>
      <c r="C58" s="7">
        <v>9689</v>
      </c>
      <c r="D58" s="5">
        <f t="shared" si="6"/>
        <v>-2105</v>
      </c>
      <c r="E58" s="5">
        <f t="shared" si="7"/>
        <v>249845</v>
      </c>
    </row>
    <row r="59" spans="1:5" ht="15" customHeight="1" x14ac:dyDescent="0.2">
      <c r="A59" s="8" t="s">
        <v>35</v>
      </c>
      <c r="B59" s="9">
        <f>SUM(B47:B58)</f>
        <v>125640</v>
      </c>
      <c r="C59" s="9">
        <f>SUM(C47:C58)</f>
        <v>112456</v>
      </c>
      <c r="D59" s="10">
        <f>SUM(D47:D58)</f>
        <v>13184</v>
      </c>
      <c r="E59" s="10">
        <f>E58</f>
        <v>249845</v>
      </c>
    </row>
    <row r="60" spans="1:5" ht="15" customHeight="1" x14ac:dyDescent="0.2">
      <c r="A60" s="2" t="s">
        <v>36</v>
      </c>
      <c r="B60" s="3">
        <v>11496</v>
      </c>
      <c r="C60" s="3">
        <v>10061</v>
      </c>
      <c r="D60" s="4">
        <f t="shared" ref="D60:D71" si="8">B60-C60</f>
        <v>1435</v>
      </c>
      <c r="E60" s="4">
        <f>E58+D60</f>
        <v>251280</v>
      </c>
    </row>
    <row r="61" spans="1:5" ht="15" customHeight="1" x14ac:dyDescent="0.2">
      <c r="A61" s="6" t="s">
        <v>9</v>
      </c>
      <c r="B61" s="7">
        <v>12480</v>
      </c>
      <c r="C61" s="7">
        <v>10200</v>
      </c>
      <c r="D61" s="5">
        <f t="shared" si="8"/>
        <v>2280</v>
      </c>
      <c r="E61" s="5">
        <f t="shared" ref="E61:E71" si="9">E60+D61</f>
        <v>253560</v>
      </c>
    </row>
    <row r="62" spans="1:5" ht="15" customHeight="1" x14ac:dyDescent="0.2">
      <c r="A62" s="6" t="s">
        <v>10</v>
      </c>
      <c r="B62" s="7">
        <v>11519</v>
      </c>
      <c r="C62" s="7">
        <v>10507</v>
      </c>
      <c r="D62" s="5">
        <f t="shared" si="8"/>
        <v>1012</v>
      </c>
      <c r="E62" s="5">
        <f t="shared" si="9"/>
        <v>254572</v>
      </c>
    </row>
    <row r="63" spans="1:5" ht="15" customHeight="1" x14ac:dyDescent="0.2">
      <c r="A63" s="6" t="s">
        <v>11</v>
      </c>
      <c r="B63" s="7">
        <v>11962</v>
      </c>
      <c r="C63" s="7">
        <v>10520</v>
      </c>
      <c r="D63" s="5">
        <f t="shared" si="8"/>
        <v>1442</v>
      </c>
      <c r="E63" s="5">
        <f t="shared" si="9"/>
        <v>256014</v>
      </c>
    </row>
    <row r="64" spans="1:5" ht="15" customHeight="1" x14ac:dyDescent="0.2">
      <c r="A64" s="6" t="s">
        <v>12</v>
      </c>
      <c r="B64" s="7">
        <v>11352</v>
      </c>
      <c r="C64" s="7">
        <v>10773</v>
      </c>
      <c r="D64" s="5">
        <f t="shared" si="8"/>
        <v>579</v>
      </c>
      <c r="E64" s="5">
        <f t="shared" si="9"/>
        <v>256593</v>
      </c>
    </row>
    <row r="65" spans="1:8" ht="17.25" customHeight="1" x14ac:dyDescent="0.2">
      <c r="A65" s="6" t="s">
        <v>13</v>
      </c>
      <c r="B65" s="7">
        <v>11434</v>
      </c>
      <c r="C65" s="7">
        <v>10670</v>
      </c>
      <c r="D65" s="5">
        <f t="shared" si="8"/>
        <v>764</v>
      </c>
      <c r="E65" s="5">
        <f t="shared" si="9"/>
        <v>257357</v>
      </c>
    </row>
    <row r="66" spans="1:8" ht="15" customHeight="1" x14ac:dyDescent="0.2">
      <c r="A66" s="6" t="s">
        <v>14</v>
      </c>
      <c r="B66" s="7">
        <v>11281</v>
      </c>
      <c r="C66" s="7">
        <v>11038</v>
      </c>
      <c r="D66" s="5">
        <f t="shared" si="8"/>
        <v>243</v>
      </c>
      <c r="E66" s="5">
        <f t="shared" si="9"/>
        <v>257600</v>
      </c>
    </row>
    <row r="67" spans="1:8" ht="15" customHeight="1" x14ac:dyDescent="0.2">
      <c r="A67" s="6" t="s">
        <v>15</v>
      </c>
      <c r="B67" s="7">
        <v>11952</v>
      </c>
      <c r="C67" s="7">
        <v>10763</v>
      </c>
      <c r="D67" s="5">
        <f t="shared" si="8"/>
        <v>1189</v>
      </c>
      <c r="E67" s="5">
        <f t="shared" si="9"/>
        <v>258789</v>
      </c>
    </row>
    <row r="68" spans="1:8" ht="15" customHeight="1" x14ac:dyDescent="0.2">
      <c r="A68" s="6" t="s">
        <v>38</v>
      </c>
      <c r="B68" s="7">
        <v>10850</v>
      </c>
      <c r="C68" s="7">
        <v>9712</v>
      </c>
      <c r="D68" s="5">
        <f t="shared" si="8"/>
        <v>1138</v>
      </c>
      <c r="E68" s="5">
        <f t="shared" si="9"/>
        <v>259927</v>
      </c>
    </row>
    <row r="69" spans="1:8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259927</v>
      </c>
    </row>
    <row r="70" spans="1:8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259927</v>
      </c>
    </row>
    <row r="71" spans="1:8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259927</v>
      </c>
    </row>
    <row r="72" spans="1:8" ht="15" customHeight="1" x14ac:dyDescent="0.2">
      <c r="A72" s="8" t="s">
        <v>34</v>
      </c>
      <c r="B72" s="9">
        <f>SUM(B60:B71)</f>
        <v>104326</v>
      </c>
      <c r="C72" s="9">
        <f>SUM(C60:C71)</f>
        <v>94244</v>
      </c>
      <c r="D72" s="10">
        <f>SUM(D60:D71)</f>
        <v>10082</v>
      </c>
      <c r="E72" s="10">
        <f>E71</f>
        <v>259927</v>
      </c>
    </row>
    <row r="73" spans="1:8" x14ac:dyDescent="0.2">
      <c r="A73" s="11" t="s">
        <v>26</v>
      </c>
    </row>
    <row r="74" spans="1:8" x14ac:dyDescent="0.2">
      <c r="A74" s="12" t="s">
        <v>27</v>
      </c>
    </row>
    <row r="75" spans="1:8" ht="26.25" customHeight="1" x14ac:dyDescent="0.2">
      <c r="A75" s="18" t="s">
        <v>37</v>
      </c>
      <c r="B75" s="18"/>
      <c r="C75" s="18"/>
      <c r="D75" s="18"/>
      <c r="E75" s="18"/>
    </row>
    <row r="77" spans="1:8" x14ac:dyDescent="0.2">
      <c r="D77" s="18"/>
      <c r="E77" s="18"/>
      <c r="F77" s="18"/>
      <c r="G77" s="18"/>
      <c r="H77" s="18"/>
    </row>
    <row r="78" spans="1:8" x14ac:dyDescent="0.2">
      <c r="E78" s="14"/>
    </row>
  </sheetData>
  <mergeCells count="10">
    <mergeCell ref="D77:H77"/>
    <mergeCell ref="A1:E1"/>
    <mergeCell ref="A2:E2"/>
    <mergeCell ref="A4:E4"/>
    <mergeCell ref="A6:A7"/>
    <mergeCell ref="B6:B7"/>
    <mergeCell ref="C6:C7"/>
    <mergeCell ref="D6:D7"/>
    <mergeCell ref="E6:E7"/>
    <mergeCell ref="A75:E75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24</cp:revision>
  <cp:lastPrinted>2020-07-02T18:33:33Z</cp:lastPrinted>
  <dcterms:created xsi:type="dcterms:W3CDTF">2011-05-23T12:01:07Z</dcterms:created>
  <dcterms:modified xsi:type="dcterms:W3CDTF">2024-11-01T18:31:45Z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