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5\DIARIOS BDCBIC\NOVO CAGED - ano 2024\"/>
    </mc:Choice>
  </mc:AlternateContent>
  <xr:revisionPtr revIDLastSave="0" documentId="13_ncr:1_{03138729-1A32-46D0-8DC5-E461BBE921BC}" xr6:coauthVersionLast="47" xr6:coauthVersionMax="47" xr10:uidLastSave="{00000000-0000-0000-0000-000000000000}"/>
  <bookViews>
    <workbookView xWindow="-120" yWindow="-120" windowWidth="20730" windowHeight="11160" tabRatio="641" activeTab="6" xr2:uid="{00000000-000D-0000-FFFF-FFFF00000000}"/>
  </bookViews>
  <sheets>
    <sheet name="Rondônia" sheetId="1" r:id="rId1"/>
    <sheet name="Acre" sheetId="2" r:id="rId2"/>
    <sheet name="Amazonas" sheetId="3" r:id="rId3"/>
    <sheet name="Roraima" sheetId="4" r:id="rId4"/>
    <sheet name="Pará" sheetId="5" r:id="rId5"/>
    <sheet name="Amapá" sheetId="6" r:id="rId6"/>
    <sheet name="Tocantins" sheetId="7" r:id="rId7"/>
  </sheets>
  <definedNames>
    <definedName name="_xlnm.Print_Area" localSheetId="1">Acre!$A$1:$E$75</definedName>
    <definedName name="_xlnm.Print_Area" localSheetId="5">Amapá!$A$1:$E$75</definedName>
    <definedName name="_xlnm.Print_Area" localSheetId="2">Amazonas!$A$1:$E$75</definedName>
    <definedName name="_xlnm.Print_Area" localSheetId="4">Pará!$A$1:$E$75</definedName>
    <definedName name="_xlnm.Print_Area" localSheetId="0">Rondônia!$A$1:$E$75</definedName>
    <definedName name="_xlnm.Print_Area" localSheetId="3">Roraima!$A$1:$E$75</definedName>
    <definedName name="_xlnm.Print_Area" localSheetId="6">Tocantins!$A$1:$E$75</definedName>
    <definedName name="_xlnm.Print_Titles" localSheetId="1">Acre!$1:$7</definedName>
    <definedName name="_xlnm.Print_Titles" localSheetId="5">Amapá!$1:$7</definedName>
    <definedName name="_xlnm.Print_Titles" localSheetId="2">Amazonas!$1:$7</definedName>
    <definedName name="_xlnm.Print_Titles" localSheetId="4">Pará!$1:$7</definedName>
    <definedName name="_xlnm.Print_Titles" localSheetId="0">Rondônia!$1:$7</definedName>
    <definedName name="_xlnm.Print_Titles" localSheetId="3">Roraima!$1:$7</definedName>
    <definedName name="_xlnm.Print_Titles" localSheetId="6">Tocantins!$1:$7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2" i="6" l="1"/>
  <c r="B72" i="6"/>
  <c r="D71" i="6"/>
  <c r="D70" i="6"/>
  <c r="D69" i="6"/>
  <c r="D68" i="6"/>
  <c r="D67" i="6"/>
  <c r="D66" i="6"/>
  <c r="D65" i="6"/>
  <c r="D64" i="6"/>
  <c r="D63" i="6"/>
  <c r="D62" i="6"/>
  <c r="D61" i="6"/>
  <c r="D60" i="6"/>
  <c r="C72" i="5"/>
  <c r="B72" i="5"/>
  <c r="D71" i="5"/>
  <c r="D70" i="5"/>
  <c r="D69" i="5"/>
  <c r="D68" i="5"/>
  <c r="D67" i="5"/>
  <c r="D66" i="5"/>
  <c r="D65" i="5"/>
  <c r="D64" i="5"/>
  <c r="D63" i="5"/>
  <c r="D62" i="5"/>
  <c r="D61" i="5"/>
  <c r="D60" i="5"/>
  <c r="C72" i="4"/>
  <c r="B72" i="4"/>
  <c r="D71" i="4"/>
  <c r="D70" i="4"/>
  <c r="D69" i="4"/>
  <c r="D68" i="4"/>
  <c r="D67" i="4"/>
  <c r="D66" i="4"/>
  <c r="D65" i="4"/>
  <c r="D64" i="4"/>
  <c r="D63" i="4"/>
  <c r="D62" i="4"/>
  <c r="D61" i="4"/>
  <c r="D60" i="4"/>
  <c r="C72" i="3"/>
  <c r="B72" i="3"/>
  <c r="D71" i="3"/>
  <c r="D70" i="3"/>
  <c r="D69" i="3"/>
  <c r="D68" i="3"/>
  <c r="D67" i="3"/>
  <c r="D66" i="3"/>
  <c r="D65" i="3"/>
  <c r="D64" i="3"/>
  <c r="D63" i="3"/>
  <c r="D62" i="3"/>
  <c r="D61" i="3"/>
  <c r="D60" i="3"/>
  <c r="C72" i="2"/>
  <c r="B72" i="2"/>
  <c r="D71" i="2"/>
  <c r="D70" i="2"/>
  <c r="D69" i="2"/>
  <c r="D68" i="2"/>
  <c r="D67" i="2"/>
  <c r="D66" i="2"/>
  <c r="D65" i="2"/>
  <c r="D64" i="2"/>
  <c r="D63" i="2"/>
  <c r="D62" i="2"/>
  <c r="D61" i="2"/>
  <c r="D60" i="2"/>
  <c r="C72" i="1"/>
  <c r="B72" i="1"/>
  <c r="D71" i="1"/>
  <c r="D70" i="1"/>
  <c r="D69" i="1"/>
  <c r="D68" i="1"/>
  <c r="D67" i="1"/>
  <c r="D66" i="1"/>
  <c r="D65" i="1"/>
  <c r="D64" i="1"/>
  <c r="D63" i="1"/>
  <c r="D62" i="1"/>
  <c r="D61" i="1"/>
  <c r="D60" i="1"/>
  <c r="C59" i="7"/>
  <c r="B59" i="7"/>
  <c r="D58" i="7"/>
  <c r="D57" i="7"/>
  <c r="D56" i="7"/>
  <c r="D55" i="7"/>
  <c r="D54" i="7"/>
  <c r="D53" i="7"/>
  <c r="D52" i="7"/>
  <c r="D51" i="7"/>
  <c r="D50" i="7"/>
  <c r="D49" i="7"/>
  <c r="D48" i="7"/>
  <c r="D47" i="7"/>
  <c r="D59" i="7" l="1"/>
  <c r="D72" i="6"/>
  <c r="D72" i="5"/>
  <c r="D72" i="4"/>
  <c r="D72" i="3"/>
  <c r="D72" i="2"/>
  <c r="D72" i="1"/>
  <c r="D8" i="6"/>
  <c r="D34" i="3"/>
  <c r="D21" i="6" l="1"/>
  <c r="C33" i="6"/>
  <c r="D34" i="4"/>
  <c r="C72" i="7"/>
  <c r="B72" i="7"/>
  <c r="D71" i="7"/>
  <c r="D70" i="7"/>
  <c r="D69" i="7"/>
  <c r="D68" i="7"/>
  <c r="D67" i="7"/>
  <c r="D66" i="7"/>
  <c r="D65" i="7"/>
  <c r="D64" i="7"/>
  <c r="D63" i="7"/>
  <c r="D62" i="7"/>
  <c r="D61" i="7"/>
  <c r="D60" i="7"/>
  <c r="C46" i="7"/>
  <c r="B46" i="7"/>
  <c r="D45" i="7"/>
  <c r="D44" i="7"/>
  <c r="D43" i="7"/>
  <c r="D42" i="7"/>
  <c r="D41" i="7"/>
  <c r="D40" i="7"/>
  <c r="D39" i="7"/>
  <c r="D38" i="7"/>
  <c r="D37" i="7"/>
  <c r="D36" i="7"/>
  <c r="D35" i="7"/>
  <c r="D34" i="7"/>
  <c r="C33" i="7"/>
  <c r="B33" i="7"/>
  <c r="D32" i="7"/>
  <c r="D31" i="7"/>
  <c r="D30" i="7"/>
  <c r="D29" i="7"/>
  <c r="D28" i="7"/>
  <c r="D27" i="7"/>
  <c r="D26" i="7"/>
  <c r="D25" i="7"/>
  <c r="D24" i="7"/>
  <c r="D23" i="7"/>
  <c r="D22" i="7"/>
  <c r="D21" i="7"/>
  <c r="C20" i="7"/>
  <c r="B20" i="7"/>
  <c r="D19" i="7"/>
  <c r="D18" i="7"/>
  <c r="D17" i="7"/>
  <c r="D16" i="7"/>
  <c r="D15" i="7"/>
  <c r="D14" i="7"/>
  <c r="D13" i="7"/>
  <c r="D12" i="7"/>
  <c r="D11" i="7"/>
  <c r="D10" i="7"/>
  <c r="D9" i="7"/>
  <c r="E9" i="7" s="1"/>
  <c r="D8" i="7"/>
  <c r="C59" i="6"/>
  <c r="B59" i="6"/>
  <c r="D58" i="6"/>
  <c r="D57" i="6"/>
  <c r="D56" i="6"/>
  <c r="D55" i="6"/>
  <c r="D54" i="6"/>
  <c r="D53" i="6"/>
  <c r="D52" i="6"/>
  <c r="D51" i="6"/>
  <c r="D50" i="6"/>
  <c r="D49" i="6"/>
  <c r="D48" i="6"/>
  <c r="D47" i="6"/>
  <c r="C46" i="6"/>
  <c r="B46" i="6"/>
  <c r="D45" i="6"/>
  <c r="D44" i="6"/>
  <c r="D43" i="6"/>
  <c r="D42" i="6"/>
  <c r="D41" i="6"/>
  <c r="D40" i="6"/>
  <c r="D39" i="6"/>
  <c r="D38" i="6"/>
  <c r="D37" i="6"/>
  <c r="D36" i="6"/>
  <c r="D35" i="6"/>
  <c r="D34" i="6"/>
  <c r="B33" i="6"/>
  <c r="D32" i="6"/>
  <c r="D31" i="6"/>
  <c r="D30" i="6"/>
  <c r="D29" i="6"/>
  <c r="D28" i="6"/>
  <c r="D27" i="6"/>
  <c r="D26" i="6"/>
  <c r="D25" i="6"/>
  <c r="D24" i="6"/>
  <c r="D23" i="6"/>
  <c r="D22" i="6"/>
  <c r="C20" i="6"/>
  <c r="B20" i="6"/>
  <c r="D19" i="6"/>
  <c r="D18" i="6"/>
  <c r="D17" i="6"/>
  <c r="D16" i="6"/>
  <c r="D15" i="6"/>
  <c r="D14" i="6"/>
  <c r="D13" i="6"/>
  <c r="D12" i="6"/>
  <c r="D11" i="6"/>
  <c r="D10" i="6"/>
  <c r="D9" i="6"/>
  <c r="E9" i="6" s="1"/>
  <c r="C59" i="5"/>
  <c r="B59" i="5"/>
  <c r="D58" i="5"/>
  <c r="D57" i="5"/>
  <c r="D56" i="5"/>
  <c r="D55" i="5"/>
  <c r="D54" i="5"/>
  <c r="D53" i="5"/>
  <c r="D52" i="5"/>
  <c r="D51" i="5"/>
  <c r="D50" i="5"/>
  <c r="D49" i="5"/>
  <c r="D48" i="5"/>
  <c r="D47" i="5"/>
  <c r="C46" i="5"/>
  <c r="B46" i="5"/>
  <c r="D45" i="5"/>
  <c r="D44" i="5"/>
  <c r="D43" i="5"/>
  <c r="D42" i="5"/>
  <c r="D41" i="5"/>
  <c r="D40" i="5"/>
  <c r="D39" i="5"/>
  <c r="D38" i="5"/>
  <c r="D37" i="5"/>
  <c r="D36" i="5"/>
  <c r="D35" i="5"/>
  <c r="D34" i="5"/>
  <c r="C33" i="5"/>
  <c r="B33" i="5"/>
  <c r="D32" i="5"/>
  <c r="D31" i="5"/>
  <c r="D30" i="5"/>
  <c r="D29" i="5"/>
  <c r="D28" i="5"/>
  <c r="D27" i="5"/>
  <c r="D26" i="5"/>
  <c r="D25" i="5"/>
  <c r="D24" i="5"/>
  <c r="D23" i="5"/>
  <c r="D22" i="5"/>
  <c r="D21" i="5"/>
  <c r="C20" i="5"/>
  <c r="B20" i="5"/>
  <c r="D19" i="5"/>
  <c r="D18" i="5"/>
  <c r="D17" i="5"/>
  <c r="D16" i="5"/>
  <c r="D15" i="5"/>
  <c r="D14" i="5"/>
  <c r="D13" i="5"/>
  <c r="D12" i="5"/>
  <c r="D11" i="5"/>
  <c r="D10" i="5"/>
  <c r="D9" i="5"/>
  <c r="E9" i="5" s="1"/>
  <c r="D8" i="5"/>
  <c r="C59" i="4"/>
  <c r="B59" i="4"/>
  <c r="D58" i="4"/>
  <c r="D57" i="4"/>
  <c r="D56" i="4"/>
  <c r="D55" i="4"/>
  <c r="D54" i="4"/>
  <c r="D53" i="4"/>
  <c r="D52" i="4"/>
  <c r="D51" i="4"/>
  <c r="D50" i="4"/>
  <c r="D49" i="4"/>
  <c r="D48" i="4"/>
  <c r="D47" i="4"/>
  <c r="C46" i="4"/>
  <c r="B46" i="4"/>
  <c r="D45" i="4"/>
  <c r="D44" i="4"/>
  <c r="D43" i="4"/>
  <c r="D42" i="4"/>
  <c r="D41" i="4"/>
  <c r="D40" i="4"/>
  <c r="D39" i="4"/>
  <c r="D38" i="4"/>
  <c r="D37" i="4"/>
  <c r="D36" i="4"/>
  <c r="D35" i="4"/>
  <c r="C33" i="4"/>
  <c r="B33" i="4"/>
  <c r="D32" i="4"/>
  <c r="D31" i="4"/>
  <c r="D30" i="4"/>
  <c r="D29" i="4"/>
  <c r="D28" i="4"/>
  <c r="D27" i="4"/>
  <c r="D26" i="4"/>
  <c r="D25" i="4"/>
  <c r="D24" i="4"/>
  <c r="D23" i="4"/>
  <c r="D22" i="4"/>
  <c r="D21" i="4"/>
  <c r="C20" i="4"/>
  <c r="B20" i="4"/>
  <c r="D19" i="4"/>
  <c r="D18" i="4"/>
  <c r="D17" i="4"/>
  <c r="D16" i="4"/>
  <c r="D15" i="4"/>
  <c r="D14" i="4"/>
  <c r="D13" i="4"/>
  <c r="D12" i="4"/>
  <c r="D11" i="4"/>
  <c r="D10" i="4"/>
  <c r="D9" i="4"/>
  <c r="E9" i="4" s="1"/>
  <c r="D8" i="4"/>
  <c r="C59" i="3"/>
  <c r="B59" i="3"/>
  <c r="D58" i="3"/>
  <c r="D57" i="3"/>
  <c r="D56" i="3"/>
  <c r="D55" i="3"/>
  <c r="D54" i="3"/>
  <c r="D53" i="3"/>
  <c r="D52" i="3"/>
  <c r="D51" i="3"/>
  <c r="D50" i="3"/>
  <c r="D49" i="3"/>
  <c r="D48" i="3"/>
  <c r="D47" i="3"/>
  <c r="C46" i="3"/>
  <c r="B46" i="3"/>
  <c r="D45" i="3"/>
  <c r="D44" i="3"/>
  <c r="D43" i="3"/>
  <c r="D42" i="3"/>
  <c r="D41" i="3"/>
  <c r="D40" i="3"/>
  <c r="D39" i="3"/>
  <c r="D38" i="3"/>
  <c r="D37" i="3"/>
  <c r="D36" i="3"/>
  <c r="D35" i="3"/>
  <c r="C33" i="3"/>
  <c r="B33" i="3"/>
  <c r="D32" i="3"/>
  <c r="D31" i="3"/>
  <c r="D30" i="3"/>
  <c r="D29" i="3"/>
  <c r="D28" i="3"/>
  <c r="D27" i="3"/>
  <c r="D26" i="3"/>
  <c r="D25" i="3"/>
  <c r="D24" i="3"/>
  <c r="D23" i="3"/>
  <c r="D22" i="3"/>
  <c r="D21" i="3"/>
  <c r="C20" i="3"/>
  <c r="B20" i="3"/>
  <c r="D19" i="3"/>
  <c r="D18" i="3"/>
  <c r="D17" i="3"/>
  <c r="D16" i="3"/>
  <c r="D15" i="3"/>
  <c r="D14" i="3"/>
  <c r="D13" i="3"/>
  <c r="D12" i="3"/>
  <c r="D11" i="3"/>
  <c r="D10" i="3"/>
  <c r="D9" i="3"/>
  <c r="E9" i="3" s="1"/>
  <c r="D8" i="3"/>
  <c r="C59" i="2"/>
  <c r="B59" i="2"/>
  <c r="D58" i="2"/>
  <c r="D57" i="2"/>
  <c r="D56" i="2"/>
  <c r="D55" i="2"/>
  <c r="D54" i="2"/>
  <c r="D53" i="2"/>
  <c r="D52" i="2"/>
  <c r="D51" i="2"/>
  <c r="D50" i="2"/>
  <c r="D49" i="2"/>
  <c r="D48" i="2"/>
  <c r="D47" i="2"/>
  <c r="C46" i="2"/>
  <c r="B46" i="2"/>
  <c r="D45" i="2"/>
  <c r="D44" i="2"/>
  <c r="D43" i="2"/>
  <c r="D42" i="2"/>
  <c r="D41" i="2"/>
  <c r="D40" i="2"/>
  <c r="D39" i="2"/>
  <c r="D38" i="2"/>
  <c r="D37" i="2"/>
  <c r="D36" i="2"/>
  <c r="D35" i="2"/>
  <c r="D34" i="2"/>
  <c r="C33" i="2"/>
  <c r="B33" i="2"/>
  <c r="D32" i="2"/>
  <c r="D31" i="2"/>
  <c r="D30" i="2"/>
  <c r="D29" i="2"/>
  <c r="D28" i="2"/>
  <c r="D27" i="2"/>
  <c r="D26" i="2"/>
  <c r="D25" i="2"/>
  <c r="D24" i="2"/>
  <c r="D23" i="2"/>
  <c r="D22" i="2"/>
  <c r="D21" i="2"/>
  <c r="C20" i="2"/>
  <c r="B20" i="2"/>
  <c r="D19" i="2"/>
  <c r="D18" i="2"/>
  <c r="D17" i="2"/>
  <c r="D16" i="2"/>
  <c r="D15" i="2"/>
  <c r="D14" i="2"/>
  <c r="D13" i="2"/>
  <c r="D12" i="2"/>
  <c r="D11" i="2"/>
  <c r="D10" i="2"/>
  <c r="D9" i="2"/>
  <c r="D8" i="2"/>
  <c r="C59" i="1"/>
  <c r="B59" i="1"/>
  <c r="D58" i="1"/>
  <c r="D57" i="1"/>
  <c r="D56" i="1"/>
  <c r="D55" i="1"/>
  <c r="D54" i="1"/>
  <c r="D53" i="1"/>
  <c r="D52" i="1"/>
  <c r="D51" i="1"/>
  <c r="D50" i="1"/>
  <c r="D49" i="1"/>
  <c r="D48" i="1"/>
  <c r="D47" i="1"/>
  <c r="C46" i="1"/>
  <c r="B46" i="1"/>
  <c r="D45" i="1"/>
  <c r="D44" i="1"/>
  <c r="D43" i="1"/>
  <c r="D42" i="1"/>
  <c r="D41" i="1"/>
  <c r="D40" i="1"/>
  <c r="D39" i="1"/>
  <c r="D38" i="1"/>
  <c r="D37" i="1"/>
  <c r="D36" i="1"/>
  <c r="D35" i="1"/>
  <c r="D34" i="1"/>
  <c r="C33" i="1"/>
  <c r="B33" i="1"/>
  <c r="D32" i="1"/>
  <c r="D31" i="1"/>
  <c r="D30" i="1"/>
  <c r="D29" i="1"/>
  <c r="D28" i="1"/>
  <c r="D27" i="1"/>
  <c r="D26" i="1"/>
  <c r="D25" i="1"/>
  <c r="D24" i="1"/>
  <c r="D23" i="1"/>
  <c r="D22" i="1"/>
  <c r="D21" i="1"/>
  <c r="C20" i="1"/>
  <c r="B20" i="1"/>
  <c r="D19" i="1"/>
  <c r="D18" i="1"/>
  <c r="D17" i="1"/>
  <c r="D16" i="1"/>
  <c r="D15" i="1"/>
  <c r="D14" i="1"/>
  <c r="D13" i="1"/>
  <c r="D12" i="1"/>
  <c r="D11" i="1"/>
  <c r="D10" i="1"/>
  <c r="D9" i="1"/>
  <c r="E9" i="1" s="1"/>
  <c r="D8" i="1"/>
  <c r="D46" i="3" l="1"/>
  <c r="E10" i="6"/>
  <c r="E11" i="6" s="1"/>
  <c r="E12" i="6" s="1"/>
  <c r="E13" i="6" s="1"/>
  <c r="E14" i="6" s="1"/>
  <c r="E15" i="6" s="1"/>
  <c r="E16" i="6" s="1"/>
  <c r="E17" i="6" s="1"/>
  <c r="E18" i="6" s="1"/>
  <c r="E19" i="6" s="1"/>
  <c r="D20" i="1"/>
  <c r="E10" i="1"/>
  <c r="E11" i="1" s="1"/>
  <c r="E12" i="1" s="1"/>
  <c r="E13" i="1" s="1"/>
  <c r="E14" i="1" s="1"/>
  <c r="E15" i="1" s="1"/>
  <c r="E16" i="1" s="1"/>
  <c r="E17" i="1" s="1"/>
  <c r="E18" i="1" s="1"/>
  <c r="E19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D46" i="7"/>
  <c r="D20" i="3"/>
  <c r="E10" i="4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D46" i="6"/>
  <c r="D33" i="6"/>
  <c r="D20" i="6"/>
  <c r="D46" i="5"/>
  <c r="D33" i="5"/>
  <c r="D20" i="5"/>
  <c r="E10" i="5"/>
  <c r="E11" i="5" s="1"/>
  <c r="E12" i="5" s="1"/>
  <c r="E13" i="5" s="1"/>
  <c r="E14" i="5" s="1"/>
  <c r="E15" i="5" s="1"/>
  <c r="E16" i="5" s="1"/>
  <c r="E17" i="5" s="1"/>
  <c r="E18" i="5" s="1"/>
  <c r="E19" i="5" s="1"/>
  <c r="E21" i="5" s="1"/>
  <c r="E22" i="5" s="1"/>
  <c r="E23" i="5" s="1"/>
  <c r="E24" i="5" s="1"/>
  <c r="E25" i="5" s="1"/>
  <c r="E26" i="5" s="1"/>
  <c r="E27" i="5" s="1"/>
  <c r="E28" i="5" s="1"/>
  <c r="E29" i="5" s="1"/>
  <c r="E30" i="5" s="1"/>
  <c r="E31" i="5" s="1"/>
  <c r="E32" i="5" s="1"/>
  <c r="D46" i="4"/>
  <c r="D33" i="4"/>
  <c r="D20" i="4"/>
  <c r="D33" i="2"/>
  <c r="D20" i="2"/>
  <c r="D46" i="1"/>
  <c r="D33" i="1"/>
  <c r="D59" i="6"/>
  <c r="D59" i="5"/>
  <c r="D59" i="4"/>
  <c r="D59" i="2"/>
  <c r="D59" i="1"/>
  <c r="E9" i="2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10" i="7"/>
  <c r="E11" i="7" s="1"/>
  <c r="E12" i="7" s="1"/>
  <c r="E13" i="7" s="1"/>
  <c r="E14" i="7" s="1"/>
  <c r="E15" i="7" s="1"/>
  <c r="E16" i="7" s="1"/>
  <c r="E17" i="7" s="1"/>
  <c r="E18" i="7" s="1"/>
  <c r="E19" i="7" s="1"/>
  <c r="D46" i="2"/>
  <c r="E10" i="3"/>
  <c r="E11" i="3" s="1"/>
  <c r="E12" i="3" s="1"/>
  <c r="E13" i="3" s="1"/>
  <c r="E14" i="3" s="1"/>
  <c r="E15" i="3" s="1"/>
  <c r="E16" i="3" s="1"/>
  <c r="E17" i="3" s="1"/>
  <c r="E18" i="3" s="1"/>
  <c r="E19" i="3" s="1"/>
  <c r="D33" i="7"/>
  <c r="D72" i="7"/>
  <c r="D33" i="3"/>
  <c r="D59" i="3"/>
  <c r="D20" i="7"/>
  <c r="E21" i="6" l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20" i="6"/>
  <c r="E21" i="4"/>
  <c r="E22" i="4" s="1"/>
  <c r="E23" i="4" s="1"/>
  <c r="E24" i="4" s="1"/>
  <c r="E25" i="4" s="1"/>
  <c r="E26" i="4" s="1"/>
  <c r="E27" i="4" s="1"/>
  <c r="E28" i="4" s="1"/>
  <c r="E29" i="4" s="1"/>
  <c r="E30" i="4" s="1"/>
  <c r="E31" i="4" s="1"/>
  <c r="E32" i="4" s="1"/>
  <c r="E20" i="1"/>
  <c r="E20" i="5"/>
  <c r="E20" i="3"/>
  <c r="E21" i="3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4" i="3" s="1"/>
  <c r="E21" i="2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20" i="2"/>
  <c r="E34" i="5"/>
  <c r="E35" i="5" s="1"/>
  <c r="E36" i="5" s="1"/>
  <c r="E37" i="5" s="1"/>
  <c r="E38" i="5" s="1"/>
  <c r="E39" i="5" s="1"/>
  <c r="E40" i="5" s="1"/>
  <c r="E41" i="5" s="1"/>
  <c r="E42" i="5" s="1"/>
  <c r="E43" i="5" s="1"/>
  <c r="E44" i="5" s="1"/>
  <c r="E45" i="5" s="1"/>
  <c r="E33" i="5"/>
  <c r="E20" i="7"/>
  <c r="E21" i="7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4" i="7" s="1"/>
  <c r="E35" i="7" s="1"/>
  <c r="E36" i="7" s="1"/>
  <c r="E37" i="7" s="1"/>
  <c r="E38" i="7" s="1"/>
  <c r="E39" i="7" s="1"/>
  <c r="E40" i="7" s="1"/>
  <c r="E41" i="7" s="1"/>
  <c r="E42" i="7" s="1"/>
  <c r="E43" i="7" s="1"/>
  <c r="E44" i="7" s="1"/>
  <c r="E45" i="7" s="1"/>
  <c r="E33" i="1"/>
  <c r="E34" i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7" i="7" l="1"/>
  <c r="E48" i="7" s="1"/>
  <c r="E49" i="7" s="1"/>
  <c r="E50" i="7" s="1"/>
  <c r="E51" i="7" s="1"/>
  <c r="E52" i="7" s="1"/>
  <c r="E53" i="7" s="1"/>
  <c r="E54" i="7" s="1"/>
  <c r="E55" i="7" s="1"/>
  <c r="E56" i="7" s="1"/>
  <c r="E57" i="7" s="1"/>
  <c r="E58" i="7" s="1"/>
  <c r="E46" i="7"/>
  <c r="E34" i="6"/>
  <c r="E35" i="6" s="1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46" i="6" s="1"/>
  <c r="E33" i="6"/>
  <c r="E33" i="4"/>
  <c r="E34" i="4"/>
  <c r="E35" i="4" s="1"/>
  <c r="E36" i="4" s="1"/>
  <c r="E37" i="4" s="1"/>
  <c r="E38" i="4" s="1"/>
  <c r="E39" i="4" s="1"/>
  <c r="E40" i="4" s="1"/>
  <c r="E41" i="4" s="1"/>
  <c r="E42" i="4" s="1"/>
  <c r="E43" i="4" s="1"/>
  <c r="E44" i="4" s="1"/>
  <c r="E45" i="4" s="1"/>
  <c r="E46" i="4" s="1"/>
  <c r="E47" i="5"/>
  <c r="E48" i="5" s="1"/>
  <c r="E49" i="5" s="1"/>
  <c r="E50" i="5" s="1"/>
  <c r="E51" i="5" s="1"/>
  <c r="E52" i="5" s="1"/>
  <c r="E53" i="5" s="1"/>
  <c r="E54" i="5" s="1"/>
  <c r="E55" i="5" s="1"/>
  <c r="E56" i="5" s="1"/>
  <c r="E57" i="5" s="1"/>
  <c r="E58" i="5" s="1"/>
  <c r="E60" i="5" s="1"/>
  <c r="E46" i="5"/>
  <c r="E34" i="2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33" i="2"/>
  <c r="E33" i="7"/>
  <c r="E33" i="3"/>
  <c r="E35" i="3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7" i="3" s="1"/>
  <c r="E46" i="1"/>
  <c r="E47" i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7" l="1"/>
  <c r="E60" i="7"/>
  <c r="E61" i="7" s="1"/>
  <c r="E62" i="7" s="1"/>
  <c r="E63" i="7" s="1"/>
  <c r="E64" i="7" s="1"/>
  <c r="E65" i="7" s="1"/>
  <c r="E66" i="7" s="1"/>
  <c r="E67" i="7" s="1"/>
  <c r="E68" i="7" s="1"/>
  <c r="E69" i="7" s="1"/>
  <c r="E70" i="7" s="1"/>
  <c r="E71" i="7" s="1"/>
  <c r="E72" i="7" s="1"/>
  <c r="E59" i="5"/>
  <c r="E61" i="5"/>
  <c r="E62" i="5" s="1"/>
  <c r="E63" i="5" s="1"/>
  <c r="E64" i="5" s="1"/>
  <c r="E65" i="5" s="1"/>
  <c r="E66" i="5" s="1"/>
  <c r="E67" i="5" s="1"/>
  <c r="E68" i="5" s="1"/>
  <c r="E69" i="5" s="1"/>
  <c r="E70" i="5" s="1"/>
  <c r="E71" i="5" s="1"/>
  <c r="E72" i="5" s="1"/>
  <c r="E59" i="1"/>
  <c r="E60" i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47" i="6"/>
  <c r="E48" i="6" s="1"/>
  <c r="E49" i="6" s="1"/>
  <c r="E50" i="6" s="1"/>
  <c r="E51" i="6" s="1"/>
  <c r="E52" i="6" s="1"/>
  <c r="E53" i="6" s="1"/>
  <c r="E54" i="6" s="1"/>
  <c r="E55" i="6" s="1"/>
  <c r="E56" i="6" s="1"/>
  <c r="E57" i="6" s="1"/>
  <c r="E58" i="6" s="1"/>
  <c r="E60" i="6" s="1"/>
  <c r="E47" i="4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E47" i="2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46" i="2"/>
  <c r="E46" i="3"/>
  <c r="E48" i="3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60" i="3" s="1"/>
  <c r="E59" i="6" l="1"/>
  <c r="E61" i="6"/>
  <c r="E62" i="6" s="1"/>
  <c r="E63" i="6" s="1"/>
  <c r="E64" i="6" s="1"/>
  <c r="E65" i="6" s="1"/>
  <c r="E66" i="6" s="1"/>
  <c r="E67" i="6" s="1"/>
  <c r="E68" i="6" s="1"/>
  <c r="E69" i="6" s="1"/>
  <c r="E70" i="6" s="1"/>
  <c r="E71" i="6" s="1"/>
  <c r="E72" i="6" s="1"/>
  <c r="E59" i="4"/>
  <c r="E60" i="4"/>
  <c r="E61" i="4" s="1"/>
  <c r="E62" i="4" s="1"/>
  <c r="E63" i="4" s="1"/>
  <c r="E64" i="4" s="1"/>
  <c r="E65" i="4" s="1"/>
  <c r="E66" i="4" s="1"/>
  <c r="E67" i="4" s="1"/>
  <c r="E68" i="4" s="1"/>
  <c r="E69" i="4" s="1"/>
  <c r="E70" i="4" s="1"/>
  <c r="E71" i="4" s="1"/>
  <c r="E72" i="4" s="1"/>
  <c r="E59" i="3"/>
  <c r="E61" i="3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59" i="2"/>
  <c r="E60" i="2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</calcChain>
</file>

<file path=xl/sharedStrings.xml><?xml version="1.0" encoding="utf-8"?>
<sst xmlns="http://schemas.openxmlformats.org/spreadsheetml/2006/main" count="532" uniqueCount="39">
  <si>
    <t>ADMISSÕES, DESLIGAMENTOS E SALDOS DO EMPREGO FORMAL EM TODAS AS ATIVIDADES</t>
  </si>
  <si>
    <t>DADOS NOVO CAGED/MTP</t>
  </si>
  <si>
    <t>RONDÔNIA</t>
  </si>
  <si>
    <t>Mês/ano</t>
  </si>
  <si>
    <t>Admissões</t>
  </si>
  <si>
    <t>Desligamentos</t>
  </si>
  <si>
    <t>Saldos</t>
  </si>
  <si>
    <t>Estoque</t>
  </si>
  <si>
    <t>20 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</si>
  <si>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</si>
  <si>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</si>
  <si>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</si>
  <si>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</si>
  <si>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</si>
  <si>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</si>
  <si>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</si>
  <si>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</si>
  <si>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</si>
  <si>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</si>
  <si>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</si>
  <si>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2020</t>
  </si>
  <si>
    <t>21 JAN</t>
  </si>
  <si>
    <t>2021</t>
  </si>
  <si>
    <t>22 JAN</t>
  </si>
  <si>
    <t>2022</t>
  </si>
  <si>
    <t>23 JAN</t>
  </si>
  <si>
    <t>Fonte: NOVO CADASTRO GERAL DE EMPREGADOS E DESEMPREGADOS-CAGED, MINISTÉRIO DO TRABALHO E PREVIDÊNCIA.</t>
  </si>
  <si>
    <t>Elaboração: Banco de Dados-CBIC</t>
  </si>
  <si>
    <t>ACRE</t>
  </si>
  <si>
    <t>AMAZONAS</t>
  </si>
  <si>
    <t>RORAIMA</t>
  </si>
  <si>
    <t>PARÁ</t>
  </si>
  <si>
    <t>AMAPÁ</t>
  </si>
  <si>
    <t>TOCANTINS</t>
  </si>
  <si>
    <t>2024*</t>
  </si>
  <si>
    <t>2023</t>
  </si>
  <si>
    <t>24 JAN</t>
  </si>
  <si>
    <t>(*) Os totais de admissões, desligamentos e saldos referem-se ao valores de janeiro a outubro com ajustes somados aos valores de admissões, desligamentos e saldos de novembro sem ajustes.</t>
  </si>
  <si>
    <t>NOV*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</si>
</sst>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);[Red]\(#,##0\)"/>
  </numFmts>
  <fonts count="9" x14ac:knownFonts="1">
    <font>
      <sz val="10"/>
      <name val="Arial"/>
      <charset val="1"/>
    </font>
    <font>
      <b/>
      <sz val="11"/>
      <color rgb="FF3366FF"/>
      <name val="Arial"/>
      <family val="2"/>
      <charset val="1"/>
    </font>
    <font>
      <b/>
      <sz val="13"/>
      <color rgb="FF3366FF"/>
      <name val="Arial"/>
      <family val="2"/>
      <charset val="1"/>
    </font>
    <font>
      <b/>
      <sz val="10"/>
      <color rgb="FFFFFFFF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b/>
      <sz val="8"/>
      <color rgb="FF3366FF"/>
      <name val="Arial"/>
      <family val="2"/>
      <charset val="1"/>
    </font>
    <font>
      <sz val="8"/>
      <color rgb="FF3366FF"/>
      <name val="Arial"/>
      <family val="2"/>
      <charset val="1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99CCFF"/>
        <bgColor rgb="FFCCCCFF"/>
      </patternFill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8" fillId="0" borderId="0"/>
  </cellStyleXfs>
  <cellXfs count="25">
    <xf numFmtId="0" fontId="0" fillId="0" borderId="0" xfId="0"/>
    <xf numFmtId="0" fontId="1" fillId="0" borderId="0" xfId="0" applyFont="1" applyAlignment="1">
      <alignment horizontal="center" vertical="center"/>
    </xf>
    <xf numFmtId="49" fontId="4" fillId="0" borderId="4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/>
    </xf>
    <xf numFmtId="164" fontId="4" fillId="0" borderId="9" xfId="0" applyNumberFormat="1" applyFon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/>
    </xf>
    <xf numFmtId="164" fontId="5" fillId="3" borderId="2" xfId="0" applyNumberFormat="1" applyFont="1" applyFill="1" applyBorder="1" applyAlignment="1">
      <alignment horizontal="center" vertical="center"/>
    </xf>
    <xf numFmtId="164" fontId="5" fillId="3" borderId="3" xfId="0" applyNumberFormat="1" applyFont="1" applyFill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vertical="center"/>
    </xf>
    <xf numFmtId="0" fontId="0" fillId="0" borderId="0" xfId="0" applyAlignment="1">
      <alignment wrapText="1"/>
    </xf>
    <xf numFmtId="49" fontId="7" fillId="0" borderId="0" xfId="0" applyNumberFormat="1" applyFont="1" applyAlignment="1">
      <alignment horizontal="left" vertical="center" wrapText="1"/>
    </xf>
    <xf numFmtId="164" fontId="4" fillId="4" borderId="5" xfId="0" applyNumberFormat="1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64" fontId="4" fillId="4" borderId="9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8"/>
  <sheetViews>
    <sheetView showGridLines="0" zoomScaleNormal="100" workbookViewId="0">
      <pane ySplit="7" topLeftCell="A65" activePane="bottomLeft" state="frozen"/>
      <selection pane="bottomLeft" activeCell="D78" sqref="D78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1" t="s">
        <v>2</v>
      </c>
      <c r="B4" s="21"/>
      <c r="C4" s="21"/>
      <c r="D4" s="21"/>
      <c r="E4" s="21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">
      <c r="A7" s="22"/>
      <c r="B7" s="23"/>
      <c r="C7" s="22"/>
      <c r="D7" s="24"/>
      <c r="E7" s="24"/>
    </row>
    <row r="8" spans="1:5" ht="15" customHeight="1" x14ac:dyDescent="0.2">
      <c r="A8" s="2" t="s">
        <v>8</v>
      </c>
      <c r="B8" s="3">
        <v>9676</v>
      </c>
      <c r="C8" s="3">
        <v>9485</v>
      </c>
      <c r="D8" s="4">
        <f t="shared" ref="D8:D19" si="0">B8-C8</f>
        <v>191</v>
      </c>
      <c r="E8" s="5">
        <v>240853</v>
      </c>
    </row>
    <row r="9" spans="1:5" ht="15" customHeight="1" x14ac:dyDescent="0.2">
      <c r="A9" s="6" t="s">
        <v>9</v>
      </c>
      <c r="B9" s="7">
        <v>10992</v>
      </c>
      <c r="C9" s="7">
        <v>9775</v>
      </c>
      <c r="D9" s="5">
        <f t="shared" si="0"/>
        <v>1217</v>
      </c>
      <c r="E9" s="5">
        <f t="shared" ref="E9:E19" si="1">E8+D9</f>
        <v>242070</v>
      </c>
    </row>
    <row r="10" spans="1:5" ht="15" customHeight="1" x14ac:dyDescent="0.2">
      <c r="A10" s="6" t="s">
        <v>10</v>
      </c>
      <c r="B10" s="7">
        <v>9486</v>
      </c>
      <c r="C10" s="7">
        <v>10583</v>
      </c>
      <c r="D10" s="5">
        <f t="shared" si="0"/>
        <v>-1097</v>
      </c>
      <c r="E10" s="5">
        <f t="shared" si="1"/>
        <v>240973</v>
      </c>
    </row>
    <row r="11" spans="1:5" ht="15" customHeight="1" x14ac:dyDescent="0.2">
      <c r="A11" s="6" t="s">
        <v>11</v>
      </c>
      <c r="B11" s="7">
        <v>4014</v>
      </c>
      <c r="C11" s="7">
        <v>9529</v>
      </c>
      <c r="D11" s="5">
        <f t="shared" si="0"/>
        <v>-5515</v>
      </c>
      <c r="E11" s="5">
        <f t="shared" si="1"/>
        <v>235458</v>
      </c>
    </row>
    <row r="12" spans="1:5" ht="15" customHeight="1" x14ac:dyDescent="0.2">
      <c r="A12" s="6" t="s">
        <v>12</v>
      </c>
      <c r="B12" s="7">
        <v>5908</v>
      </c>
      <c r="C12" s="7">
        <v>7399</v>
      </c>
      <c r="D12" s="5">
        <f t="shared" si="0"/>
        <v>-1491</v>
      </c>
      <c r="E12" s="5">
        <f t="shared" si="1"/>
        <v>233967</v>
      </c>
    </row>
    <row r="13" spans="1:5" ht="15" customHeight="1" x14ac:dyDescent="0.2">
      <c r="A13" s="6" t="s">
        <v>13</v>
      </c>
      <c r="B13" s="7">
        <v>7596</v>
      </c>
      <c r="C13" s="7">
        <v>6867</v>
      </c>
      <c r="D13" s="5">
        <f t="shared" si="0"/>
        <v>729</v>
      </c>
      <c r="E13" s="5">
        <f t="shared" si="1"/>
        <v>234696</v>
      </c>
    </row>
    <row r="14" spans="1:5" ht="15" customHeight="1" x14ac:dyDescent="0.2">
      <c r="A14" s="6" t="s">
        <v>14</v>
      </c>
      <c r="B14" s="7">
        <v>9078</v>
      </c>
      <c r="C14" s="7">
        <v>7771</v>
      </c>
      <c r="D14" s="5">
        <f t="shared" si="0"/>
        <v>1307</v>
      </c>
      <c r="E14" s="5">
        <f t="shared" si="1"/>
        <v>236003</v>
      </c>
    </row>
    <row r="15" spans="1:5" ht="15" customHeight="1" x14ac:dyDescent="0.2">
      <c r="A15" s="6" t="s">
        <v>15</v>
      </c>
      <c r="B15" s="7">
        <v>9598</v>
      </c>
      <c r="C15" s="7">
        <v>7906</v>
      </c>
      <c r="D15" s="5">
        <f t="shared" si="0"/>
        <v>1692</v>
      </c>
      <c r="E15" s="5">
        <f t="shared" si="1"/>
        <v>237695</v>
      </c>
    </row>
    <row r="16" spans="1:5" ht="15" customHeight="1" x14ac:dyDescent="0.2">
      <c r="A16" s="6" t="s">
        <v>16</v>
      </c>
      <c r="B16" s="7">
        <v>9987</v>
      </c>
      <c r="C16" s="7">
        <v>8313</v>
      </c>
      <c r="D16" s="5">
        <f t="shared" si="0"/>
        <v>1674</v>
      </c>
      <c r="E16" s="5">
        <f t="shared" si="1"/>
        <v>239369</v>
      </c>
    </row>
    <row r="17" spans="1:5" ht="15" customHeight="1" x14ac:dyDescent="0.2">
      <c r="A17" s="6" t="s">
        <v>17</v>
      </c>
      <c r="B17" s="7">
        <v>10418</v>
      </c>
      <c r="C17" s="7">
        <v>8842</v>
      </c>
      <c r="D17" s="5">
        <f t="shared" si="0"/>
        <v>1576</v>
      </c>
      <c r="E17" s="5">
        <f t="shared" si="1"/>
        <v>240945</v>
      </c>
    </row>
    <row r="18" spans="1:5" ht="15" customHeight="1" x14ac:dyDescent="0.2">
      <c r="A18" s="6" t="s">
        <v>18</v>
      </c>
      <c r="B18" s="7">
        <v>10045</v>
      </c>
      <c r="C18" s="7">
        <v>9100</v>
      </c>
      <c r="D18" s="5">
        <f t="shared" si="0"/>
        <v>945</v>
      </c>
      <c r="E18" s="5">
        <f t="shared" si="1"/>
        <v>241890</v>
      </c>
    </row>
    <row r="19" spans="1:5" ht="15" customHeight="1" x14ac:dyDescent="0.2">
      <c r="A19" s="6" t="s">
        <v>19</v>
      </c>
      <c r="B19" s="7">
        <v>8131</v>
      </c>
      <c r="C19" s="7">
        <v>8291</v>
      </c>
      <c r="D19" s="5">
        <f t="shared" si="0"/>
        <v>-160</v>
      </c>
      <c r="E19" s="5">
        <f t="shared" si="1"/>
        <v>241730</v>
      </c>
    </row>
    <row r="20" spans="1:5" ht="15" customHeight="1" x14ac:dyDescent="0.2">
      <c r="A20" s="8" t="s">
        <v>20</v>
      </c>
      <c r="B20" s="9">
        <f>SUM(B8:B19)</f>
        <v>104929</v>
      </c>
      <c r="C20" s="9">
        <f>SUM(C8:C19)</f>
        <v>103861</v>
      </c>
      <c r="D20" s="9">
        <f>SUM(D8:D19)</f>
        <v>1068</v>
      </c>
      <c r="E20" s="10">
        <f>E19</f>
        <v>241730</v>
      </c>
    </row>
    <row r="21" spans="1:5" ht="15" customHeight="1" x14ac:dyDescent="0.2">
      <c r="A21" s="2" t="s">
        <v>21</v>
      </c>
      <c r="B21" s="3">
        <v>10414</v>
      </c>
      <c r="C21" s="3">
        <v>9832</v>
      </c>
      <c r="D21" s="4">
        <f t="shared" ref="D21:D32" si="2">B21-C21</f>
        <v>582</v>
      </c>
      <c r="E21" s="4">
        <f>E19+D21</f>
        <v>242312</v>
      </c>
    </row>
    <row r="22" spans="1:5" ht="15" customHeight="1" x14ac:dyDescent="0.2">
      <c r="A22" s="6" t="s">
        <v>9</v>
      </c>
      <c r="B22" s="7">
        <v>11435</v>
      </c>
      <c r="C22" s="7">
        <v>9473</v>
      </c>
      <c r="D22" s="5">
        <f t="shared" si="2"/>
        <v>1962</v>
      </c>
      <c r="E22" s="5">
        <f t="shared" ref="E22:E32" si="3">E21+D22</f>
        <v>244274</v>
      </c>
    </row>
    <row r="23" spans="1:5" ht="15" customHeight="1" x14ac:dyDescent="0.2">
      <c r="A23" s="6" t="s">
        <v>10</v>
      </c>
      <c r="B23" s="7">
        <v>10641</v>
      </c>
      <c r="C23" s="7">
        <v>10165</v>
      </c>
      <c r="D23" s="5">
        <f t="shared" si="2"/>
        <v>476</v>
      </c>
      <c r="E23" s="5">
        <f t="shared" si="3"/>
        <v>244750</v>
      </c>
    </row>
    <row r="24" spans="1:5" ht="15" customHeight="1" x14ac:dyDescent="0.2">
      <c r="A24" s="6" t="s">
        <v>11</v>
      </c>
      <c r="B24" s="7">
        <v>9847</v>
      </c>
      <c r="C24" s="7">
        <v>9244</v>
      </c>
      <c r="D24" s="5">
        <f t="shared" si="2"/>
        <v>603</v>
      </c>
      <c r="E24" s="5">
        <f t="shared" si="3"/>
        <v>245353</v>
      </c>
    </row>
    <row r="25" spans="1:5" ht="15" customHeight="1" x14ac:dyDescent="0.2">
      <c r="A25" s="6" t="s">
        <v>12</v>
      </c>
      <c r="B25" s="7">
        <v>11416</v>
      </c>
      <c r="C25" s="7">
        <v>9943</v>
      </c>
      <c r="D25" s="5">
        <f t="shared" si="2"/>
        <v>1473</v>
      </c>
      <c r="E25" s="5">
        <f t="shared" si="3"/>
        <v>246826</v>
      </c>
    </row>
    <row r="26" spans="1:5" ht="15" customHeight="1" x14ac:dyDescent="0.2">
      <c r="A26" s="6" t="s">
        <v>13</v>
      </c>
      <c r="B26" s="7">
        <v>13213</v>
      </c>
      <c r="C26" s="7">
        <v>9856</v>
      </c>
      <c r="D26" s="5">
        <f t="shared" si="2"/>
        <v>3357</v>
      </c>
      <c r="E26" s="5">
        <f t="shared" si="3"/>
        <v>250183</v>
      </c>
    </row>
    <row r="27" spans="1:5" ht="15" customHeight="1" x14ac:dyDescent="0.2">
      <c r="A27" s="6" t="s">
        <v>14</v>
      </c>
      <c r="B27" s="7">
        <v>13634</v>
      </c>
      <c r="C27" s="7">
        <v>10830</v>
      </c>
      <c r="D27" s="5">
        <f t="shared" si="2"/>
        <v>2804</v>
      </c>
      <c r="E27" s="5">
        <f t="shared" si="3"/>
        <v>252987</v>
      </c>
    </row>
    <row r="28" spans="1:5" ht="15" customHeight="1" x14ac:dyDescent="0.2">
      <c r="A28" s="6" t="s">
        <v>15</v>
      </c>
      <c r="B28" s="7">
        <v>13826</v>
      </c>
      <c r="C28" s="7">
        <v>10993</v>
      </c>
      <c r="D28" s="5">
        <f t="shared" si="2"/>
        <v>2833</v>
      </c>
      <c r="E28" s="5">
        <f t="shared" si="3"/>
        <v>255820</v>
      </c>
    </row>
    <row r="29" spans="1:5" ht="15" customHeight="1" x14ac:dyDescent="0.2">
      <c r="A29" s="6" t="s">
        <v>16</v>
      </c>
      <c r="B29" s="7">
        <v>12951</v>
      </c>
      <c r="C29" s="7">
        <v>12171</v>
      </c>
      <c r="D29" s="5">
        <f t="shared" si="2"/>
        <v>780</v>
      </c>
      <c r="E29" s="5">
        <f t="shared" si="3"/>
        <v>256600</v>
      </c>
    </row>
    <row r="30" spans="1:5" ht="15" customHeight="1" x14ac:dyDescent="0.2">
      <c r="A30" s="6" t="s">
        <v>17</v>
      </c>
      <c r="B30" s="7">
        <v>12487</v>
      </c>
      <c r="C30" s="7">
        <v>11526</v>
      </c>
      <c r="D30" s="5">
        <f t="shared" si="2"/>
        <v>961</v>
      </c>
      <c r="E30" s="5">
        <f t="shared" si="3"/>
        <v>257561</v>
      </c>
    </row>
    <row r="31" spans="1:5" ht="15" customHeight="1" x14ac:dyDescent="0.2">
      <c r="A31" s="6" t="s">
        <v>18</v>
      </c>
      <c r="B31" s="7">
        <v>12510</v>
      </c>
      <c r="C31" s="7">
        <v>10952</v>
      </c>
      <c r="D31" s="5">
        <f t="shared" si="2"/>
        <v>1558</v>
      </c>
      <c r="E31" s="5">
        <f t="shared" si="3"/>
        <v>259119</v>
      </c>
    </row>
    <row r="32" spans="1:5" ht="15" customHeight="1" x14ac:dyDescent="0.2">
      <c r="A32" s="6" t="s">
        <v>19</v>
      </c>
      <c r="B32" s="7">
        <v>10326</v>
      </c>
      <c r="C32" s="7">
        <v>11358</v>
      </c>
      <c r="D32" s="5">
        <f t="shared" si="2"/>
        <v>-1032</v>
      </c>
      <c r="E32" s="5">
        <f t="shared" si="3"/>
        <v>258087</v>
      </c>
    </row>
    <row r="33" spans="1:5" ht="15" customHeight="1" x14ac:dyDescent="0.2">
      <c r="A33" s="8" t="s">
        <v>22</v>
      </c>
      <c r="B33" s="9">
        <f>SUM(B21:B32)</f>
        <v>142700</v>
      </c>
      <c r="C33" s="9">
        <f>SUM(C21:C32)</f>
        <v>126343</v>
      </c>
      <c r="D33" s="10">
        <f>SUM(D21:D32)</f>
        <v>16357</v>
      </c>
      <c r="E33" s="10">
        <f>E32</f>
        <v>258087</v>
      </c>
    </row>
    <row r="34" spans="1:5" ht="15" customHeight="1" x14ac:dyDescent="0.2">
      <c r="A34" s="2" t="s">
        <v>23</v>
      </c>
      <c r="B34" s="3">
        <v>12805</v>
      </c>
      <c r="C34" s="3">
        <v>11928</v>
      </c>
      <c r="D34" s="4">
        <f t="shared" ref="D34:D45" si="4">B34-C34</f>
        <v>877</v>
      </c>
      <c r="E34" s="4">
        <f>E32+D34</f>
        <v>258964</v>
      </c>
    </row>
    <row r="35" spans="1:5" ht="15" customHeight="1" x14ac:dyDescent="0.2">
      <c r="A35" s="6" t="s">
        <v>9</v>
      </c>
      <c r="B35" s="7">
        <v>14833</v>
      </c>
      <c r="C35" s="7">
        <v>11894</v>
      </c>
      <c r="D35" s="5">
        <f t="shared" si="4"/>
        <v>2939</v>
      </c>
      <c r="E35" s="5">
        <f t="shared" ref="E35:E45" si="5">E34+D35</f>
        <v>261903</v>
      </c>
    </row>
    <row r="36" spans="1:5" ht="15" customHeight="1" x14ac:dyDescent="0.2">
      <c r="A36" s="6" t="s">
        <v>10</v>
      </c>
      <c r="B36" s="7">
        <v>14240</v>
      </c>
      <c r="C36" s="7">
        <v>12852</v>
      </c>
      <c r="D36" s="5">
        <f t="shared" si="4"/>
        <v>1388</v>
      </c>
      <c r="E36" s="5">
        <f t="shared" si="5"/>
        <v>263291</v>
      </c>
    </row>
    <row r="37" spans="1:5" ht="15" customHeight="1" x14ac:dyDescent="0.2">
      <c r="A37" s="6" t="s">
        <v>11</v>
      </c>
      <c r="B37" s="7">
        <v>12838</v>
      </c>
      <c r="C37" s="7">
        <v>11686</v>
      </c>
      <c r="D37" s="5">
        <f t="shared" si="4"/>
        <v>1152</v>
      </c>
      <c r="E37" s="5">
        <f t="shared" si="5"/>
        <v>264443</v>
      </c>
    </row>
    <row r="38" spans="1:5" ht="15" customHeight="1" x14ac:dyDescent="0.2">
      <c r="A38" s="6" t="s">
        <v>12</v>
      </c>
      <c r="B38" s="7">
        <v>13834</v>
      </c>
      <c r="C38" s="7">
        <v>11735</v>
      </c>
      <c r="D38" s="5">
        <f t="shared" si="4"/>
        <v>2099</v>
      </c>
      <c r="E38" s="5">
        <f t="shared" si="5"/>
        <v>266542</v>
      </c>
    </row>
    <row r="39" spans="1:5" ht="15" customHeight="1" x14ac:dyDescent="0.2">
      <c r="A39" s="6" t="s">
        <v>13</v>
      </c>
      <c r="B39" s="7">
        <v>14154</v>
      </c>
      <c r="C39" s="7">
        <v>11396</v>
      </c>
      <c r="D39" s="5">
        <f t="shared" si="4"/>
        <v>2758</v>
      </c>
      <c r="E39" s="5">
        <f t="shared" si="5"/>
        <v>269300</v>
      </c>
    </row>
    <row r="40" spans="1:5" ht="15" customHeight="1" x14ac:dyDescent="0.2">
      <c r="A40" s="6" t="s">
        <v>14</v>
      </c>
      <c r="B40" s="7">
        <v>13902</v>
      </c>
      <c r="C40" s="7">
        <v>12273</v>
      </c>
      <c r="D40" s="5">
        <f t="shared" si="4"/>
        <v>1629</v>
      </c>
      <c r="E40" s="5">
        <f t="shared" si="5"/>
        <v>270929</v>
      </c>
    </row>
    <row r="41" spans="1:5" ht="15" customHeight="1" x14ac:dyDescent="0.2">
      <c r="A41" s="6" t="s">
        <v>15</v>
      </c>
      <c r="B41" s="7">
        <v>14599</v>
      </c>
      <c r="C41" s="7">
        <v>12667</v>
      </c>
      <c r="D41" s="5">
        <f t="shared" si="4"/>
        <v>1932</v>
      </c>
      <c r="E41" s="5">
        <f t="shared" si="5"/>
        <v>272861</v>
      </c>
    </row>
    <row r="42" spans="1:5" ht="15" customHeight="1" x14ac:dyDescent="0.2">
      <c r="A42" s="6" t="s">
        <v>16</v>
      </c>
      <c r="B42" s="7">
        <v>13499</v>
      </c>
      <c r="C42" s="7">
        <v>11660</v>
      </c>
      <c r="D42" s="5">
        <f t="shared" si="4"/>
        <v>1839</v>
      </c>
      <c r="E42" s="5">
        <f t="shared" si="5"/>
        <v>274700</v>
      </c>
    </row>
    <row r="43" spans="1:5" ht="18" customHeight="1" x14ac:dyDescent="0.2">
      <c r="A43" s="6" t="s">
        <v>17</v>
      </c>
      <c r="B43" s="7">
        <v>12465</v>
      </c>
      <c r="C43" s="7">
        <v>11749</v>
      </c>
      <c r="D43" s="5">
        <f t="shared" si="4"/>
        <v>716</v>
      </c>
      <c r="E43" s="5">
        <f t="shared" si="5"/>
        <v>275416</v>
      </c>
    </row>
    <row r="44" spans="1:5" ht="15" customHeight="1" x14ac:dyDescent="0.2">
      <c r="A44" s="6" t="s">
        <v>18</v>
      </c>
      <c r="B44" s="7">
        <v>11029</v>
      </c>
      <c r="C44" s="7">
        <v>10844</v>
      </c>
      <c r="D44" s="5">
        <f t="shared" si="4"/>
        <v>185</v>
      </c>
      <c r="E44" s="5">
        <f t="shared" si="5"/>
        <v>275601</v>
      </c>
    </row>
    <row r="45" spans="1:5" ht="15" customHeight="1" x14ac:dyDescent="0.2">
      <c r="A45" s="6" t="s">
        <v>19</v>
      </c>
      <c r="B45" s="7">
        <v>9342</v>
      </c>
      <c r="C45" s="7">
        <v>10714</v>
      </c>
      <c r="D45" s="5">
        <f t="shared" si="4"/>
        <v>-1372</v>
      </c>
      <c r="E45" s="5">
        <f t="shared" si="5"/>
        <v>274229</v>
      </c>
    </row>
    <row r="46" spans="1:5" ht="15" customHeight="1" x14ac:dyDescent="0.2">
      <c r="A46" s="8" t="s">
        <v>24</v>
      </c>
      <c r="B46" s="9">
        <f>SUM(B34:B45)</f>
        <v>157540</v>
      </c>
      <c r="C46" s="9">
        <f>SUM(C34:C45)</f>
        <v>141398</v>
      </c>
      <c r="D46" s="10">
        <f>SUM(D34:D45)</f>
        <v>16142</v>
      </c>
      <c r="E46" s="10">
        <f>E45</f>
        <v>274229</v>
      </c>
    </row>
    <row r="47" spans="1:5" ht="15" customHeight="1" x14ac:dyDescent="0.2">
      <c r="A47" s="2" t="s">
        <v>25</v>
      </c>
      <c r="B47" s="3">
        <v>12540</v>
      </c>
      <c r="C47" s="3">
        <v>12935</v>
      </c>
      <c r="D47" s="4">
        <f t="shared" ref="D47:D58" si="6">B47-C47</f>
        <v>-395</v>
      </c>
      <c r="E47" s="4">
        <f>E45+D47</f>
        <v>273834</v>
      </c>
    </row>
    <row r="48" spans="1:5" ht="15" customHeight="1" x14ac:dyDescent="0.2">
      <c r="A48" s="6" t="s">
        <v>9</v>
      </c>
      <c r="B48" s="7">
        <v>14526</v>
      </c>
      <c r="C48" s="7">
        <v>12048</v>
      </c>
      <c r="D48" s="5">
        <f t="shared" si="6"/>
        <v>2478</v>
      </c>
      <c r="E48" s="5">
        <f t="shared" ref="E48:E58" si="7">E47+D48</f>
        <v>276312</v>
      </c>
    </row>
    <row r="49" spans="1:5" ht="15" customHeight="1" x14ac:dyDescent="0.2">
      <c r="A49" s="6" t="s">
        <v>10</v>
      </c>
      <c r="B49" s="7">
        <v>14475</v>
      </c>
      <c r="C49" s="7">
        <v>13371</v>
      </c>
      <c r="D49" s="5">
        <f t="shared" si="6"/>
        <v>1104</v>
      </c>
      <c r="E49" s="5">
        <f t="shared" si="7"/>
        <v>277416</v>
      </c>
    </row>
    <row r="50" spans="1:5" ht="15" customHeight="1" x14ac:dyDescent="0.2">
      <c r="A50" s="6" t="s">
        <v>11</v>
      </c>
      <c r="B50" s="7">
        <v>12566</v>
      </c>
      <c r="C50" s="7">
        <v>11662</v>
      </c>
      <c r="D50" s="5">
        <f t="shared" si="6"/>
        <v>904</v>
      </c>
      <c r="E50" s="5">
        <f t="shared" si="7"/>
        <v>278320</v>
      </c>
    </row>
    <row r="51" spans="1:5" ht="15" customHeight="1" x14ac:dyDescent="0.2">
      <c r="A51" s="6" t="s">
        <v>12</v>
      </c>
      <c r="B51" s="7">
        <v>14470</v>
      </c>
      <c r="C51" s="7">
        <v>12657</v>
      </c>
      <c r="D51" s="5">
        <f t="shared" si="6"/>
        <v>1813</v>
      </c>
      <c r="E51" s="5">
        <f t="shared" si="7"/>
        <v>280133</v>
      </c>
    </row>
    <row r="52" spans="1:5" ht="15" customHeight="1" x14ac:dyDescent="0.2">
      <c r="A52" s="6" t="s">
        <v>13</v>
      </c>
      <c r="B52" s="7">
        <v>14254</v>
      </c>
      <c r="C52" s="7">
        <v>12109</v>
      </c>
      <c r="D52" s="5">
        <f t="shared" si="6"/>
        <v>2145</v>
      </c>
      <c r="E52" s="5">
        <f t="shared" si="7"/>
        <v>282278</v>
      </c>
    </row>
    <row r="53" spans="1:5" ht="15" customHeight="1" x14ac:dyDescent="0.2">
      <c r="A53" s="6" t="s">
        <v>14</v>
      </c>
      <c r="B53" s="7">
        <v>13928</v>
      </c>
      <c r="C53" s="7">
        <v>12848</v>
      </c>
      <c r="D53" s="5">
        <f t="shared" si="6"/>
        <v>1080</v>
      </c>
      <c r="E53" s="5">
        <f t="shared" si="7"/>
        <v>283358</v>
      </c>
    </row>
    <row r="54" spans="1:5" ht="15" customHeight="1" x14ac:dyDescent="0.2">
      <c r="A54" s="6" t="s">
        <v>15</v>
      </c>
      <c r="B54" s="7">
        <v>14781</v>
      </c>
      <c r="C54" s="7">
        <v>12780</v>
      </c>
      <c r="D54" s="5">
        <f t="shared" si="6"/>
        <v>2001</v>
      </c>
      <c r="E54" s="5">
        <f t="shared" si="7"/>
        <v>285359</v>
      </c>
    </row>
    <row r="55" spans="1:5" ht="15" customHeight="1" x14ac:dyDescent="0.2">
      <c r="A55" s="6" t="s">
        <v>16</v>
      </c>
      <c r="B55" s="7">
        <v>13409</v>
      </c>
      <c r="C55" s="7">
        <v>12104</v>
      </c>
      <c r="D55" s="5">
        <f t="shared" si="6"/>
        <v>1305</v>
      </c>
      <c r="E55" s="5">
        <f t="shared" si="7"/>
        <v>286664</v>
      </c>
    </row>
    <row r="56" spans="1:5" ht="18" customHeight="1" x14ac:dyDescent="0.2">
      <c r="A56" s="6" t="s">
        <v>17</v>
      </c>
      <c r="B56" s="7">
        <v>12789</v>
      </c>
      <c r="C56" s="7">
        <v>12342</v>
      </c>
      <c r="D56" s="5">
        <f t="shared" si="6"/>
        <v>447</v>
      </c>
      <c r="E56" s="5">
        <f t="shared" si="7"/>
        <v>287111</v>
      </c>
    </row>
    <row r="57" spans="1:5" ht="15" customHeight="1" x14ac:dyDescent="0.2">
      <c r="A57" s="6" t="s">
        <v>18</v>
      </c>
      <c r="B57" s="7">
        <v>12342</v>
      </c>
      <c r="C57" s="7">
        <v>11906</v>
      </c>
      <c r="D57" s="5">
        <f t="shared" si="6"/>
        <v>436</v>
      </c>
      <c r="E57" s="5">
        <f t="shared" si="7"/>
        <v>287547</v>
      </c>
    </row>
    <row r="58" spans="1:5" ht="15" customHeight="1" x14ac:dyDescent="0.2">
      <c r="A58" s="6" t="s">
        <v>19</v>
      </c>
      <c r="B58" s="7">
        <v>9374</v>
      </c>
      <c r="C58" s="7">
        <v>11618</v>
      </c>
      <c r="D58" s="5">
        <f t="shared" si="6"/>
        <v>-2244</v>
      </c>
      <c r="E58" s="5">
        <f t="shared" si="7"/>
        <v>285303</v>
      </c>
    </row>
    <row r="59" spans="1:5" ht="15" customHeight="1" x14ac:dyDescent="0.2">
      <c r="A59" s="8" t="s">
        <v>35</v>
      </c>
      <c r="B59" s="9">
        <f>SUM(B47:B58)</f>
        <v>159454</v>
      </c>
      <c r="C59" s="9">
        <f>SUM(C47:C58)</f>
        <v>148380</v>
      </c>
      <c r="D59" s="10">
        <f>SUM(D47:D58)</f>
        <v>11074</v>
      </c>
      <c r="E59" s="10">
        <f>E58</f>
        <v>285303</v>
      </c>
    </row>
    <row r="60" spans="1:5" ht="15" customHeight="1" x14ac:dyDescent="0.2">
      <c r="A60" s="2" t="s">
        <v>36</v>
      </c>
      <c r="B60" s="3">
        <v>13788</v>
      </c>
      <c r="C60" s="3">
        <v>13630</v>
      </c>
      <c r="D60" s="4">
        <f t="shared" ref="D60:D71" si="8">B60-C60</f>
        <v>158</v>
      </c>
      <c r="E60" s="4">
        <f>E58+D60</f>
        <v>285461</v>
      </c>
    </row>
    <row r="61" spans="1:5" ht="15" customHeight="1" x14ac:dyDescent="0.2">
      <c r="A61" s="6" t="s">
        <v>9</v>
      </c>
      <c r="B61" s="7">
        <v>16150</v>
      </c>
      <c r="C61" s="7">
        <v>13567</v>
      </c>
      <c r="D61" s="5">
        <f t="shared" si="8"/>
        <v>2583</v>
      </c>
      <c r="E61" s="5">
        <f t="shared" ref="E61:E71" si="9">E60+D61</f>
        <v>288044</v>
      </c>
    </row>
    <row r="62" spans="1:5" ht="15" customHeight="1" x14ac:dyDescent="0.2">
      <c r="A62" s="6" t="s">
        <v>10</v>
      </c>
      <c r="B62" s="7">
        <v>14767</v>
      </c>
      <c r="C62" s="7">
        <v>13232</v>
      </c>
      <c r="D62" s="5">
        <f t="shared" si="8"/>
        <v>1535</v>
      </c>
      <c r="E62" s="5">
        <f t="shared" si="9"/>
        <v>289579</v>
      </c>
    </row>
    <row r="63" spans="1:5" ht="15" customHeight="1" x14ac:dyDescent="0.2">
      <c r="A63" s="6" t="s">
        <v>11</v>
      </c>
      <c r="B63" s="7">
        <v>14576</v>
      </c>
      <c r="C63" s="7">
        <v>14031</v>
      </c>
      <c r="D63" s="5">
        <f t="shared" si="8"/>
        <v>545</v>
      </c>
      <c r="E63" s="5">
        <f t="shared" si="9"/>
        <v>290124</v>
      </c>
    </row>
    <row r="64" spans="1:5" ht="15" customHeight="1" x14ac:dyDescent="0.2">
      <c r="A64" s="6" t="s">
        <v>12</v>
      </c>
      <c r="B64" s="7">
        <v>13967</v>
      </c>
      <c r="C64" s="7">
        <v>13040</v>
      </c>
      <c r="D64" s="5">
        <f t="shared" si="8"/>
        <v>927</v>
      </c>
      <c r="E64" s="5">
        <f t="shared" si="9"/>
        <v>291051</v>
      </c>
    </row>
    <row r="65" spans="1:5" ht="15" customHeight="1" x14ac:dyDescent="0.2">
      <c r="A65" s="6" t="s">
        <v>13</v>
      </c>
      <c r="B65" s="7">
        <v>14234</v>
      </c>
      <c r="C65" s="7">
        <v>12759</v>
      </c>
      <c r="D65" s="5">
        <f t="shared" si="8"/>
        <v>1475</v>
      </c>
      <c r="E65" s="5">
        <f t="shared" si="9"/>
        <v>292526</v>
      </c>
    </row>
    <row r="66" spans="1:5" ht="15" customHeight="1" x14ac:dyDescent="0.2">
      <c r="A66" s="6" t="s">
        <v>14</v>
      </c>
      <c r="B66" s="7">
        <v>16119</v>
      </c>
      <c r="C66" s="7">
        <v>13731</v>
      </c>
      <c r="D66" s="5">
        <f t="shared" si="8"/>
        <v>2388</v>
      </c>
      <c r="E66" s="5">
        <f t="shared" si="9"/>
        <v>294914</v>
      </c>
    </row>
    <row r="67" spans="1:5" ht="15" customHeight="1" x14ac:dyDescent="0.2">
      <c r="A67" s="6" t="s">
        <v>15</v>
      </c>
      <c r="B67" s="7">
        <v>14822</v>
      </c>
      <c r="C67" s="7">
        <v>13579</v>
      </c>
      <c r="D67" s="5">
        <f t="shared" si="8"/>
        <v>1243</v>
      </c>
      <c r="E67" s="5">
        <f t="shared" si="9"/>
        <v>296157</v>
      </c>
    </row>
    <row r="68" spans="1:5" ht="15" customHeight="1" x14ac:dyDescent="0.2">
      <c r="A68" s="6" t="s">
        <v>16</v>
      </c>
      <c r="B68" s="7">
        <v>13273</v>
      </c>
      <c r="C68" s="7">
        <v>12676</v>
      </c>
      <c r="D68" s="5">
        <f t="shared" si="8"/>
        <v>597</v>
      </c>
      <c r="E68" s="5">
        <f t="shared" si="9"/>
        <v>296754</v>
      </c>
    </row>
    <row r="69" spans="1:5" ht="18" customHeight="1" x14ac:dyDescent="0.2">
      <c r="A69" s="6" t="s">
        <v>17</v>
      </c>
      <c r="B69" s="7">
        <v>13603</v>
      </c>
      <c r="C69" s="7">
        <v>13432</v>
      </c>
      <c r="D69" s="5">
        <f t="shared" si="8"/>
        <v>171</v>
      </c>
      <c r="E69" s="5">
        <f t="shared" si="9"/>
        <v>296925</v>
      </c>
    </row>
    <row r="70" spans="1:5" ht="15" customHeight="1" x14ac:dyDescent="0.2">
      <c r="A70" s="6" t="s">
        <v>38</v>
      </c>
      <c r="B70" s="7">
        <v>11952</v>
      </c>
      <c r="C70" s="7">
        <v>12267</v>
      </c>
      <c r="D70" s="5">
        <f t="shared" si="8"/>
        <v>-315</v>
      </c>
      <c r="E70" s="5">
        <f t="shared" si="9"/>
        <v>296610</v>
      </c>
    </row>
    <row r="71" spans="1:5" ht="15" hidden="1" customHeight="1" x14ac:dyDescent="0.2">
      <c r="A71" s="6" t="s">
        <v>19</v>
      </c>
      <c r="B71" s="7">
        <v>0</v>
      </c>
      <c r="C71" s="7">
        <v>0</v>
      </c>
      <c r="D71" s="5">
        <f t="shared" si="8"/>
        <v>0</v>
      </c>
      <c r="E71" s="5">
        <f t="shared" si="9"/>
        <v>296610</v>
      </c>
    </row>
    <row r="72" spans="1:5" ht="15" customHeight="1" x14ac:dyDescent="0.2">
      <c r="A72" s="8" t="s">
        <v>34</v>
      </c>
      <c r="B72" s="9">
        <f>SUM(B60:B71)</f>
        <v>157251</v>
      </c>
      <c r="C72" s="9">
        <f>SUM(C60:C71)</f>
        <v>145944</v>
      </c>
      <c r="D72" s="10">
        <f>SUM(D60:D71)</f>
        <v>11307</v>
      </c>
      <c r="E72" s="10">
        <f>E71</f>
        <v>296610</v>
      </c>
    </row>
    <row r="73" spans="1:5" x14ac:dyDescent="0.2">
      <c r="A73" s="11" t="s">
        <v>26</v>
      </c>
    </row>
    <row r="74" spans="1:5" x14ac:dyDescent="0.2">
      <c r="A74" s="12" t="s">
        <v>27</v>
      </c>
    </row>
    <row r="75" spans="1:5" ht="22.5" customHeight="1" x14ac:dyDescent="0.2">
      <c r="A75" s="18" t="s">
        <v>37</v>
      </c>
      <c r="B75" s="18"/>
      <c r="C75" s="18"/>
      <c r="D75" s="18"/>
      <c r="E75" s="18"/>
    </row>
    <row r="77" spans="1:5" x14ac:dyDescent="0.2">
      <c r="E77" s="13"/>
    </row>
    <row r="78" spans="1:5" ht="12.75" customHeight="1" x14ac:dyDescent="0.2">
      <c r="E78" s="14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8"/>
  <sheetViews>
    <sheetView showGridLines="0" zoomScaleNormal="100" workbookViewId="0">
      <pane ySplit="7" topLeftCell="A65" activePane="bottomLeft" state="frozen"/>
      <selection pane="bottomLeft" activeCell="K7" sqref="K7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1" t="s">
        <v>28</v>
      </c>
      <c r="B4" s="21"/>
      <c r="C4" s="21"/>
      <c r="D4" s="21"/>
      <c r="E4" s="21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">
      <c r="A7" s="22"/>
      <c r="B7" s="23"/>
      <c r="C7" s="22"/>
      <c r="D7" s="24"/>
      <c r="E7" s="24"/>
    </row>
    <row r="8" spans="1:5" ht="15" customHeight="1" x14ac:dyDescent="0.2">
      <c r="A8" s="2" t="s">
        <v>8</v>
      </c>
      <c r="B8" s="15">
        <v>2987</v>
      </c>
      <c r="C8" s="3">
        <v>2794</v>
      </c>
      <c r="D8" s="4">
        <f t="shared" ref="D8:D19" si="0">B8-C8</f>
        <v>193</v>
      </c>
      <c r="E8" s="5">
        <v>81302</v>
      </c>
    </row>
    <row r="9" spans="1:5" ht="15" customHeight="1" x14ac:dyDescent="0.2">
      <c r="A9" s="6" t="s">
        <v>9</v>
      </c>
      <c r="B9" s="7">
        <v>3209</v>
      </c>
      <c r="C9" s="7">
        <v>2239</v>
      </c>
      <c r="D9" s="5">
        <f t="shared" si="0"/>
        <v>970</v>
      </c>
      <c r="E9" s="5">
        <f t="shared" ref="E9:E19" si="1">E8+D9</f>
        <v>82272</v>
      </c>
    </row>
    <row r="10" spans="1:5" ht="15" customHeight="1" x14ac:dyDescent="0.2">
      <c r="A10" s="6" t="s">
        <v>10</v>
      </c>
      <c r="B10" s="7">
        <v>2917</v>
      </c>
      <c r="C10" s="7">
        <v>2799</v>
      </c>
      <c r="D10" s="5">
        <f t="shared" si="0"/>
        <v>118</v>
      </c>
      <c r="E10" s="5">
        <f t="shared" si="1"/>
        <v>82390</v>
      </c>
    </row>
    <row r="11" spans="1:5" ht="15" customHeight="1" x14ac:dyDescent="0.2">
      <c r="A11" s="6" t="s">
        <v>11</v>
      </c>
      <c r="B11" s="7">
        <v>1796</v>
      </c>
      <c r="C11" s="7">
        <v>2365</v>
      </c>
      <c r="D11" s="5">
        <f t="shared" si="0"/>
        <v>-569</v>
      </c>
      <c r="E11" s="5">
        <f t="shared" si="1"/>
        <v>81821</v>
      </c>
    </row>
    <row r="12" spans="1:5" ht="15" customHeight="1" x14ac:dyDescent="0.2">
      <c r="A12" s="6" t="s">
        <v>12</v>
      </c>
      <c r="B12" s="7">
        <v>1702</v>
      </c>
      <c r="C12" s="7">
        <v>1808</v>
      </c>
      <c r="D12" s="5">
        <f t="shared" si="0"/>
        <v>-106</v>
      </c>
      <c r="E12" s="5">
        <f t="shared" si="1"/>
        <v>81715</v>
      </c>
    </row>
    <row r="13" spans="1:5" ht="15" customHeight="1" x14ac:dyDescent="0.2">
      <c r="A13" s="6" t="s">
        <v>13</v>
      </c>
      <c r="B13" s="7">
        <v>1756</v>
      </c>
      <c r="C13" s="7">
        <v>1776</v>
      </c>
      <c r="D13" s="5">
        <f t="shared" si="0"/>
        <v>-20</v>
      </c>
      <c r="E13" s="5">
        <f t="shared" si="1"/>
        <v>81695</v>
      </c>
    </row>
    <row r="14" spans="1:5" ht="15" customHeight="1" x14ac:dyDescent="0.2">
      <c r="A14" s="6" t="s">
        <v>14</v>
      </c>
      <c r="B14" s="7">
        <v>2190</v>
      </c>
      <c r="C14" s="7">
        <v>2005</v>
      </c>
      <c r="D14" s="5">
        <f t="shared" si="0"/>
        <v>185</v>
      </c>
      <c r="E14" s="5">
        <f t="shared" si="1"/>
        <v>81880</v>
      </c>
    </row>
    <row r="15" spans="1:5" ht="15" customHeight="1" x14ac:dyDescent="0.2">
      <c r="A15" s="6" t="s">
        <v>15</v>
      </c>
      <c r="B15" s="7">
        <v>2791</v>
      </c>
      <c r="C15" s="7">
        <v>2181</v>
      </c>
      <c r="D15" s="5">
        <f t="shared" si="0"/>
        <v>610</v>
      </c>
      <c r="E15" s="5">
        <f t="shared" si="1"/>
        <v>82490</v>
      </c>
    </row>
    <row r="16" spans="1:5" ht="15" customHeight="1" x14ac:dyDescent="0.2">
      <c r="A16" s="6" t="s">
        <v>16</v>
      </c>
      <c r="B16" s="7">
        <v>2561</v>
      </c>
      <c r="C16" s="7">
        <v>2046</v>
      </c>
      <c r="D16" s="5">
        <f t="shared" si="0"/>
        <v>515</v>
      </c>
      <c r="E16" s="5">
        <f t="shared" si="1"/>
        <v>83005</v>
      </c>
    </row>
    <row r="17" spans="1:5" ht="15" customHeight="1" x14ac:dyDescent="0.2">
      <c r="A17" s="6" t="s">
        <v>17</v>
      </c>
      <c r="B17" s="7">
        <v>2886</v>
      </c>
      <c r="C17" s="7">
        <v>2243</v>
      </c>
      <c r="D17" s="5">
        <f t="shared" si="0"/>
        <v>643</v>
      </c>
      <c r="E17" s="5">
        <f t="shared" si="1"/>
        <v>83648</v>
      </c>
    </row>
    <row r="18" spans="1:5" ht="15" customHeight="1" x14ac:dyDescent="0.2">
      <c r="A18" s="6" t="s">
        <v>18</v>
      </c>
      <c r="B18" s="7">
        <v>2766</v>
      </c>
      <c r="C18" s="7">
        <v>2235</v>
      </c>
      <c r="D18" s="5">
        <f t="shared" si="0"/>
        <v>531</v>
      </c>
      <c r="E18" s="5">
        <f t="shared" si="1"/>
        <v>84179</v>
      </c>
    </row>
    <row r="19" spans="1:5" ht="15" customHeight="1" x14ac:dyDescent="0.2">
      <c r="A19" s="6" t="s">
        <v>19</v>
      </c>
      <c r="B19" s="7">
        <v>1994</v>
      </c>
      <c r="C19" s="7">
        <v>2448</v>
      </c>
      <c r="D19" s="5">
        <f t="shared" si="0"/>
        <v>-454</v>
      </c>
      <c r="E19" s="5">
        <f t="shared" si="1"/>
        <v>83725</v>
      </c>
    </row>
    <row r="20" spans="1:5" ht="15" customHeight="1" x14ac:dyDescent="0.2">
      <c r="A20" s="8" t="s">
        <v>20</v>
      </c>
      <c r="B20" s="9">
        <f>SUM(B8:B19)</f>
        <v>29555</v>
      </c>
      <c r="C20" s="9">
        <f>SUM(C8:C19)</f>
        <v>26939</v>
      </c>
      <c r="D20" s="9">
        <f>SUM(D8:D19)</f>
        <v>2616</v>
      </c>
      <c r="E20" s="10">
        <f>E19</f>
        <v>83725</v>
      </c>
    </row>
    <row r="21" spans="1:5" ht="15" customHeight="1" x14ac:dyDescent="0.2">
      <c r="A21" s="2" t="s">
        <v>21</v>
      </c>
      <c r="B21" s="3">
        <v>3011</v>
      </c>
      <c r="C21" s="3">
        <v>2592</v>
      </c>
      <c r="D21" s="4">
        <f t="shared" ref="D21:D32" si="2">B21-C21</f>
        <v>419</v>
      </c>
      <c r="E21" s="4">
        <f>E19+D21</f>
        <v>84144</v>
      </c>
    </row>
    <row r="22" spans="1:5" ht="15" customHeight="1" x14ac:dyDescent="0.2">
      <c r="A22" s="6" t="s">
        <v>9</v>
      </c>
      <c r="B22" s="7">
        <v>3456</v>
      </c>
      <c r="C22" s="7">
        <v>2582</v>
      </c>
      <c r="D22" s="5">
        <f t="shared" si="2"/>
        <v>874</v>
      </c>
      <c r="E22" s="5">
        <f t="shared" ref="E22:E32" si="3">E21+D22</f>
        <v>85018</v>
      </c>
    </row>
    <row r="23" spans="1:5" ht="15" customHeight="1" x14ac:dyDescent="0.2">
      <c r="A23" s="6" t="s">
        <v>10</v>
      </c>
      <c r="B23" s="7">
        <v>2815</v>
      </c>
      <c r="C23" s="7">
        <v>2787</v>
      </c>
      <c r="D23" s="5">
        <f t="shared" si="2"/>
        <v>28</v>
      </c>
      <c r="E23" s="5">
        <f t="shared" si="3"/>
        <v>85046</v>
      </c>
    </row>
    <row r="24" spans="1:5" ht="15" customHeight="1" x14ac:dyDescent="0.2">
      <c r="A24" s="6" t="s">
        <v>11</v>
      </c>
      <c r="B24" s="7">
        <v>3112</v>
      </c>
      <c r="C24" s="7">
        <v>2754</v>
      </c>
      <c r="D24" s="5">
        <f t="shared" si="2"/>
        <v>358</v>
      </c>
      <c r="E24" s="5">
        <f t="shared" si="3"/>
        <v>85404</v>
      </c>
    </row>
    <row r="25" spans="1:5" ht="15" customHeight="1" x14ac:dyDescent="0.2">
      <c r="A25" s="6" t="s">
        <v>12</v>
      </c>
      <c r="B25" s="7">
        <v>4348</v>
      </c>
      <c r="C25" s="7">
        <v>3002</v>
      </c>
      <c r="D25" s="5">
        <f t="shared" si="2"/>
        <v>1346</v>
      </c>
      <c r="E25" s="5">
        <f t="shared" si="3"/>
        <v>86750</v>
      </c>
    </row>
    <row r="26" spans="1:5" ht="15" customHeight="1" x14ac:dyDescent="0.2">
      <c r="A26" s="6" t="s">
        <v>13</v>
      </c>
      <c r="B26" s="7">
        <v>3606</v>
      </c>
      <c r="C26" s="7">
        <v>2545</v>
      </c>
      <c r="D26" s="5">
        <f t="shared" si="2"/>
        <v>1061</v>
      </c>
      <c r="E26" s="5">
        <f t="shared" si="3"/>
        <v>87811</v>
      </c>
    </row>
    <row r="27" spans="1:5" ht="15" customHeight="1" x14ac:dyDescent="0.2">
      <c r="A27" s="6" t="s">
        <v>14</v>
      </c>
      <c r="B27" s="7">
        <v>4112</v>
      </c>
      <c r="C27" s="7">
        <v>3217</v>
      </c>
      <c r="D27" s="5">
        <f t="shared" si="2"/>
        <v>895</v>
      </c>
      <c r="E27" s="5">
        <f t="shared" si="3"/>
        <v>88706</v>
      </c>
    </row>
    <row r="28" spans="1:5" ht="15" customHeight="1" x14ac:dyDescent="0.2">
      <c r="A28" s="6" t="s">
        <v>15</v>
      </c>
      <c r="B28" s="7">
        <v>3766</v>
      </c>
      <c r="C28" s="7">
        <v>3365</v>
      </c>
      <c r="D28" s="5">
        <f t="shared" si="2"/>
        <v>401</v>
      </c>
      <c r="E28" s="5">
        <f t="shared" si="3"/>
        <v>89107</v>
      </c>
    </row>
    <row r="29" spans="1:5" ht="15" customHeight="1" x14ac:dyDescent="0.2">
      <c r="A29" s="6" t="s">
        <v>16</v>
      </c>
      <c r="B29" s="7">
        <v>4642</v>
      </c>
      <c r="C29" s="7">
        <v>3611</v>
      </c>
      <c r="D29" s="5">
        <f t="shared" si="2"/>
        <v>1031</v>
      </c>
      <c r="E29" s="5">
        <f t="shared" si="3"/>
        <v>90138</v>
      </c>
    </row>
    <row r="30" spans="1:5" ht="15" customHeight="1" x14ac:dyDescent="0.2">
      <c r="A30" s="6" t="s">
        <v>17</v>
      </c>
      <c r="B30" s="7">
        <v>4108</v>
      </c>
      <c r="C30" s="7">
        <v>3141</v>
      </c>
      <c r="D30" s="5">
        <f t="shared" si="2"/>
        <v>967</v>
      </c>
      <c r="E30" s="5">
        <f t="shared" si="3"/>
        <v>91105</v>
      </c>
    </row>
    <row r="31" spans="1:5" ht="15" customHeight="1" x14ac:dyDescent="0.2">
      <c r="A31" s="6" t="s">
        <v>18</v>
      </c>
      <c r="B31" s="7">
        <v>3779</v>
      </c>
      <c r="C31" s="7">
        <v>2854</v>
      </c>
      <c r="D31" s="5">
        <f t="shared" si="2"/>
        <v>925</v>
      </c>
      <c r="E31" s="5">
        <f t="shared" si="3"/>
        <v>92030</v>
      </c>
    </row>
    <row r="32" spans="1:5" ht="15" customHeight="1" x14ac:dyDescent="0.2">
      <c r="A32" s="6" t="s">
        <v>19</v>
      </c>
      <c r="B32" s="7">
        <v>2744</v>
      </c>
      <c r="C32" s="7">
        <v>3009</v>
      </c>
      <c r="D32" s="5">
        <f t="shared" si="2"/>
        <v>-265</v>
      </c>
      <c r="E32" s="5">
        <f t="shared" si="3"/>
        <v>91765</v>
      </c>
    </row>
    <row r="33" spans="1:5" ht="15" customHeight="1" x14ac:dyDescent="0.2">
      <c r="A33" s="8" t="s">
        <v>22</v>
      </c>
      <c r="B33" s="9">
        <f>SUM(B21:B32)</f>
        <v>43499</v>
      </c>
      <c r="C33" s="9">
        <f>SUM(C21:C32)</f>
        <v>35459</v>
      </c>
      <c r="D33" s="10">
        <f>SUM(D21:D32)</f>
        <v>8040</v>
      </c>
      <c r="E33" s="10">
        <f>E32</f>
        <v>91765</v>
      </c>
    </row>
    <row r="34" spans="1:5" ht="15" customHeight="1" x14ac:dyDescent="0.2">
      <c r="A34" s="2" t="s">
        <v>23</v>
      </c>
      <c r="B34" s="3">
        <v>3570</v>
      </c>
      <c r="C34" s="3">
        <v>3364</v>
      </c>
      <c r="D34" s="4">
        <f t="shared" ref="D34:D45" si="4">B34-C34</f>
        <v>206</v>
      </c>
      <c r="E34" s="4">
        <f>E32+D34</f>
        <v>91971</v>
      </c>
    </row>
    <row r="35" spans="1:5" ht="15" customHeight="1" x14ac:dyDescent="0.2">
      <c r="A35" s="6" t="s">
        <v>9</v>
      </c>
      <c r="B35" s="7">
        <v>4205</v>
      </c>
      <c r="C35" s="7">
        <v>3530</v>
      </c>
      <c r="D35" s="5">
        <f t="shared" si="4"/>
        <v>675</v>
      </c>
      <c r="E35" s="5">
        <f t="shared" ref="E35:E45" si="5">E34+D35</f>
        <v>92646</v>
      </c>
    </row>
    <row r="36" spans="1:5" ht="15" customHeight="1" x14ac:dyDescent="0.2">
      <c r="A36" s="6" t="s">
        <v>10</v>
      </c>
      <c r="B36" s="7">
        <v>4287</v>
      </c>
      <c r="C36" s="7">
        <v>3591</v>
      </c>
      <c r="D36" s="5">
        <f t="shared" si="4"/>
        <v>696</v>
      </c>
      <c r="E36" s="5">
        <f t="shared" si="5"/>
        <v>93342</v>
      </c>
    </row>
    <row r="37" spans="1:5" ht="15" customHeight="1" x14ac:dyDescent="0.2">
      <c r="A37" s="6" t="s">
        <v>11</v>
      </c>
      <c r="B37" s="7">
        <v>4108</v>
      </c>
      <c r="C37" s="7">
        <v>3309</v>
      </c>
      <c r="D37" s="5">
        <f t="shared" si="4"/>
        <v>799</v>
      </c>
      <c r="E37" s="5">
        <f t="shared" si="5"/>
        <v>94141</v>
      </c>
    </row>
    <row r="38" spans="1:5" ht="15" customHeight="1" x14ac:dyDescent="0.2">
      <c r="A38" s="6" t="s">
        <v>12</v>
      </c>
      <c r="B38" s="7">
        <v>4952</v>
      </c>
      <c r="C38" s="7">
        <v>4090</v>
      </c>
      <c r="D38" s="5">
        <f t="shared" si="4"/>
        <v>862</v>
      </c>
      <c r="E38" s="5">
        <f t="shared" si="5"/>
        <v>95003</v>
      </c>
    </row>
    <row r="39" spans="1:5" ht="15" customHeight="1" x14ac:dyDescent="0.2">
      <c r="A39" s="6" t="s">
        <v>13</v>
      </c>
      <c r="B39" s="7">
        <v>4912</v>
      </c>
      <c r="C39" s="7">
        <v>3678</v>
      </c>
      <c r="D39" s="5">
        <f t="shared" si="4"/>
        <v>1234</v>
      </c>
      <c r="E39" s="5">
        <f t="shared" si="5"/>
        <v>96237</v>
      </c>
    </row>
    <row r="40" spans="1:5" ht="15" customHeight="1" x14ac:dyDescent="0.2">
      <c r="A40" s="6" t="s">
        <v>14</v>
      </c>
      <c r="B40" s="7">
        <v>5155</v>
      </c>
      <c r="C40" s="7">
        <v>4051</v>
      </c>
      <c r="D40" s="5">
        <f t="shared" si="4"/>
        <v>1104</v>
      </c>
      <c r="E40" s="5">
        <f t="shared" si="5"/>
        <v>97341</v>
      </c>
    </row>
    <row r="41" spans="1:5" ht="15" customHeight="1" x14ac:dyDescent="0.2">
      <c r="A41" s="6" t="s">
        <v>15</v>
      </c>
      <c r="B41" s="7">
        <v>4737</v>
      </c>
      <c r="C41" s="7">
        <v>3737</v>
      </c>
      <c r="D41" s="5">
        <f t="shared" si="4"/>
        <v>1000</v>
      </c>
      <c r="E41" s="5">
        <f t="shared" si="5"/>
        <v>98341</v>
      </c>
    </row>
    <row r="42" spans="1:5" ht="15" customHeight="1" x14ac:dyDescent="0.2">
      <c r="A42" s="6" t="s">
        <v>16</v>
      </c>
      <c r="B42" s="7">
        <v>3873</v>
      </c>
      <c r="C42" s="7">
        <v>3152</v>
      </c>
      <c r="D42" s="5">
        <f t="shared" si="4"/>
        <v>721</v>
      </c>
      <c r="E42" s="5">
        <f t="shared" si="5"/>
        <v>99062</v>
      </c>
    </row>
    <row r="43" spans="1:5" ht="15" customHeight="1" x14ac:dyDescent="0.2">
      <c r="A43" s="6" t="s">
        <v>17</v>
      </c>
      <c r="B43" s="7">
        <v>3989</v>
      </c>
      <c r="C43" s="7">
        <v>3284</v>
      </c>
      <c r="D43" s="5">
        <f t="shared" si="4"/>
        <v>705</v>
      </c>
      <c r="E43" s="5">
        <f t="shared" si="5"/>
        <v>99767</v>
      </c>
    </row>
    <row r="44" spans="1:5" ht="15" customHeight="1" x14ac:dyDescent="0.2">
      <c r="A44" s="6" t="s">
        <v>18</v>
      </c>
      <c r="B44" s="7">
        <v>3634</v>
      </c>
      <c r="C44" s="7">
        <v>3177</v>
      </c>
      <c r="D44" s="5">
        <f t="shared" si="4"/>
        <v>457</v>
      </c>
      <c r="E44" s="5">
        <f t="shared" si="5"/>
        <v>100224</v>
      </c>
    </row>
    <row r="45" spans="1:5" ht="15" customHeight="1" x14ac:dyDescent="0.2">
      <c r="A45" s="6" t="s">
        <v>19</v>
      </c>
      <c r="B45" s="7">
        <v>2459</v>
      </c>
      <c r="C45" s="7">
        <v>3304</v>
      </c>
      <c r="D45" s="5">
        <f t="shared" si="4"/>
        <v>-845</v>
      </c>
      <c r="E45" s="5">
        <f t="shared" si="5"/>
        <v>99379</v>
      </c>
    </row>
    <row r="46" spans="1:5" ht="15" customHeight="1" x14ac:dyDescent="0.2">
      <c r="A46" s="8" t="s">
        <v>24</v>
      </c>
      <c r="B46" s="9">
        <f>SUM(B34:B45)</f>
        <v>49881</v>
      </c>
      <c r="C46" s="9">
        <f>SUM(C34:C45)</f>
        <v>42267</v>
      </c>
      <c r="D46" s="10">
        <f>SUM(D34:D45)</f>
        <v>7614</v>
      </c>
      <c r="E46" s="10">
        <f>E45</f>
        <v>99379</v>
      </c>
    </row>
    <row r="47" spans="1:5" ht="15" customHeight="1" x14ac:dyDescent="0.2">
      <c r="A47" s="2" t="s">
        <v>25</v>
      </c>
      <c r="B47" s="3">
        <v>3776</v>
      </c>
      <c r="C47" s="3">
        <v>4697</v>
      </c>
      <c r="D47" s="4">
        <f t="shared" ref="D47:D58" si="6">B47-C47</f>
        <v>-921</v>
      </c>
      <c r="E47" s="4">
        <f>E45+D47</f>
        <v>98458</v>
      </c>
    </row>
    <row r="48" spans="1:5" ht="15" customHeight="1" x14ac:dyDescent="0.2">
      <c r="A48" s="6" t="s">
        <v>9</v>
      </c>
      <c r="B48" s="7">
        <v>4325</v>
      </c>
      <c r="C48" s="7">
        <v>3523</v>
      </c>
      <c r="D48" s="5">
        <f t="shared" si="6"/>
        <v>802</v>
      </c>
      <c r="E48" s="5">
        <f t="shared" ref="E48:E57" si="7">E47+D48</f>
        <v>99260</v>
      </c>
    </row>
    <row r="49" spans="1:5" ht="15.75" customHeight="1" x14ac:dyDescent="0.2">
      <c r="A49" s="6" t="s">
        <v>10</v>
      </c>
      <c r="B49" s="7">
        <v>5156</v>
      </c>
      <c r="C49" s="7">
        <v>4375</v>
      </c>
      <c r="D49" s="5">
        <f t="shared" si="6"/>
        <v>781</v>
      </c>
      <c r="E49" s="5">
        <f t="shared" si="7"/>
        <v>100041</v>
      </c>
    </row>
    <row r="50" spans="1:5" ht="15" customHeight="1" x14ac:dyDescent="0.2">
      <c r="A50" s="6" t="s">
        <v>11</v>
      </c>
      <c r="B50" s="7">
        <v>4055</v>
      </c>
      <c r="C50" s="7">
        <v>3674</v>
      </c>
      <c r="D50" s="5">
        <f t="shared" si="6"/>
        <v>381</v>
      </c>
      <c r="E50" s="5">
        <f t="shared" si="7"/>
        <v>100422</v>
      </c>
    </row>
    <row r="51" spans="1:5" ht="15" customHeight="1" x14ac:dyDescent="0.2">
      <c r="A51" s="6" t="s">
        <v>12</v>
      </c>
      <c r="B51" s="7">
        <v>4645</v>
      </c>
      <c r="C51" s="7">
        <v>4120</v>
      </c>
      <c r="D51" s="5">
        <f t="shared" si="6"/>
        <v>525</v>
      </c>
      <c r="E51" s="5">
        <f t="shared" si="7"/>
        <v>100947</v>
      </c>
    </row>
    <row r="52" spans="1:5" ht="15.75" customHeight="1" x14ac:dyDescent="0.2">
      <c r="A52" s="6" t="s">
        <v>13</v>
      </c>
      <c r="B52" s="7">
        <v>4752</v>
      </c>
      <c r="C52" s="7">
        <v>3492</v>
      </c>
      <c r="D52" s="5">
        <f t="shared" si="6"/>
        <v>1260</v>
      </c>
      <c r="E52" s="5">
        <f t="shared" si="7"/>
        <v>102207</v>
      </c>
    </row>
    <row r="53" spans="1:5" ht="15" customHeight="1" x14ac:dyDescent="0.2">
      <c r="A53" s="6" t="s">
        <v>14</v>
      </c>
      <c r="B53" s="7">
        <v>4360</v>
      </c>
      <c r="C53" s="7">
        <v>3552</v>
      </c>
      <c r="D53" s="5">
        <f t="shared" si="6"/>
        <v>808</v>
      </c>
      <c r="E53" s="5">
        <f t="shared" si="7"/>
        <v>103015</v>
      </c>
    </row>
    <row r="54" spans="1:5" ht="15.75" customHeight="1" x14ac:dyDescent="0.2">
      <c r="A54" s="6" t="s">
        <v>15</v>
      </c>
      <c r="B54" s="7">
        <v>4630</v>
      </c>
      <c r="C54" s="7">
        <v>4069</v>
      </c>
      <c r="D54" s="5">
        <f t="shared" si="6"/>
        <v>561</v>
      </c>
      <c r="E54" s="5">
        <f t="shared" si="7"/>
        <v>103576</v>
      </c>
    </row>
    <row r="55" spans="1:5" ht="15" customHeight="1" x14ac:dyDescent="0.2">
      <c r="A55" s="6" t="s">
        <v>16</v>
      </c>
      <c r="B55" s="7">
        <v>3912</v>
      </c>
      <c r="C55" s="7">
        <v>3596</v>
      </c>
      <c r="D55" s="5">
        <f t="shared" si="6"/>
        <v>316</v>
      </c>
      <c r="E55" s="5">
        <f t="shared" si="7"/>
        <v>103892</v>
      </c>
    </row>
    <row r="56" spans="1:5" ht="15" customHeight="1" x14ac:dyDescent="0.2">
      <c r="A56" s="6" t="s">
        <v>17</v>
      </c>
      <c r="B56" s="7">
        <v>3984</v>
      </c>
      <c r="C56" s="7">
        <v>3922</v>
      </c>
      <c r="D56" s="5">
        <f t="shared" si="6"/>
        <v>62</v>
      </c>
      <c r="E56" s="5">
        <f t="shared" si="7"/>
        <v>103954</v>
      </c>
    </row>
    <row r="57" spans="1:5" ht="15" customHeight="1" x14ac:dyDescent="0.2">
      <c r="A57" s="6" t="s">
        <v>18</v>
      </c>
      <c r="B57" s="7">
        <v>3875</v>
      </c>
      <c r="C57" s="7">
        <v>3619</v>
      </c>
      <c r="D57" s="5">
        <f t="shared" si="6"/>
        <v>256</v>
      </c>
      <c r="E57" s="5">
        <f t="shared" si="7"/>
        <v>104210</v>
      </c>
    </row>
    <row r="58" spans="1:5" ht="15" customHeight="1" x14ac:dyDescent="0.2">
      <c r="A58" s="6" t="s">
        <v>19</v>
      </c>
      <c r="B58" s="7">
        <v>3523</v>
      </c>
      <c r="C58" s="7">
        <v>3897</v>
      </c>
      <c r="D58" s="5">
        <f t="shared" si="6"/>
        <v>-374</v>
      </c>
      <c r="E58" s="5">
        <f>E57+D58</f>
        <v>103836</v>
      </c>
    </row>
    <row r="59" spans="1:5" ht="15" customHeight="1" x14ac:dyDescent="0.2">
      <c r="A59" s="8" t="s">
        <v>35</v>
      </c>
      <c r="B59" s="9">
        <f>SUM(B47:B58)</f>
        <v>50993</v>
      </c>
      <c r="C59" s="9">
        <f>SUM(C47:C58)</f>
        <v>46536</v>
      </c>
      <c r="D59" s="10">
        <f>SUM(D47:D58)</f>
        <v>4457</v>
      </c>
      <c r="E59" s="10">
        <f>E58</f>
        <v>103836</v>
      </c>
    </row>
    <row r="60" spans="1:5" ht="15" customHeight="1" x14ac:dyDescent="0.2">
      <c r="A60" s="2" t="s">
        <v>36</v>
      </c>
      <c r="B60" s="3">
        <v>4071</v>
      </c>
      <c r="C60" s="3">
        <v>4132</v>
      </c>
      <c r="D60" s="4">
        <f t="shared" ref="D60:D71" si="8">B60-C60</f>
        <v>-61</v>
      </c>
      <c r="E60" s="4">
        <f>E58+D60</f>
        <v>103775</v>
      </c>
    </row>
    <row r="61" spans="1:5" ht="15" customHeight="1" x14ac:dyDescent="0.2">
      <c r="A61" s="6" t="s">
        <v>9</v>
      </c>
      <c r="B61" s="7">
        <v>4879</v>
      </c>
      <c r="C61" s="7">
        <v>4013</v>
      </c>
      <c r="D61" s="5">
        <f t="shared" si="8"/>
        <v>866</v>
      </c>
      <c r="E61" s="5">
        <f t="shared" ref="E61:E71" si="9">E60+D61</f>
        <v>104641</v>
      </c>
    </row>
    <row r="62" spans="1:5" ht="15.75" customHeight="1" x14ac:dyDescent="0.2">
      <c r="A62" s="6" t="s">
        <v>10</v>
      </c>
      <c r="B62" s="7">
        <v>5137</v>
      </c>
      <c r="C62" s="7">
        <v>3892</v>
      </c>
      <c r="D62" s="5">
        <f t="shared" si="8"/>
        <v>1245</v>
      </c>
      <c r="E62" s="5">
        <f t="shared" si="9"/>
        <v>105886</v>
      </c>
    </row>
    <row r="63" spans="1:5" ht="15" customHeight="1" x14ac:dyDescent="0.2">
      <c r="A63" s="6" t="s">
        <v>11</v>
      </c>
      <c r="B63" s="7">
        <v>5210</v>
      </c>
      <c r="C63" s="7">
        <v>3899</v>
      </c>
      <c r="D63" s="5">
        <f t="shared" si="8"/>
        <v>1311</v>
      </c>
      <c r="E63" s="5">
        <f t="shared" si="9"/>
        <v>107197</v>
      </c>
    </row>
    <row r="64" spans="1:5" ht="15" customHeight="1" x14ac:dyDescent="0.2">
      <c r="A64" s="6" t="s">
        <v>12</v>
      </c>
      <c r="B64" s="7">
        <v>4829</v>
      </c>
      <c r="C64" s="7">
        <v>3848</v>
      </c>
      <c r="D64" s="5">
        <f t="shared" si="8"/>
        <v>981</v>
      </c>
      <c r="E64" s="5">
        <f t="shared" si="9"/>
        <v>108178</v>
      </c>
    </row>
    <row r="65" spans="1:5" ht="15.75" customHeight="1" x14ac:dyDescent="0.2">
      <c r="A65" s="6" t="s">
        <v>13</v>
      </c>
      <c r="B65" s="7">
        <v>4569</v>
      </c>
      <c r="C65" s="7">
        <v>3542</v>
      </c>
      <c r="D65" s="5">
        <f t="shared" si="8"/>
        <v>1027</v>
      </c>
      <c r="E65" s="5">
        <f t="shared" si="9"/>
        <v>109205</v>
      </c>
    </row>
    <row r="66" spans="1:5" ht="15" customHeight="1" x14ac:dyDescent="0.2">
      <c r="A66" s="6" t="s">
        <v>14</v>
      </c>
      <c r="B66" s="7">
        <v>4833</v>
      </c>
      <c r="C66" s="7">
        <v>4247</v>
      </c>
      <c r="D66" s="5">
        <f t="shared" si="8"/>
        <v>586</v>
      </c>
      <c r="E66" s="5">
        <f t="shared" si="9"/>
        <v>109791</v>
      </c>
    </row>
    <row r="67" spans="1:5" ht="15.75" customHeight="1" x14ac:dyDescent="0.2">
      <c r="A67" s="6" t="s">
        <v>15</v>
      </c>
      <c r="B67" s="7">
        <v>4565</v>
      </c>
      <c r="C67" s="7">
        <v>4205</v>
      </c>
      <c r="D67" s="5">
        <f t="shared" si="8"/>
        <v>360</v>
      </c>
      <c r="E67" s="5">
        <f t="shared" si="9"/>
        <v>110151</v>
      </c>
    </row>
    <row r="68" spans="1:5" ht="15.75" customHeight="1" x14ac:dyDescent="0.2">
      <c r="A68" s="6" t="s">
        <v>16</v>
      </c>
      <c r="B68" s="7">
        <v>4697</v>
      </c>
      <c r="C68" s="7">
        <v>3635</v>
      </c>
      <c r="D68" s="5">
        <f t="shared" si="8"/>
        <v>1062</v>
      </c>
      <c r="E68" s="5">
        <f t="shared" si="9"/>
        <v>111213</v>
      </c>
    </row>
    <row r="69" spans="1:5" ht="15" customHeight="1" x14ac:dyDescent="0.2">
      <c r="A69" s="6" t="s">
        <v>17</v>
      </c>
      <c r="B69" s="7">
        <v>4696</v>
      </c>
      <c r="C69" s="7">
        <v>4510</v>
      </c>
      <c r="D69" s="5">
        <f t="shared" si="8"/>
        <v>186</v>
      </c>
      <c r="E69" s="5">
        <f t="shared" si="9"/>
        <v>111399</v>
      </c>
    </row>
    <row r="70" spans="1:5" ht="15" customHeight="1" x14ac:dyDescent="0.2">
      <c r="A70" s="6" t="s">
        <v>38</v>
      </c>
      <c r="B70" s="7">
        <v>3905</v>
      </c>
      <c r="C70" s="7">
        <v>4277</v>
      </c>
      <c r="D70" s="5">
        <f t="shared" si="8"/>
        <v>-372</v>
      </c>
      <c r="E70" s="5">
        <f t="shared" si="9"/>
        <v>111027</v>
      </c>
    </row>
    <row r="71" spans="1:5" ht="15" hidden="1" customHeight="1" x14ac:dyDescent="0.2">
      <c r="A71" s="6" t="s">
        <v>19</v>
      </c>
      <c r="B71" s="7">
        <v>0</v>
      </c>
      <c r="C71" s="7">
        <v>0</v>
      </c>
      <c r="D71" s="5">
        <f t="shared" si="8"/>
        <v>0</v>
      </c>
      <c r="E71" s="5">
        <f t="shared" si="9"/>
        <v>111027</v>
      </c>
    </row>
    <row r="72" spans="1:5" ht="15" customHeight="1" x14ac:dyDescent="0.2">
      <c r="A72" s="8" t="s">
        <v>34</v>
      </c>
      <c r="B72" s="9">
        <f>SUM(B60:B71)</f>
        <v>51391</v>
      </c>
      <c r="C72" s="9">
        <f>SUM(C60:C71)</f>
        <v>44200</v>
      </c>
      <c r="D72" s="10">
        <f>SUM(D60:D71)</f>
        <v>7191</v>
      </c>
      <c r="E72" s="10">
        <f>E71</f>
        <v>111027</v>
      </c>
    </row>
    <row r="73" spans="1:5" x14ac:dyDescent="0.2">
      <c r="A73" s="11" t="s">
        <v>26</v>
      </c>
    </row>
    <row r="74" spans="1:5" x14ac:dyDescent="0.2">
      <c r="A74" s="12" t="s">
        <v>27</v>
      </c>
    </row>
    <row r="75" spans="1:5" ht="23.25" customHeight="1" x14ac:dyDescent="0.2">
      <c r="A75" s="18" t="s">
        <v>37</v>
      </c>
      <c r="B75" s="18"/>
      <c r="C75" s="18"/>
      <c r="D75" s="18"/>
      <c r="E75" s="18"/>
    </row>
    <row r="77" spans="1:5" x14ac:dyDescent="0.2">
      <c r="E77" s="13"/>
    </row>
    <row r="78" spans="1:5" x14ac:dyDescent="0.2">
      <c r="E78" s="14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8"/>
  <sheetViews>
    <sheetView showGridLines="0" zoomScaleNormal="100" workbookViewId="0">
      <pane ySplit="7" topLeftCell="A65" activePane="bottomLeft" state="frozen"/>
      <selection pane="bottomLeft" activeCell="E9" sqref="E9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1" t="s">
        <v>29</v>
      </c>
      <c r="B4" s="21"/>
      <c r="C4" s="21"/>
      <c r="D4" s="21"/>
      <c r="E4" s="21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">
      <c r="A7" s="22"/>
      <c r="B7" s="23"/>
      <c r="C7" s="22"/>
      <c r="D7" s="24"/>
      <c r="E7" s="24"/>
    </row>
    <row r="8" spans="1:5" ht="15" customHeight="1" x14ac:dyDescent="0.2">
      <c r="A8" s="2" t="s">
        <v>8</v>
      </c>
      <c r="B8" s="15">
        <v>15481</v>
      </c>
      <c r="C8" s="3">
        <v>14551</v>
      </c>
      <c r="D8" s="4">
        <f t="shared" ref="D8:D19" si="0">B8-C8</f>
        <v>930</v>
      </c>
      <c r="E8" s="5">
        <v>415665</v>
      </c>
    </row>
    <row r="9" spans="1:5" ht="15" customHeight="1" x14ac:dyDescent="0.2">
      <c r="A9" s="6" t="s">
        <v>9</v>
      </c>
      <c r="B9" s="7">
        <v>14875</v>
      </c>
      <c r="C9" s="7">
        <v>13014</v>
      </c>
      <c r="D9" s="5">
        <f t="shared" si="0"/>
        <v>1861</v>
      </c>
      <c r="E9" s="5">
        <f t="shared" ref="E9:E19" si="1">E8+D9</f>
        <v>417526</v>
      </c>
    </row>
    <row r="10" spans="1:5" ht="15" customHeight="1" x14ac:dyDescent="0.2">
      <c r="A10" s="6" t="s">
        <v>10</v>
      </c>
      <c r="B10" s="7">
        <v>13284</v>
      </c>
      <c r="C10" s="7">
        <v>16852</v>
      </c>
      <c r="D10" s="5">
        <f t="shared" si="0"/>
        <v>-3568</v>
      </c>
      <c r="E10" s="5">
        <f t="shared" si="1"/>
        <v>413958</v>
      </c>
    </row>
    <row r="11" spans="1:5" ht="15" customHeight="1" x14ac:dyDescent="0.2">
      <c r="A11" s="6" t="s">
        <v>11</v>
      </c>
      <c r="B11" s="7">
        <v>6753</v>
      </c>
      <c r="C11" s="7">
        <v>17042</v>
      </c>
      <c r="D11" s="5">
        <f t="shared" si="0"/>
        <v>-10289</v>
      </c>
      <c r="E11" s="5">
        <f t="shared" si="1"/>
        <v>403669</v>
      </c>
    </row>
    <row r="12" spans="1:5" ht="15" customHeight="1" x14ac:dyDescent="0.2">
      <c r="A12" s="6" t="s">
        <v>12</v>
      </c>
      <c r="B12" s="7">
        <v>6457</v>
      </c>
      <c r="C12" s="7">
        <v>11797</v>
      </c>
      <c r="D12" s="5">
        <f t="shared" si="0"/>
        <v>-5340</v>
      </c>
      <c r="E12" s="5">
        <f t="shared" si="1"/>
        <v>398329</v>
      </c>
    </row>
    <row r="13" spans="1:5" ht="15" customHeight="1" x14ac:dyDescent="0.2">
      <c r="A13" s="6" t="s">
        <v>13</v>
      </c>
      <c r="B13" s="7">
        <v>9270</v>
      </c>
      <c r="C13" s="7">
        <v>10072</v>
      </c>
      <c r="D13" s="5">
        <f t="shared" si="0"/>
        <v>-802</v>
      </c>
      <c r="E13" s="5">
        <f t="shared" si="1"/>
        <v>397527</v>
      </c>
    </row>
    <row r="14" spans="1:5" ht="15" customHeight="1" x14ac:dyDescent="0.2">
      <c r="A14" s="6" t="s">
        <v>14</v>
      </c>
      <c r="B14" s="7">
        <v>15298</v>
      </c>
      <c r="C14" s="7">
        <v>11128</v>
      </c>
      <c r="D14" s="5">
        <f t="shared" si="0"/>
        <v>4170</v>
      </c>
      <c r="E14" s="5">
        <f t="shared" si="1"/>
        <v>401697</v>
      </c>
    </row>
    <row r="15" spans="1:5" ht="15" customHeight="1" x14ac:dyDescent="0.2">
      <c r="A15" s="6" t="s">
        <v>15</v>
      </c>
      <c r="B15" s="7">
        <v>17958</v>
      </c>
      <c r="C15" s="7">
        <v>10580</v>
      </c>
      <c r="D15" s="5">
        <f t="shared" si="0"/>
        <v>7378</v>
      </c>
      <c r="E15" s="5">
        <f t="shared" si="1"/>
        <v>409075</v>
      </c>
    </row>
    <row r="16" spans="1:5" ht="15" customHeight="1" x14ac:dyDescent="0.2">
      <c r="A16" s="6" t="s">
        <v>16</v>
      </c>
      <c r="B16" s="7">
        <v>17962</v>
      </c>
      <c r="C16" s="7">
        <v>11846</v>
      </c>
      <c r="D16" s="5">
        <f t="shared" si="0"/>
        <v>6116</v>
      </c>
      <c r="E16" s="5">
        <f t="shared" si="1"/>
        <v>415191</v>
      </c>
    </row>
    <row r="17" spans="1:5" ht="15" customHeight="1" x14ac:dyDescent="0.2">
      <c r="A17" s="6" t="s">
        <v>17</v>
      </c>
      <c r="B17" s="7">
        <v>18367</v>
      </c>
      <c r="C17" s="7">
        <v>12712</v>
      </c>
      <c r="D17" s="5">
        <f t="shared" si="0"/>
        <v>5655</v>
      </c>
      <c r="E17" s="5">
        <f t="shared" si="1"/>
        <v>420846</v>
      </c>
    </row>
    <row r="18" spans="1:5" ht="15" customHeight="1" x14ac:dyDescent="0.2">
      <c r="A18" s="6" t="s">
        <v>18</v>
      </c>
      <c r="B18" s="7">
        <v>17763</v>
      </c>
      <c r="C18" s="7">
        <v>12350</v>
      </c>
      <c r="D18" s="5">
        <f t="shared" si="0"/>
        <v>5413</v>
      </c>
      <c r="E18" s="5">
        <f t="shared" si="1"/>
        <v>426259</v>
      </c>
    </row>
    <row r="19" spans="1:5" ht="15" customHeight="1" x14ac:dyDescent="0.2">
      <c r="A19" s="6" t="s">
        <v>19</v>
      </c>
      <c r="B19" s="7">
        <v>13262</v>
      </c>
      <c r="C19" s="7">
        <v>16017</v>
      </c>
      <c r="D19" s="5">
        <f t="shared" si="0"/>
        <v>-2755</v>
      </c>
      <c r="E19" s="5">
        <f t="shared" si="1"/>
        <v>423504</v>
      </c>
    </row>
    <row r="20" spans="1:5" ht="15" customHeight="1" x14ac:dyDescent="0.2">
      <c r="A20" s="8" t="s">
        <v>20</v>
      </c>
      <c r="B20" s="9">
        <f>SUM(B8:B19)</f>
        <v>166730</v>
      </c>
      <c r="C20" s="9">
        <f>SUM(C8:C19)</f>
        <v>157961</v>
      </c>
      <c r="D20" s="9">
        <f>SUM(D8:D19)</f>
        <v>8769</v>
      </c>
      <c r="E20" s="10">
        <f>E19</f>
        <v>423504</v>
      </c>
    </row>
    <row r="21" spans="1:5" ht="15" customHeight="1" x14ac:dyDescent="0.2">
      <c r="A21" s="2" t="s">
        <v>21</v>
      </c>
      <c r="B21" s="3">
        <v>16058</v>
      </c>
      <c r="C21" s="3">
        <v>14351</v>
      </c>
      <c r="D21" s="4">
        <f t="shared" ref="D21:D32" si="2">B21-C21</f>
        <v>1707</v>
      </c>
      <c r="E21" s="4">
        <f>E19+D21</f>
        <v>425211</v>
      </c>
    </row>
    <row r="22" spans="1:5" ht="15" customHeight="1" x14ac:dyDescent="0.2">
      <c r="A22" s="6" t="s">
        <v>9</v>
      </c>
      <c r="B22" s="7">
        <v>12165</v>
      </c>
      <c r="C22" s="7">
        <v>13378</v>
      </c>
      <c r="D22" s="5">
        <f t="shared" si="2"/>
        <v>-1213</v>
      </c>
      <c r="E22" s="5">
        <f t="shared" ref="E22:E32" si="3">E21+D22</f>
        <v>423998</v>
      </c>
    </row>
    <row r="23" spans="1:5" ht="15" customHeight="1" x14ac:dyDescent="0.2">
      <c r="A23" s="6" t="s">
        <v>10</v>
      </c>
      <c r="B23" s="7">
        <v>17267</v>
      </c>
      <c r="C23" s="7">
        <v>15526</v>
      </c>
      <c r="D23" s="5">
        <f t="shared" si="2"/>
        <v>1741</v>
      </c>
      <c r="E23" s="5">
        <f t="shared" si="3"/>
        <v>425739</v>
      </c>
    </row>
    <row r="24" spans="1:5" ht="15" customHeight="1" x14ac:dyDescent="0.2">
      <c r="A24" s="6" t="s">
        <v>11</v>
      </c>
      <c r="B24" s="7">
        <v>16747</v>
      </c>
      <c r="C24" s="7">
        <v>14418</v>
      </c>
      <c r="D24" s="5">
        <f t="shared" si="2"/>
        <v>2329</v>
      </c>
      <c r="E24" s="5">
        <f t="shared" si="3"/>
        <v>428068</v>
      </c>
    </row>
    <row r="25" spans="1:5" ht="15" customHeight="1" x14ac:dyDescent="0.2">
      <c r="A25" s="6" t="s">
        <v>12</v>
      </c>
      <c r="B25" s="7">
        <v>17624</v>
      </c>
      <c r="C25" s="7">
        <v>14030</v>
      </c>
      <c r="D25" s="5">
        <f t="shared" si="2"/>
        <v>3594</v>
      </c>
      <c r="E25" s="5">
        <f t="shared" si="3"/>
        <v>431662</v>
      </c>
    </row>
    <row r="26" spans="1:5" ht="15" customHeight="1" x14ac:dyDescent="0.2">
      <c r="A26" s="6" t="s">
        <v>13</v>
      </c>
      <c r="B26" s="7">
        <v>19658</v>
      </c>
      <c r="C26" s="7">
        <v>13768</v>
      </c>
      <c r="D26" s="5">
        <f t="shared" si="2"/>
        <v>5890</v>
      </c>
      <c r="E26" s="5">
        <f t="shared" si="3"/>
        <v>437552</v>
      </c>
    </row>
    <row r="27" spans="1:5" ht="15" customHeight="1" x14ac:dyDescent="0.2">
      <c r="A27" s="6" t="s">
        <v>14</v>
      </c>
      <c r="B27" s="7">
        <v>23013</v>
      </c>
      <c r="C27" s="7">
        <v>15595</v>
      </c>
      <c r="D27" s="5">
        <f t="shared" si="2"/>
        <v>7418</v>
      </c>
      <c r="E27" s="5">
        <f t="shared" si="3"/>
        <v>444970</v>
      </c>
    </row>
    <row r="28" spans="1:5" ht="15" customHeight="1" x14ac:dyDescent="0.2">
      <c r="A28" s="6" t="s">
        <v>15</v>
      </c>
      <c r="B28" s="7">
        <v>22161</v>
      </c>
      <c r="C28" s="7">
        <v>16031</v>
      </c>
      <c r="D28" s="5">
        <f t="shared" si="2"/>
        <v>6130</v>
      </c>
      <c r="E28" s="5">
        <f t="shared" si="3"/>
        <v>451100</v>
      </c>
    </row>
    <row r="29" spans="1:5" ht="15" customHeight="1" x14ac:dyDescent="0.2">
      <c r="A29" s="6" t="s">
        <v>16</v>
      </c>
      <c r="B29" s="7">
        <v>20245</v>
      </c>
      <c r="C29" s="7">
        <v>15543</v>
      </c>
      <c r="D29" s="5">
        <f t="shared" si="2"/>
        <v>4702</v>
      </c>
      <c r="E29" s="5">
        <f t="shared" si="3"/>
        <v>455802</v>
      </c>
    </row>
    <row r="30" spans="1:5" ht="15" customHeight="1" x14ac:dyDescent="0.2">
      <c r="A30" s="6" t="s">
        <v>17</v>
      </c>
      <c r="B30" s="7">
        <v>19225</v>
      </c>
      <c r="C30" s="7">
        <v>16787</v>
      </c>
      <c r="D30" s="5">
        <f t="shared" si="2"/>
        <v>2438</v>
      </c>
      <c r="E30" s="5">
        <f t="shared" si="3"/>
        <v>458240</v>
      </c>
    </row>
    <row r="31" spans="1:5" ht="15" customHeight="1" x14ac:dyDescent="0.2">
      <c r="A31" s="6" t="s">
        <v>18</v>
      </c>
      <c r="B31" s="7">
        <v>20073</v>
      </c>
      <c r="C31" s="7">
        <v>14411</v>
      </c>
      <c r="D31" s="5">
        <f t="shared" si="2"/>
        <v>5662</v>
      </c>
      <c r="E31" s="5">
        <f t="shared" si="3"/>
        <v>463902</v>
      </c>
    </row>
    <row r="32" spans="1:5" ht="15" customHeight="1" x14ac:dyDescent="0.2">
      <c r="A32" s="6" t="s">
        <v>19</v>
      </c>
      <c r="B32" s="7">
        <v>14440</v>
      </c>
      <c r="C32" s="7">
        <v>17756</v>
      </c>
      <c r="D32" s="5">
        <f t="shared" si="2"/>
        <v>-3316</v>
      </c>
      <c r="E32" s="5">
        <f t="shared" si="3"/>
        <v>460586</v>
      </c>
    </row>
    <row r="33" spans="1:5" ht="15" customHeight="1" x14ac:dyDescent="0.2">
      <c r="A33" s="8" t="s">
        <v>22</v>
      </c>
      <c r="B33" s="9">
        <f>SUM(B21:B32)</f>
        <v>218676</v>
      </c>
      <c r="C33" s="9">
        <f>SUM(C21:C32)</f>
        <v>181594</v>
      </c>
      <c r="D33" s="10">
        <f>SUM(D21:D32)</f>
        <v>37082</v>
      </c>
      <c r="E33" s="10">
        <f>E32</f>
        <v>460586</v>
      </c>
    </row>
    <row r="34" spans="1:5" ht="15" customHeight="1" x14ac:dyDescent="0.2">
      <c r="A34" s="2" t="s">
        <v>23</v>
      </c>
      <c r="B34" s="3">
        <v>18938</v>
      </c>
      <c r="C34" s="3">
        <v>18152</v>
      </c>
      <c r="D34" s="4">
        <f t="shared" ref="D34:D45" si="4">B34-C34</f>
        <v>786</v>
      </c>
      <c r="E34" s="4">
        <f>E32+D34</f>
        <v>461372</v>
      </c>
    </row>
    <row r="35" spans="1:5" ht="15" customHeight="1" x14ac:dyDescent="0.2">
      <c r="A35" s="6" t="s">
        <v>9</v>
      </c>
      <c r="B35" s="7">
        <v>20643</v>
      </c>
      <c r="C35" s="7">
        <v>16330</v>
      </c>
      <c r="D35" s="5">
        <f t="shared" si="4"/>
        <v>4313</v>
      </c>
      <c r="E35" s="5">
        <f t="shared" ref="E35:E45" si="5">E34+D35</f>
        <v>465685</v>
      </c>
    </row>
    <row r="36" spans="1:5" ht="15" customHeight="1" x14ac:dyDescent="0.2">
      <c r="A36" s="6" t="s">
        <v>10</v>
      </c>
      <c r="B36" s="7">
        <v>19860</v>
      </c>
      <c r="C36" s="7">
        <v>17641</v>
      </c>
      <c r="D36" s="5">
        <f t="shared" si="4"/>
        <v>2219</v>
      </c>
      <c r="E36" s="5">
        <f t="shared" si="5"/>
        <v>467904</v>
      </c>
    </row>
    <row r="37" spans="1:5" ht="15" customHeight="1" x14ac:dyDescent="0.2">
      <c r="A37" s="6" t="s">
        <v>11</v>
      </c>
      <c r="B37" s="7">
        <v>19828</v>
      </c>
      <c r="C37" s="7">
        <v>16327</v>
      </c>
      <c r="D37" s="5">
        <f t="shared" si="4"/>
        <v>3501</v>
      </c>
      <c r="E37" s="5">
        <f t="shared" si="5"/>
        <v>471405</v>
      </c>
    </row>
    <row r="38" spans="1:5" ht="15" customHeight="1" x14ac:dyDescent="0.2">
      <c r="A38" s="6" t="s">
        <v>12</v>
      </c>
      <c r="B38" s="7">
        <v>20843</v>
      </c>
      <c r="C38" s="7">
        <v>16341</v>
      </c>
      <c r="D38" s="5">
        <f t="shared" si="4"/>
        <v>4502</v>
      </c>
      <c r="E38" s="5">
        <f t="shared" si="5"/>
        <v>475907</v>
      </c>
    </row>
    <row r="39" spans="1:5" ht="15" customHeight="1" x14ac:dyDescent="0.2">
      <c r="A39" s="6" t="s">
        <v>13</v>
      </c>
      <c r="B39" s="7">
        <v>21745</v>
      </c>
      <c r="C39" s="7">
        <v>16505</v>
      </c>
      <c r="D39" s="5">
        <f t="shared" si="4"/>
        <v>5240</v>
      </c>
      <c r="E39" s="5">
        <f t="shared" si="5"/>
        <v>481147</v>
      </c>
    </row>
    <row r="40" spans="1:5" ht="15" customHeight="1" x14ac:dyDescent="0.2">
      <c r="A40" s="6" t="s">
        <v>14</v>
      </c>
      <c r="B40" s="7">
        <v>24861</v>
      </c>
      <c r="C40" s="7">
        <v>18828</v>
      </c>
      <c r="D40" s="5">
        <f t="shared" si="4"/>
        <v>6033</v>
      </c>
      <c r="E40" s="5">
        <f t="shared" si="5"/>
        <v>487180</v>
      </c>
    </row>
    <row r="41" spans="1:5" ht="15" customHeight="1" x14ac:dyDescent="0.2">
      <c r="A41" s="6" t="s">
        <v>15</v>
      </c>
      <c r="B41" s="7">
        <v>23779</v>
      </c>
      <c r="C41" s="7">
        <v>18810</v>
      </c>
      <c r="D41" s="5">
        <f t="shared" si="4"/>
        <v>4969</v>
      </c>
      <c r="E41" s="5">
        <f t="shared" si="5"/>
        <v>492149</v>
      </c>
    </row>
    <row r="42" spans="1:5" ht="15" customHeight="1" x14ac:dyDescent="0.2">
      <c r="A42" s="6" t="s">
        <v>16</v>
      </c>
      <c r="B42" s="7">
        <v>21840</v>
      </c>
      <c r="C42" s="7">
        <v>16520</v>
      </c>
      <c r="D42" s="5">
        <f t="shared" si="4"/>
        <v>5320</v>
      </c>
      <c r="E42" s="5">
        <f t="shared" si="5"/>
        <v>497469</v>
      </c>
    </row>
    <row r="43" spans="1:5" ht="15" customHeight="1" x14ac:dyDescent="0.2">
      <c r="A43" s="6" t="s">
        <v>17</v>
      </c>
      <c r="B43" s="7">
        <v>20370</v>
      </c>
      <c r="C43" s="7">
        <v>16929</v>
      </c>
      <c r="D43" s="5">
        <f t="shared" si="4"/>
        <v>3441</v>
      </c>
      <c r="E43" s="5">
        <f t="shared" si="5"/>
        <v>500910</v>
      </c>
    </row>
    <row r="44" spans="1:5" ht="15" customHeight="1" x14ac:dyDescent="0.2">
      <c r="A44" s="6" t="s">
        <v>18</v>
      </c>
      <c r="B44" s="7">
        <v>19418</v>
      </c>
      <c r="C44" s="7">
        <v>17576</v>
      </c>
      <c r="D44" s="5">
        <f t="shared" si="4"/>
        <v>1842</v>
      </c>
      <c r="E44" s="5">
        <f t="shared" si="5"/>
        <v>502752</v>
      </c>
    </row>
    <row r="45" spans="1:5" ht="15" customHeight="1" x14ac:dyDescent="0.2">
      <c r="A45" s="6" t="s">
        <v>19</v>
      </c>
      <c r="B45" s="7">
        <v>14170</v>
      </c>
      <c r="C45" s="7">
        <v>21513</v>
      </c>
      <c r="D45" s="5">
        <f t="shared" si="4"/>
        <v>-7343</v>
      </c>
      <c r="E45" s="5">
        <f t="shared" si="5"/>
        <v>495409</v>
      </c>
    </row>
    <row r="46" spans="1:5" ht="15" customHeight="1" x14ac:dyDescent="0.2">
      <c r="A46" s="8" t="s">
        <v>24</v>
      </c>
      <c r="B46" s="9">
        <f>SUM(B34:B45)</f>
        <v>246295</v>
      </c>
      <c r="C46" s="9">
        <f>SUM(C34:C45)</f>
        <v>211472</v>
      </c>
      <c r="D46" s="10">
        <f>SUM(D34:D45)</f>
        <v>34823</v>
      </c>
      <c r="E46" s="10">
        <f>E45</f>
        <v>495409</v>
      </c>
    </row>
    <row r="47" spans="1:5" ht="15" customHeight="1" x14ac:dyDescent="0.2">
      <c r="A47" s="2" t="s">
        <v>25</v>
      </c>
      <c r="B47" s="3">
        <v>20146</v>
      </c>
      <c r="C47" s="3">
        <v>21326</v>
      </c>
      <c r="D47" s="4">
        <f t="shared" ref="D47:D58" si="6">B47-C47</f>
        <v>-1180</v>
      </c>
      <c r="E47" s="4">
        <f>E45+D47</f>
        <v>494229</v>
      </c>
    </row>
    <row r="48" spans="1:5" ht="15" customHeight="1" x14ac:dyDescent="0.2">
      <c r="A48" s="6" t="s">
        <v>9</v>
      </c>
      <c r="B48" s="7">
        <v>20138</v>
      </c>
      <c r="C48" s="7">
        <v>17438</v>
      </c>
      <c r="D48" s="5">
        <f t="shared" si="6"/>
        <v>2700</v>
      </c>
      <c r="E48" s="5">
        <f t="shared" ref="E48:E58" si="7">E47+D48</f>
        <v>496929</v>
      </c>
    </row>
    <row r="49" spans="1:5" ht="15" customHeight="1" x14ac:dyDescent="0.2">
      <c r="A49" s="6" t="s">
        <v>10</v>
      </c>
      <c r="B49" s="7">
        <v>21184</v>
      </c>
      <c r="C49" s="7">
        <v>19554</v>
      </c>
      <c r="D49" s="5">
        <f t="shared" si="6"/>
        <v>1630</v>
      </c>
      <c r="E49" s="5">
        <f t="shared" si="7"/>
        <v>498559</v>
      </c>
    </row>
    <row r="50" spans="1:5" ht="15" customHeight="1" x14ac:dyDescent="0.2">
      <c r="A50" s="6" t="s">
        <v>11</v>
      </c>
      <c r="B50" s="7">
        <v>19939</v>
      </c>
      <c r="C50" s="7">
        <v>16977</v>
      </c>
      <c r="D50" s="5">
        <f t="shared" si="6"/>
        <v>2962</v>
      </c>
      <c r="E50" s="5">
        <f t="shared" si="7"/>
        <v>501521</v>
      </c>
    </row>
    <row r="51" spans="1:5" ht="15" customHeight="1" x14ac:dyDescent="0.2">
      <c r="A51" s="6" t="s">
        <v>12</v>
      </c>
      <c r="B51" s="7">
        <v>20749</v>
      </c>
      <c r="C51" s="7">
        <v>18794</v>
      </c>
      <c r="D51" s="5">
        <f t="shared" si="6"/>
        <v>1955</v>
      </c>
      <c r="E51" s="5">
        <f t="shared" si="7"/>
        <v>503476</v>
      </c>
    </row>
    <row r="52" spans="1:5" ht="15" customHeight="1" x14ac:dyDescent="0.2">
      <c r="A52" s="6" t="s">
        <v>13</v>
      </c>
      <c r="B52" s="7">
        <v>20739</v>
      </c>
      <c r="C52" s="7">
        <v>18606</v>
      </c>
      <c r="D52" s="5">
        <f t="shared" si="6"/>
        <v>2133</v>
      </c>
      <c r="E52" s="5">
        <f t="shared" si="7"/>
        <v>505609</v>
      </c>
    </row>
    <row r="53" spans="1:5" ht="15" customHeight="1" x14ac:dyDescent="0.2">
      <c r="A53" s="6" t="s">
        <v>14</v>
      </c>
      <c r="B53" s="7">
        <v>21634</v>
      </c>
      <c r="C53" s="7">
        <v>18224</v>
      </c>
      <c r="D53" s="5">
        <f t="shared" si="6"/>
        <v>3410</v>
      </c>
      <c r="E53" s="5">
        <f t="shared" si="7"/>
        <v>509019</v>
      </c>
    </row>
    <row r="54" spans="1:5" ht="15" customHeight="1" x14ac:dyDescent="0.2">
      <c r="A54" s="6" t="s">
        <v>15</v>
      </c>
      <c r="B54" s="7">
        <v>23417</v>
      </c>
      <c r="C54" s="7">
        <v>19316</v>
      </c>
      <c r="D54" s="5">
        <f t="shared" si="6"/>
        <v>4101</v>
      </c>
      <c r="E54" s="5">
        <f t="shared" si="7"/>
        <v>513120</v>
      </c>
    </row>
    <row r="55" spans="1:5" ht="15" customHeight="1" x14ac:dyDescent="0.2">
      <c r="A55" s="6" t="s">
        <v>16</v>
      </c>
      <c r="B55" s="7">
        <v>20306</v>
      </c>
      <c r="C55" s="7">
        <v>17698</v>
      </c>
      <c r="D55" s="5">
        <f t="shared" si="6"/>
        <v>2608</v>
      </c>
      <c r="E55" s="5">
        <f t="shared" si="7"/>
        <v>515728</v>
      </c>
    </row>
    <row r="56" spans="1:5" ht="15" customHeight="1" x14ac:dyDescent="0.2">
      <c r="A56" s="6" t="s">
        <v>17</v>
      </c>
      <c r="B56" s="7">
        <v>20557</v>
      </c>
      <c r="C56" s="7">
        <v>18068</v>
      </c>
      <c r="D56" s="5">
        <f t="shared" si="6"/>
        <v>2489</v>
      </c>
      <c r="E56" s="5">
        <f t="shared" si="7"/>
        <v>518217</v>
      </c>
    </row>
    <row r="57" spans="1:5" ht="15" customHeight="1" x14ac:dyDescent="0.2">
      <c r="A57" s="6" t="s">
        <v>18</v>
      </c>
      <c r="B57" s="7">
        <v>19986</v>
      </c>
      <c r="C57" s="7">
        <v>17715</v>
      </c>
      <c r="D57" s="5">
        <f t="shared" si="6"/>
        <v>2271</v>
      </c>
      <c r="E57" s="5">
        <f t="shared" si="7"/>
        <v>520488</v>
      </c>
    </row>
    <row r="58" spans="1:5" ht="15" customHeight="1" x14ac:dyDescent="0.2">
      <c r="A58" s="6" t="s">
        <v>19</v>
      </c>
      <c r="B58" s="7">
        <v>15650</v>
      </c>
      <c r="C58" s="7">
        <v>19037</v>
      </c>
      <c r="D58" s="5">
        <f t="shared" si="6"/>
        <v>-3387</v>
      </c>
      <c r="E58" s="5">
        <f t="shared" si="7"/>
        <v>517101</v>
      </c>
    </row>
    <row r="59" spans="1:5" ht="15" customHeight="1" x14ac:dyDescent="0.2">
      <c r="A59" s="8" t="s">
        <v>35</v>
      </c>
      <c r="B59" s="9">
        <f>SUM(B47:B58)</f>
        <v>244445</v>
      </c>
      <c r="C59" s="9">
        <f>SUM(C47:C58)</f>
        <v>222753</v>
      </c>
      <c r="D59" s="10">
        <f>SUM(D47:D58)</f>
        <v>21692</v>
      </c>
      <c r="E59" s="10">
        <f>E58</f>
        <v>517101</v>
      </c>
    </row>
    <row r="60" spans="1:5" ht="15" customHeight="1" x14ac:dyDescent="0.2">
      <c r="A60" s="2" t="s">
        <v>36</v>
      </c>
      <c r="B60" s="3">
        <v>22351</v>
      </c>
      <c r="C60" s="3">
        <v>22032</v>
      </c>
      <c r="D60" s="4">
        <f t="shared" ref="D60:D71" si="8">B60-C60</f>
        <v>319</v>
      </c>
      <c r="E60" s="4">
        <f>E58+D60</f>
        <v>517420</v>
      </c>
    </row>
    <row r="61" spans="1:5" ht="15" customHeight="1" x14ac:dyDescent="0.2">
      <c r="A61" s="6" t="s">
        <v>9</v>
      </c>
      <c r="B61" s="7">
        <v>22130</v>
      </c>
      <c r="C61" s="7">
        <v>18549</v>
      </c>
      <c r="D61" s="5">
        <f t="shared" si="8"/>
        <v>3581</v>
      </c>
      <c r="E61" s="5">
        <f t="shared" ref="E61:E71" si="9">E60+D61</f>
        <v>521001</v>
      </c>
    </row>
    <row r="62" spans="1:5" ht="15" customHeight="1" x14ac:dyDescent="0.2">
      <c r="A62" s="6" t="s">
        <v>10</v>
      </c>
      <c r="B62" s="7">
        <v>23066</v>
      </c>
      <c r="C62" s="7">
        <v>19962</v>
      </c>
      <c r="D62" s="5">
        <f t="shared" si="8"/>
        <v>3104</v>
      </c>
      <c r="E62" s="5">
        <f t="shared" si="9"/>
        <v>524105</v>
      </c>
    </row>
    <row r="63" spans="1:5" ht="15" customHeight="1" x14ac:dyDescent="0.2">
      <c r="A63" s="6" t="s">
        <v>11</v>
      </c>
      <c r="B63" s="7">
        <v>24177</v>
      </c>
      <c r="C63" s="7">
        <v>20480</v>
      </c>
      <c r="D63" s="5">
        <f t="shared" si="8"/>
        <v>3697</v>
      </c>
      <c r="E63" s="5">
        <f t="shared" si="9"/>
        <v>527802</v>
      </c>
    </row>
    <row r="64" spans="1:5" ht="15" customHeight="1" x14ac:dyDescent="0.2">
      <c r="A64" s="6" t="s">
        <v>12</v>
      </c>
      <c r="B64" s="7">
        <v>23773</v>
      </c>
      <c r="C64" s="7">
        <v>20306</v>
      </c>
      <c r="D64" s="5">
        <f t="shared" si="8"/>
        <v>3467</v>
      </c>
      <c r="E64" s="5">
        <f t="shared" si="9"/>
        <v>531269</v>
      </c>
    </row>
    <row r="65" spans="1:5" ht="15" customHeight="1" x14ac:dyDescent="0.2">
      <c r="A65" s="6" t="s">
        <v>13</v>
      </c>
      <c r="B65" s="7">
        <v>24193</v>
      </c>
      <c r="C65" s="7">
        <v>19168</v>
      </c>
      <c r="D65" s="5">
        <f t="shared" si="8"/>
        <v>5025</v>
      </c>
      <c r="E65" s="5">
        <f t="shared" si="9"/>
        <v>536294</v>
      </c>
    </row>
    <row r="66" spans="1:5" ht="15" customHeight="1" x14ac:dyDescent="0.2">
      <c r="A66" s="6" t="s">
        <v>14</v>
      </c>
      <c r="B66" s="7">
        <v>26307</v>
      </c>
      <c r="C66" s="7">
        <v>21606</v>
      </c>
      <c r="D66" s="5">
        <f t="shared" si="8"/>
        <v>4701</v>
      </c>
      <c r="E66" s="5">
        <f t="shared" si="9"/>
        <v>540995</v>
      </c>
    </row>
    <row r="67" spans="1:5" ht="15" customHeight="1" x14ac:dyDescent="0.2">
      <c r="A67" s="6" t="s">
        <v>15</v>
      </c>
      <c r="B67" s="7">
        <v>27801</v>
      </c>
      <c r="C67" s="7">
        <v>22183</v>
      </c>
      <c r="D67" s="5">
        <f t="shared" si="8"/>
        <v>5618</v>
      </c>
      <c r="E67" s="5">
        <f t="shared" si="9"/>
        <v>546613</v>
      </c>
    </row>
    <row r="68" spans="1:5" ht="15" customHeight="1" x14ac:dyDescent="0.2">
      <c r="A68" s="6" t="s">
        <v>16</v>
      </c>
      <c r="B68" s="7">
        <v>25259</v>
      </c>
      <c r="C68" s="7">
        <v>22079</v>
      </c>
      <c r="D68" s="5">
        <f t="shared" si="8"/>
        <v>3180</v>
      </c>
      <c r="E68" s="5">
        <f t="shared" si="9"/>
        <v>549793</v>
      </c>
    </row>
    <row r="69" spans="1:5" ht="15" customHeight="1" x14ac:dyDescent="0.2">
      <c r="A69" s="6" t="s">
        <v>17</v>
      </c>
      <c r="B69" s="7">
        <v>26433</v>
      </c>
      <c r="C69" s="7">
        <v>23790</v>
      </c>
      <c r="D69" s="5">
        <f t="shared" si="8"/>
        <v>2643</v>
      </c>
      <c r="E69" s="5">
        <f t="shared" si="9"/>
        <v>552436</v>
      </c>
    </row>
    <row r="70" spans="1:5" ht="15" customHeight="1" x14ac:dyDescent="0.2">
      <c r="A70" s="6" t="s">
        <v>38</v>
      </c>
      <c r="B70" s="7">
        <v>25689</v>
      </c>
      <c r="C70" s="7">
        <v>20256</v>
      </c>
      <c r="D70" s="5">
        <f t="shared" si="8"/>
        <v>5433</v>
      </c>
      <c r="E70" s="5">
        <f t="shared" si="9"/>
        <v>557869</v>
      </c>
    </row>
    <row r="71" spans="1:5" ht="15" hidden="1" customHeight="1" x14ac:dyDescent="0.2">
      <c r="A71" s="6" t="s">
        <v>19</v>
      </c>
      <c r="B71" s="7">
        <v>0</v>
      </c>
      <c r="C71" s="7">
        <v>0</v>
      </c>
      <c r="D71" s="5">
        <f t="shared" si="8"/>
        <v>0</v>
      </c>
      <c r="E71" s="5">
        <f t="shared" si="9"/>
        <v>557869</v>
      </c>
    </row>
    <row r="72" spans="1:5" ht="15" customHeight="1" x14ac:dyDescent="0.2">
      <c r="A72" s="8" t="s">
        <v>34</v>
      </c>
      <c r="B72" s="9">
        <f>SUM(B60:B71)</f>
        <v>271179</v>
      </c>
      <c r="C72" s="9">
        <f>SUM(C60:C71)</f>
        <v>230411</v>
      </c>
      <c r="D72" s="10">
        <f>SUM(D60:D71)</f>
        <v>40768</v>
      </c>
      <c r="E72" s="10">
        <f>E71</f>
        <v>557869</v>
      </c>
    </row>
    <row r="73" spans="1:5" x14ac:dyDescent="0.2">
      <c r="A73" s="11" t="s">
        <v>26</v>
      </c>
    </row>
    <row r="74" spans="1:5" x14ac:dyDescent="0.2">
      <c r="A74" s="12" t="s">
        <v>27</v>
      </c>
    </row>
    <row r="75" spans="1:5" ht="24" customHeight="1" x14ac:dyDescent="0.2">
      <c r="A75" s="18" t="s">
        <v>37</v>
      </c>
      <c r="B75" s="18"/>
      <c r="C75" s="18"/>
      <c r="D75" s="18"/>
      <c r="E75" s="18"/>
    </row>
    <row r="77" spans="1:5" x14ac:dyDescent="0.2">
      <c r="E77" s="13"/>
    </row>
    <row r="78" spans="1:5" x14ac:dyDescent="0.2">
      <c r="E78" s="14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78"/>
  <sheetViews>
    <sheetView showGridLines="0" zoomScaleNormal="100" workbookViewId="0">
      <pane ySplit="7" topLeftCell="A65" activePane="bottomLeft" state="frozen"/>
      <selection pane="bottomLeft" activeCell="J8" sqref="J8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  <col min="9" max="11" width="12.42578125" customWidth="1"/>
    <col min="13" max="13" width="12.4257812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1" t="s">
        <v>30</v>
      </c>
      <c r="B4" s="21"/>
      <c r="C4" s="21"/>
      <c r="D4" s="21"/>
      <c r="E4" s="21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">
      <c r="A7" s="22"/>
      <c r="B7" s="23"/>
      <c r="C7" s="22"/>
      <c r="D7" s="24"/>
      <c r="E7" s="24"/>
    </row>
    <row r="8" spans="1:5" ht="15" customHeight="1" x14ac:dyDescent="0.2">
      <c r="A8" s="2" t="s">
        <v>8</v>
      </c>
      <c r="B8" s="3">
        <v>2313</v>
      </c>
      <c r="C8" s="3">
        <v>1932</v>
      </c>
      <c r="D8" s="4">
        <f t="shared" ref="D8:D19" si="0">B8-C8</f>
        <v>381</v>
      </c>
      <c r="E8" s="5">
        <v>55677</v>
      </c>
    </row>
    <row r="9" spans="1:5" ht="15" customHeight="1" x14ac:dyDescent="0.2">
      <c r="A9" s="6" t="s">
        <v>9</v>
      </c>
      <c r="B9" s="7">
        <v>2716</v>
      </c>
      <c r="C9" s="7">
        <v>1955</v>
      </c>
      <c r="D9" s="5">
        <f t="shared" si="0"/>
        <v>761</v>
      </c>
      <c r="E9" s="5">
        <f t="shared" ref="E9:E19" si="1">E8+D9</f>
        <v>56438</v>
      </c>
    </row>
    <row r="10" spans="1:5" ht="15" customHeight="1" x14ac:dyDescent="0.2">
      <c r="A10" s="6" t="s">
        <v>10</v>
      </c>
      <c r="B10" s="7">
        <v>2407</v>
      </c>
      <c r="C10" s="7">
        <v>1990</v>
      </c>
      <c r="D10" s="5">
        <f t="shared" si="0"/>
        <v>417</v>
      </c>
      <c r="E10" s="5">
        <f t="shared" si="1"/>
        <v>56855</v>
      </c>
    </row>
    <row r="11" spans="1:5" ht="15" customHeight="1" x14ac:dyDescent="0.2">
      <c r="A11" s="6" t="s">
        <v>11</v>
      </c>
      <c r="B11" s="7">
        <v>1095</v>
      </c>
      <c r="C11" s="7">
        <v>2513</v>
      </c>
      <c r="D11" s="5">
        <f t="shared" si="0"/>
        <v>-1418</v>
      </c>
      <c r="E11" s="5">
        <f t="shared" si="1"/>
        <v>55437</v>
      </c>
    </row>
    <row r="12" spans="1:5" ht="15" customHeight="1" x14ac:dyDescent="0.2">
      <c r="A12" s="6" t="s">
        <v>12</v>
      </c>
      <c r="B12" s="7">
        <v>1307</v>
      </c>
      <c r="C12" s="7">
        <v>1743</v>
      </c>
      <c r="D12" s="5">
        <f t="shared" si="0"/>
        <v>-436</v>
      </c>
      <c r="E12" s="5">
        <f t="shared" si="1"/>
        <v>55001</v>
      </c>
    </row>
    <row r="13" spans="1:5" ht="15" customHeight="1" x14ac:dyDescent="0.2">
      <c r="A13" s="6" t="s">
        <v>13</v>
      </c>
      <c r="B13" s="7">
        <v>1900</v>
      </c>
      <c r="C13" s="7">
        <v>1940</v>
      </c>
      <c r="D13" s="5">
        <f t="shared" si="0"/>
        <v>-40</v>
      </c>
      <c r="E13" s="5">
        <f t="shared" si="1"/>
        <v>54961</v>
      </c>
    </row>
    <row r="14" spans="1:5" ht="15" customHeight="1" x14ac:dyDescent="0.2">
      <c r="A14" s="6" t="s">
        <v>14</v>
      </c>
      <c r="B14" s="7">
        <v>1854</v>
      </c>
      <c r="C14" s="7">
        <v>1677</v>
      </c>
      <c r="D14" s="5">
        <f t="shared" si="0"/>
        <v>177</v>
      </c>
      <c r="E14" s="5">
        <f t="shared" si="1"/>
        <v>55138</v>
      </c>
    </row>
    <row r="15" spans="1:5" ht="15" customHeight="1" x14ac:dyDescent="0.2">
      <c r="A15" s="6" t="s">
        <v>15</v>
      </c>
      <c r="B15" s="7">
        <v>2509</v>
      </c>
      <c r="C15" s="7">
        <v>1857</v>
      </c>
      <c r="D15" s="5">
        <f t="shared" si="0"/>
        <v>652</v>
      </c>
      <c r="E15" s="5">
        <f t="shared" si="1"/>
        <v>55790</v>
      </c>
    </row>
    <row r="16" spans="1:5" ht="15" customHeight="1" x14ac:dyDescent="0.2">
      <c r="A16" s="6" t="s">
        <v>16</v>
      </c>
      <c r="B16" s="7">
        <v>2898</v>
      </c>
      <c r="C16" s="7">
        <v>1724</v>
      </c>
      <c r="D16" s="5">
        <f t="shared" si="0"/>
        <v>1174</v>
      </c>
      <c r="E16" s="5">
        <f t="shared" si="1"/>
        <v>56964</v>
      </c>
    </row>
    <row r="17" spans="1:5" ht="15" customHeight="1" x14ac:dyDescent="0.2">
      <c r="A17" s="6" t="s">
        <v>17</v>
      </c>
      <c r="B17" s="7">
        <v>2990</v>
      </c>
      <c r="C17" s="7">
        <v>2361</v>
      </c>
      <c r="D17" s="5">
        <f t="shared" si="0"/>
        <v>629</v>
      </c>
      <c r="E17" s="5">
        <f t="shared" si="1"/>
        <v>57593</v>
      </c>
    </row>
    <row r="18" spans="1:5" ht="15" customHeight="1" x14ac:dyDescent="0.2">
      <c r="A18" s="6" t="s">
        <v>18</v>
      </c>
      <c r="B18" s="7">
        <v>3440</v>
      </c>
      <c r="C18" s="7">
        <v>2411</v>
      </c>
      <c r="D18" s="5">
        <f t="shared" si="0"/>
        <v>1029</v>
      </c>
      <c r="E18" s="5">
        <f t="shared" si="1"/>
        <v>58622</v>
      </c>
    </row>
    <row r="19" spans="1:5" ht="15" customHeight="1" x14ac:dyDescent="0.2">
      <c r="A19" s="6" t="s">
        <v>19</v>
      </c>
      <c r="B19" s="7">
        <v>2691</v>
      </c>
      <c r="C19" s="7">
        <v>2536</v>
      </c>
      <c r="D19" s="5">
        <f t="shared" si="0"/>
        <v>155</v>
      </c>
      <c r="E19" s="5">
        <f t="shared" si="1"/>
        <v>58777</v>
      </c>
    </row>
    <row r="20" spans="1:5" ht="15" customHeight="1" x14ac:dyDescent="0.2">
      <c r="A20" s="8" t="s">
        <v>20</v>
      </c>
      <c r="B20" s="9">
        <f>SUM(B8:B19)</f>
        <v>28120</v>
      </c>
      <c r="C20" s="9">
        <f>SUM(C8:C19)</f>
        <v>24639</v>
      </c>
      <c r="D20" s="9">
        <f>SUM(D8:D19)</f>
        <v>3481</v>
      </c>
      <c r="E20" s="10">
        <f>E19</f>
        <v>58777</v>
      </c>
    </row>
    <row r="21" spans="1:5" ht="15" customHeight="1" x14ac:dyDescent="0.2">
      <c r="A21" s="2" t="s">
        <v>21</v>
      </c>
      <c r="B21" s="3">
        <v>3058</v>
      </c>
      <c r="C21" s="3">
        <v>2631</v>
      </c>
      <c r="D21" s="4">
        <f t="shared" ref="D21:D32" si="2">B21-C21</f>
        <v>427</v>
      </c>
      <c r="E21" s="4">
        <f>E19+D21</f>
        <v>59204</v>
      </c>
    </row>
    <row r="22" spans="1:5" ht="15" customHeight="1" x14ac:dyDescent="0.2">
      <c r="A22" s="6" t="s">
        <v>9</v>
      </c>
      <c r="B22" s="7">
        <v>2872</v>
      </c>
      <c r="C22" s="7">
        <v>2445</v>
      </c>
      <c r="D22" s="5">
        <f t="shared" si="2"/>
        <v>427</v>
      </c>
      <c r="E22" s="5">
        <f t="shared" ref="E22:E32" si="3">E21+D22</f>
        <v>59631</v>
      </c>
    </row>
    <row r="23" spans="1:5" ht="18" customHeight="1" x14ac:dyDescent="0.2">
      <c r="A23" s="6" t="s">
        <v>10</v>
      </c>
      <c r="B23" s="7">
        <v>2923</v>
      </c>
      <c r="C23" s="7">
        <v>2593</v>
      </c>
      <c r="D23" s="5">
        <f t="shared" si="2"/>
        <v>330</v>
      </c>
      <c r="E23" s="5">
        <f t="shared" si="3"/>
        <v>59961</v>
      </c>
    </row>
    <row r="24" spans="1:5" ht="15" customHeight="1" x14ac:dyDescent="0.2">
      <c r="A24" s="6" t="s">
        <v>11</v>
      </c>
      <c r="B24" s="7">
        <v>2672</v>
      </c>
      <c r="C24" s="7">
        <v>2362</v>
      </c>
      <c r="D24" s="5">
        <f t="shared" si="2"/>
        <v>310</v>
      </c>
      <c r="E24" s="5">
        <f t="shared" si="3"/>
        <v>60271</v>
      </c>
    </row>
    <row r="25" spans="1:5" ht="15" customHeight="1" x14ac:dyDescent="0.2">
      <c r="A25" s="6" t="s">
        <v>12</v>
      </c>
      <c r="B25" s="7">
        <v>2847</v>
      </c>
      <c r="C25" s="7">
        <v>2502</v>
      </c>
      <c r="D25" s="5">
        <f t="shared" si="2"/>
        <v>345</v>
      </c>
      <c r="E25" s="5">
        <f t="shared" si="3"/>
        <v>60616</v>
      </c>
    </row>
    <row r="26" spans="1:5" ht="15" customHeight="1" x14ac:dyDescent="0.2">
      <c r="A26" s="6" t="s">
        <v>13</v>
      </c>
      <c r="B26" s="7">
        <v>3208</v>
      </c>
      <c r="C26" s="7">
        <v>2301</v>
      </c>
      <c r="D26" s="5">
        <f t="shared" si="2"/>
        <v>907</v>
      </c>
      <c r="E26" s="5">
        <f t="shared" si="3"/>
        <v>61523</v>
      </c>
    </row>
    <row r="27" spans="1:5" ht="15" customHeight="1" x14ac:dyDescent="0.2">
      <c r="A27" s="6" t="s">
        <v>14</v>
      </c>
      <c r="B27" s="7">
        <v>3060</v>
      </c>
      <c r="C27" s="7">
        <v>2616</v>
      </c>
      <c r="D27" s="5">
        <f t="shared" si="2"/>
        <v>444</v>
      </c>
      <c r="E27" s="5">
        <f t="shared" si="3"/>
        <v>61967</v>
      </c>
    </row>
    <row r="28" spans="1:5" ht="15" customHeight="1" x14ac:dyDescent="0.2">
      <c r="A28" s="6" t="s">
        <v>15</v>
      </c>
      <c r="B28" s="7">
        <v>3498</v>
      </c>
      <c r="C28" s="7">
        <v>2825</v>
      </c>
      <c r="D28" s="5">
        <f t="shared" si="2"/>
        <v>673</v>
      </c>
      <c r="E28" s="5">
        <f t="shared" si="3"/>
        <v>62640</v>
      </c>
    </row>
    <row r="29" spans="1:5" ht="15" customHeight="1" x14ac:dyDescent="0.2">
      <c r="A29" s="6" t="s">
        <v>16</v>
      </c>
      <c r="B29" s="7">
        <v>3478</v>
      </c>
      <c r="C29" s="16">
        <v>2727</v>
      </c>
      <c r="D29" s="5">
        <f t="shared" si="2"/>
        <v>751</v>
      </c>
      <c r="E29" s="5">
        <f t="shared" si="3"/>
        <v>63391</v>
      </c>
    </row>
    <row r="30" spans="1:5" ht="15" customHeight="1" x14ac:dyDescent="0.2">
      <c r="A30" s="6" t="s">
        <v>17</v>
      </c>
      <c r="B30" s="7">
        <v>3450</v>
      </c>
      <c r="C30" s="16">
        <v>2977</v>
      </c>
      <c r="D30" s="5">
        <f t="shared" si="2"/>
        <v>473</v>
      </c>
      <c r="E30" s="5">
        <f t="shared" si="3"/>
        <v>63864</v>
      </c>
    </row>
    <row r="31" spans="1:5" ht="15" customHeight="1" x14ac:dyDescent="0.2">
      <c r="A31" s="6" t="s">
        <v>18</v>
      </c>
      <c r="B31" s="7">
        <v>3780</v>
      </c>
      <c r="C31" s="16">
        <v>3303</v>
      </c>
      <c r="D31" s="5">
        <f t="shared" si="2"/>
        <v>477</v>
      </c>
      <c r="E31" s="5">
        <f t="shared" si="3"/>
        <v>64341</v>
      </c>
    </row>
    <row r="32" spans="1:5" ht="15" customHeight="1" x14ac:dyDescent="0.2">
      <c r="A32" s="6" t="s">
        <v>19</v>
      </c>
      <c r="B32" s="7">
        <v>3034</v>
      </c>
      <c r="C32" s="16">
        <v>3667</v>
      </c>
      <c r="D32" s="5">
        <f t="shared" si="2"/>
        <v>-633</v>
      </c>
      <c r="E32" s="5">
        <f t="shared" si="3"/>
        <v>63708</v>
      </c>
    </row>
    <row r="33" spans="1:5" ht="15" customHeight="1" x14ac:dyDescent="0.2">
      <c r="A33" s="8" t="s">
        <v>22</v>
      </c>
      <c r="B33" s="9">
        <f>SUM(B21:B32)</f>
        <v>37880</v>
      </c>
      <c r="C33" s="9">
        <f>SUM(C21:C32)</f>
        <v>32949</v>
      </c>
      <c r="D33" s="10">
        <f>SUM(D21:D32)</f>
        <v>4931</v>
      </c>
      <c r="E33" s="10">
        <f>E32</f>
        <v>63708</v>
      </c>
    </row>
    <row r="34" spans="1:5" ht="15" customHeight="1" x14ac:dyDescent="0.2">
      <c r="A34" s="2" t="s">
        <v>23</v>
      </c>
      <c r="B34" s="3">
        <v>4303</v>
      </c>
      <c r="C34" s="3">
        <v>3357</v>
      </c>
      <c r="D34" s="4">
        <f t="shared" ref="D34:D45" si="4">B34-C34</f>
        <v>946</v>
      </c>
      <c r="E34" s="4">
        <f>E32+D34</f>
        <v>64654</v>
      </c>
    </row>
    <row r="35" spans="1:5" ht="15" customHeight="1" x14ac:dyDescent="0.2">
      <c r="A35" s="6" t="s">
        <v>9</v>
      </c>
      <c r="B35" s="7">
        <v>4267</v>
      </c>
      <c r="C35" s="7">
        <v>2974</v>
      </c>
      <c r="D35" s="5">
        <f t="shared" si="4"/>
        <v>1293</v>
      </c>
      <c r="E35" s="5">
        <f t="shared" ref="E35:E45" si="5">E34+D35</f>
        <v>65947</v>
      </c>
    </row>
    <row r="36" spans="1:5" ht="15" customHeight="1" x14ac:dyDescent="0.2">
      <c r="A36" s="6" t="s">
        <v>10</v>
      </c>
      <c r="B36" s="7">
        <v>3900</v>
      </c>
      <c r="C36" s="7">
        <v>3460</v>
      </c>
      <c r="D36" s="5">
        <f t="shared" si="4"/>
        <v>440</v>
      </c>
      <c r="E36" s="5">
        <f t="shared" si="5"/>
        <v>66387</v>
      </c>
    </row>
    <row r="37" spans="1:5" ht="15" customHeight="1" x14ac:dyDescent="0.2">
      <c r="A37" s="6" t="s">
        <v>11</v>
      </c>
      <c r="B37" s="7">
        <v>4246</v>
      </c>
      <c r="C37" s="7">
        <v>3697</v>
      </c>
      <c r="D37" s="5">
        <f t="shared" si="4"/>
        <v>549</v>
      </c>
      <c r="E37" s="5">
        <f t="shared" si="5"/>
        <v>66936</v>
      </c>
    </row>
    <row r="38" spans="1:5" ht="15" customHeight="1" x14ac:dyDescent="0.2">
      <c r="A38" s="6" t="s">
        <v>12</v>
      </c>
      <c r="B38" s="7">
        <v>3794</v>
      </c>
      <c r="C38" s="7">
        <v>3283</v>
      </c>
      <c r="D38" s="5">
        <f t="shared" si="4"/>
        <v>511</v>
      </c>
      <c r="E38" s="5">
        <f t="shared" si="5"/>
        <v>67447</v>
      </c>
    </row>
    <row r="39" spans="1:5" ht="15" customHeight="1" x14ac:dyDescent="0.2">
      <c r="A39" s="6" t="s">
        <v>13</v>
      </c>
      <c r="B39" s="7">
        <v>3928</v>
      </c>
      <c r="C39" s="7">
        <v>3209</v>
      </c>
      <c r="D39" s="5">
        <f t="shared" si="4"/>
        <v>719</v>
      </c>
      <c r="E39" s="5">
        <f t="shared" si="5"/>
        <v>68166</v>
      </c>
    </row>
    <row r="40" spans="1:5" ht="15" customHeight="1" x14ac:dyDescent="0.2">
      <c r="A40" s="6" t="s">
        <v>14</v>
      </c>
      <c r="B40" s="7">
        <v>4012</v>
      </c>
      <c r="C40" s="7">
        <v>3311</v>
      </c>
      <c r="D40" s="5">
        <f t="shared" si="4"/>
        <v>701</v>
      </c>
      <c r="E40" s="5">
        <f t="shared" si="5"/>
        <v>68867</v>
      </c>
    </row>
    <row r="41" spans="1:5" ht="15" customHeight="1" x14ac:dyDescent="0.2">
      <c r="A41" s="6" t="s">
        <v>15</v>
      </c>
      <c r="B41" s="7">
        <v>4567</v>
      </c>
      <c r="C41" s="7">
        <v>3264</v>
      </c>
      <c r="D41" s="5">
        <f t="shared" si="4"/>
        <v>1303</v>
      </c>
      <c r="E41" s="5">
        <f t="shared" si="5"/>
        <v>70170</v>
      </c>
    </row>
    <row r="42" spans="1:5" ht="15" customHeight="1" x14ac:dyDescent="0.2">
      <c r="A42" s="6" t="s">
        <v>16</v>
      </c>
      <c r="B42" s="7">
        <v>4066</v>
      </c>
      <c r="C42" s="7">
        <v>2908</v>
      </c>
      <c r="D42" s="5">
        <f t="shared" si="4"/>
        <v>1158</v>
      </c>
      <c r="E42" s="5">
        <f t="shared" si="5"/>
        <v>71328</v>
      </c>
    </row>
    <row r="43" spans="1:5" ht="15" customHeight="1" x14ac:dyDescent="0.2">
      <c r="A43" s="6" t="s">
        <v>17</v>
      </c>
      <c r="B43" s="7">
        <v>3980</v>
      </c>
      <c r="C43" s="7">
        <v>3404</v>
      </c>
      <c r="D43" s="5">
        <f t="shared" si="4"/>
        <v>576</v>
      </c>
      <c r="E43" s="5">
        <f t="shared" si="5"/>
        <v>71904</v>
      </c>
    </row>
    <row r="44" spans="1:5" ht="15" customHeight="1" x14ac:dyDescent="0.2">
      <c r="A44" s="6" t="s">
        <v>18</v>
      </c>
      <c r="B44" s="7">
        <v>3970</v>
      </c>
      <c r="C44" s="7">
        <v>3244</v>
      </c>
      <c r="D44" s="5">
        <f t="shared" si="4"/>
        <v>726</v>
      </c>
      <c r="E44" s="5">
        <f t="shared" si="5"/>
        <v>72630</v>
      </c>
    </row>
    <row r="45" spans="1:5" ht="15" customHeight="1" x14ac:dyDescent="0.2">
      <c r="A45" s="6" t="s">
        <v>19</v>
      </c>
      <c r="B45" s="7">
        <v>2891</v>
      </c>
      <c r="C45" s="7">
        <v>4377</v>
      </c>
      <c r="D45" s="5">
        <f t="shared" si="4"/>
        <v>-1486</v>
      </c>
      <c r="E45" s="5">
        <f t="shared" si="5"/>
        <v>71144</v>
      </c>
    </row>
    <row r="46" spans="1:5" ht="15" customHeight="1" x14ac:dyDescent="0.2">
      <c r="A46" s="8" t="s">
        <v>24</v>
      </c>
      <c r="B46" s="9">
        <f>SUM(B34:B45)</f>
        <v>47924</v>
      </c>
      <c r="C46" s="9">
        <f>SUM(C34:C45)</f>
        <v>40488</v>
      </c>
      <c r="D46" s="10">
        <f>SUM(D34:D45)</f>
        <v>7436</v>
      </c>
      <c r="E46" s="10">
        <f>E45</f>
        <v>71144</v>
      </c>
    </row>
    <row r="47" spans="1:5" ht="15" customHeight="1" x14ac:dyDescent="0.2">
      <c r="A47" s="2" t="s">
        <v>25</v>
      </c>
      <c r="B47" s="3">
        <v>4818</v>
      </c>
      <c r="C47" s="3">
        <v>3942</v>
      </c>
      <c r="D47" s="4">
        <f t="shared" ref="D47:D58" si="6">B47-C47</f>
        <v>876</v>
      </c>
      <c r="E47" s="4">
        <f>E45+D47</f>
        <v>72020</v>
      </c>
    </row>
    <row r="48" spans="1:5" ht="15" customHeight="1" x14ac:dyDescent="0.2">
      <c r="A48" s="6" t="s">
        <v>9</v>
      </c>
      <c r="B48" s="7">
        <v>4103</v>
      </c>
      <c r="C48" s="7">
        <v>3749</v>
      </c>
      <c r="D48" s="5">
        <f t="shared" si="6"/>
        <v>354</v>
      </c>
      <c r="E48" s="5">
        <f t="shared" ref="E48:E58" si="7">E47+D48</f>
        <v>72374</v>
      </c>
    </row>
    <row r="49" spans="1:5" ht="15" customHeight="1" x14ac:dyDescent="0.2">
      <c r="A49" s="6" t="s">
        <v>10</v>
      </c>
      <c r="B49" s="7">
        <v>4937</v>
      </c>
      <c r="C49" s="7">
        <v>3837</v>
      </c>
      <c r="D49" s="5">
        <f t="shared" si="6"/>
        <v>1100</v>
      </c>
      <c r="E49" s="5">
        <f t="shared" si="7"/>
        <v>73474</v>
      </c>
    </row>
    <row r="50" spans="1:5" ht="15" customHeight="1" x14ac:dyDescent="0.2">
      <c r="A50" s="6" t="s">
        <v>11</v>
      </c>
      <c r="B50" s="7">
        <v>4205</v>
      </c>
      <c r="C50" s="7">
        <v>3457</v>
      </c>
      <c r="D50" s="5">
        <f t="shared" si="6"/>
        <v>748</v>
      </c>
      <c r="E50" s="5">
        <f t="shared" si="7"/>
        <v>74222</v>
      </c>
    </row>
    <row r="51" spans="1:5" ht="15" customHeight="1" x14ac:dyDescent="0.2">
      <c r="A51" s="6" t="s">
        <v>12</v>
      </c>
      <c r="B51" s="7">
        <v>3886</v>
      </c>
      <c r="C51" s="7">
        <v>3696</v>
      </c>
      <c r="D51" s="5">
        <f t="shared" si="6"/>
        <v>190</v>
      </c>
      <c r="E51" s="5">
        <f t="shared" si="7"/>
        <v>74412</v>
      </c>
    </row>
    <row r="52" spans="1:5" ht="15" customHeight="1" x14ac:dyDescent="0.2">
      <c r="A52" s="6" t="s">
        <v>13</v>
      </c>
      <c r="B52" s="7">
        <v>3511</v>
      </c>
      <c r="C52" s="7">
        <v>3471</v>
      </c>
      <c r="D52" s="5">
        <f t="shared" si="6"/>
        <v>40</v>
      </c>
      <c r="E52" s="5">
        <f t="shared" si="7"/>
        <v>74452</v>
      </c>
    </row>
    <row r="53" spans="1:5" ht="15" customHeight="1" x14ac:dyDescent="0.2">
      <c r="A53" s="6" t="s">
        <v>14</v>
      </c>
      <c r="B53" s="7">
        <v>3786</v>
      </c>
      <c r="C53" s="7">
        <v>3417</v>
      </c>
      <c r="D53" s="5">
        <f t="shared" si="6"/>
        <v>369</v>
      </c>
      <c r="E53" s="5">
        <f t="shared" si="7"/>
        <v>74821</v>
      </c>
    </row>
    <row r="54" spans="1:5" ht="15" customHeight="1" x14ac:dyDescent="0.2">
      <c r="A54" s="6" t="s">
        <v>15</v>
      </c>
      <c r="B54" s="7">
        <v>4293</v>
      </c>
      <c r="C54" s="7">
        <v>3465</v>
      </c>
      <c r="D54" s="5">
        <f t="shared" si="6"/>
        <v>828</v>
      </c>
      <c r="E54" s="5">
        <f t="shared" si="7"/>
        <v>75649</v>
      </c>
    </row>
    <row r="55" spans="1:5" ht="15" customHeight="1" x14ac:dyDescent="0.2">
      <c r="A55" s="6" t="s">
        <v>16</v>
      </c>
      <c r="B55" s="7">
        <v>4184</v>
      </c>
      <c r="C55" s="7">
        <v>3300</v>
      </c>
      <c r="D55" s="5">
        <f t="shared" si="6"/>
        <v>884</v>
      </c>
      <c r="E55" s="5">
        <f t="shared" si="7"/>
        <v>76533</v>
      </c>
    </row>
    <row r="56" spans="1:5" ht="15" customHeight="1" x14ac:dyDescent="0.2">
      <c r="A56" s="6" t="s">
        <v>17</v>
      </c>
      <c r="B56" s="7">
        <v>3540</v>
      </c>
      <c r="C56" s="7">
        <v>3545</v>
      </c>
      <c r="D56" s="5">
        <f t="shared" si="6"/>
        <v>-5</v>
      </c>
      <c r="E56" s="5">
        <f t="shared" si="7"/>
        <v>76528</v>
      </c>
    </row>
    <row r="57" spans="1:5" ht="18" customHeight="1" x14ac:dyDescent="0.2">
      <c r="A57" s="6" t="s">
        <v>18</v>
      </c>
      <c r="B57" s="7">
        <v>4030</v>
      </c>
      <c r="C57" s="7">
        <v>3468</v>
      </c>
      <c r="D57" s="5">
        <f t="shared" si="6"/>
        <v>562</v>
      </c>
      <c r="E57" s="5">
        <f t="shared" si="7"/>
        <v>77090</v>
      </c>
    </row>
    <row r="58" spans="1:5" ht="15" customHeight="1" x14ac:dyDescent="0.2">
      <c r="A58" s="6" t="s">
        <v>19</v>
      </c>
      <c r="B58" s="7">
        <v>2728</v>
      </c>
      <c r="C58" s="7">
        <v>3623</v>
      </c>
      <c r="D58" s="5">
        <f t="shared" si="6"/>
        <v>-895</v>
      </c>
      <c r="E58" s="5">
        <f t="shared" si="7"/>
        <v>76195</v>
      </c>
    </row>
    <row r="59" spans="1:5" ht="15" customHeight="1" x14ac:dyDescent="0.2">
      <c r="A59" s="8" t="s">
        <v>35</v>
      </c>
      <c r="B59" s="9">
        <f>SUM(B47:B58)</f>
        <v>48021</v>
      </c>
      <c r="C59" s="9">
        <f>SUM(C47:C58)</f>
        <v>42970</v>
      </c>
      <c r="D59" s="10">
        <f>SUM(D47:D58)</f>
        <v>5051</v>
      </c>
      <c r="E59" s="10">
        <f>E58</f>
        <v>76195</v>
      </c>
    </row>
    <row r="60" spans="1:5" ht="15" customHeight="1" x14ac:dyDescent="0.2">
      <c r="A60" s="2" t="s">
        <v>36</v>
      </c>
      <c r="B60" s="3">
        <v>3754</v>
      </c>
      <c r="C60" s="3">
        <v>3388</v>
      </c>
      <c r="D60" s="4">
        <f t="shared" ref="D60:D71" si="8">B60-C60</f>
        <v>366</v>
      </c>
      <c r="E60" s="4">
        <f>E58+D60</f>
        <v>76561</v>
      </c>
    </row>
    <row r="61" spans="1:5" ht="15" customHeight="1" x14ac:dyDescent="0.2">
      <c r="A61" s="6" t="s">
        <v>9</v>
      </c>
      <c r="B61" s="7">
        <v>4695</v>
      </c>
      <c r="C61" s="7">
        <v>3591</v>
      </c>
      <c r="D61" s="5">
        <f t="shared" si="8"/>
        <v>1104</v>
      </c>
      <c r="E61" s="5">
        <f t="shared" ref="E61:E71" si="9">E60+D61</f>
        <v>77665</v>
      </c>
    </row>
    <row r="62" spans="1:5" ht="15" customHeight="1" x14ac:dyDescent="0.2">
      <c r="A62" s="6" t="s">
        <v>10</v>
      </c>
      <c r="B62" s="7">
        <v>4438</v>
      </c>
      <c r="C62" s="7">
        <v>3600</v>
      </c>
      <c r="D62" s="5">
        <f t="shared" si="8"/>
        <v>838</v>
      </c>
      <c r="E62" s="5">
        <f t="shared" si="9"/>
        <v>78503</v>
      </c>
    </row>
    <row r="63" spans="1:5" ht="15" customHeight="1" x14ac:dyDescent="0.2">
      <c r="A63" s="6" t="s">
        <v>11</v>
      </c>
      <c r="B63" s="7">
        <v>4202</v>
      </c>
      <c r="C63" s="7">
        <v>3700</v>
      </c>
      <c r="D63" s="5">
        <f t="shared" si="8"/>
        <v>502</v>
      </c>
      <c r="E63" s="5">
        <f t="shared" si="9"/>
        <v>79005</v>
      </c>
    </row>
    <row r="64" spans="1:5" ht="15" customHeight="1" x14ac:dyDescent="0.2">
      <c r="A64" s="6" t="s">
        <v>12</v>
      </c>
      <c r="B64" s="7">
        <v>4226</v>
      </c>
      <c r="C64" s="7">
        <v>3624</v>
      </c>
      <c r="D64" s="5">
        <f t="shared" si="8"/>
        <v>602</v>
      </c>
      <c r="E64" s="5">
        <f t="shared" si="9"/>
        <v>79607</v>
      </c>
    </row>
    <row r="65" spans="1:5" ht="15" customHeight="1" x14ac:dyDescent="0.2">
      <c r="A65" s="6" t="s">
        <v>13</v>
      </c>
      <c r="B65" s="7">
        <v>3525</v>
      </c>
      <c r="C65" s="7">
        <v>3214</v>
      </c>
      <c r="D65" s="5">
        <f t="shared" si="8"/>
        <v>311</v>
      </c>
      <c r="E65" s="5">
        <f t="shared" si="9"/>
        <v>79918</v>
      </c>
    </row>
    <row r="66" spans="1:5" ht="15" customHeight="1" x14ac:dyDescent="0.2">
      <c r="A66" s="6" t="s">
        <v>14</v>
      </c>
      <c r="B66" s="7">
        <v>3980</v>
      </c>
      <c r="C66" s="7">
        <v>3790</v>
      </c>
      <c r="D66" s="5">
        <f t="shared" si="8"/>
        <v>190</v>
      </c>
      <c r="E66" s="5">
        <f t="shared" si="9"/>
        <v>80108</v>
      </c>
    </row>
    <row r="67" spans="1:5" ht="15" customHeight="1" x14ac:dyDescent="0.2">
      <c r="A67" s="6" t="s">
        <v>15</v>
      </c>
      <c r="B67" s="7">
        <v>4509</v>
      </c>
      <c r="C67" s="7">
        <v>3646</v>
      </c>
      <c r="D67" s="5">
        <f t="shared" si="8"/>
        <v>863</v>
      </c>
      <c r="E67" s="5">
        <f t="shared" si="9"/>
        <v>80971</v>
      </c>
    </row>
    <row r="68" spans="1:5" ht="15" customHeight="1" x14ac:dyDescent="0.2">
      <c r="A68" s="6" t="s">
        <v>16</v>
      </c>
      <c r="B68" s="7">
        <v>4197</v>
      </c>
      <c r="C68" s="7">
        <v>3364</v>
      </c>
      <c r="D68" s="5">
        <f t="shared" si="8"/>
        <v>833</v>
      </c>
      <c r="E68" s="5">
        <f t="shared" si="9"/>
        <v>81804</v>
      </c>
    </row>
    <row r="69" spans="1:5" ht="15" customHeight="1" x14ac:dyDescent="0.2">
      <c r="A69" s="6" t="s">
        <v>17</v>
      </c>
      <c r="B69" s="7">
        <v>4103</v>
      </c>
      <c r="C69" s="7">
        <v>3868</v>
      </c>
      <c r="D69" s="5">
        <f t="shared" si="8"/>
        <v>235</v>
      </c>
      <c r="E69" s="5">
        <f t="shared" si="9"/>
        <v>82039</v>
      </c>
    </row>
    <row r="70" spans="1:5" ht="18" customHeight="1" x14ac:dyDescent="0.2">
      <c r="A70" s="6" t="s">
        <v>38</v>
      </c>
      <c r="B70" s="7">
        <v>4432</v>
      </c>
      <c r="C70" s="7">
        <v>3584</v>
      </c>
      <c r="D70" s="5">
        <f t="shared" si="8"/>
        <v>848</v>
      </c>
      <c r="E70" s="5">
        <f t="shared" si="9"/>
        <v>82887</v>
      </c>
    </row>
    <row r="71" spans="1:5" ht="15" hidden="1" customHeight="1" x14ac:dyDescent="0.2">
      <c r="A71" s="6" t="s">
        <v>19</v>
      </c>
      <c r="B71" s="7">
        <v>0</v>
      </c>
      <c r="C71" s="7">
        <v>0</v>
      </c>
      <c r="D71" s="5">
        <f t="shared" si="8"/>
        <v>0</v>
      </c>
      <c r="E71" s="5">
        <f t="shared" si="9"/>
        <v>82887</v>
      </c>
    </row>
    <row r="72" spans="1:5" ht="15" customHeight="1" x14ac:dyDescent="0.2">
      <c r="A72" s="8" t="s">
        <v>34</v>
      </c>
      <c r="B72" s="9">
        <f>SUM(B60:B71)</f>
        <v>46061</v>
      </c>
      <c r="C72" s="9">
        <f>SUM(C60:C71)</f>
        <v>39369</v>
      </c>
      <c r="D72" s="10">
        <f>SUM(D60:D71)</f>
        <v>6692</v>
      </c>
      <c r="E72" s="10">
        <f>E71</f>
        <v>82887</v>
      </c>
    </row>
    <row r="73" spans="1:5" x14ac:dyDescent="0.2">
      <c r="A73" s="11" t="s">
        <v>26</v>
      </c>
    </row>
    <row r="74" spans="1:5" x14ac:dyDescent="0.2">
      <c r="A74" s="12" t="s">
        <v>27</v>
      </c>
    </row>
    <row r="75" spans="1:5" ht="26.25" customHeight="1" x14ac:dyDescent="0.2">
      <c r="A75" s="18" t="s">
        <v>37</v>
      </c>
      <c r="B75" s="18"/>
      <c r="C75" s="18"/>
      <c r="D75" s="18"/>
      <c r="E75" s="18"/>
    </row>
    <row r="77" spans="1:5" x14ac:dyDescent="0.2">
      <c r="E77" s="13"/>
    </row>
    <row r="78" spans="1:5" x14ac:dyDescent="0.2">
      <c r="E78" s="14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78"/>
  <sheetViews>
    <sheetView showGridLines="0" zoomScaleNormal="100" workbookViewId="0">
      <pane ySplit="7" topLeftCell="A65" activePane="bottomLeft" state="frozen"/>
      <selection pane="bottomLeft" activeCell="G9" sqref="G9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1" t="s">
        <v>31</v>
      </c>
      <c r="B4" s="21"/>
      <c r="C4" s="21"/>
      <c r="D4" s="21"/>
      <c r="E4" s="21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">
      <c r="A7" s="22"/>
      <c r="B7" s="23"/>
      <c r="C7" s="22"/>
      <c r="D7" s="24"/>
      <c r="E7" s="24"/>
    </row>
    <row r="8" spans="1:5" ht="15" customHeight="1" x14ac:dyDescent="0.2">
      <c r="A8" s="2" t="s">
        <v>8</v>
      </c>
      <c r="B8" s="15">
        <v>25738</v>
      </c>
      <c r="C8" s="3">
        <v>24398</v>
      </c>
      <c r="D8" s="4">
        <f t="shared" ref="D8:D19" si="0">B8-C8</f>
        <v>1340</v>
      </c>
      <c r="E8" s="5">
        <v>767315</v>
      </c>
    </row>
    <row r="9" spans="1:5" ht="15" customHeight="1" x14ac:dyDescent="0.2">
      <c r="A9" s="6" t="s">
        <v>9</v>
      </c>
      <c r="B9" s="7">
        <v>27127</v>
      </c>
      <c r="C9" s="7">
        <v>22606</v>
      </c>
      <c r="D9" s="5">
        <f t="shared" si="0"/>
        <v>4521</v>
      </c>
      <c r="E9" s="5">
        <f t="shared" ref="E9:E19" si="1">E8+D9</f>
        <v>771836</v>
      </c>
    </row>
    <row r="10" spans="1:5" ht="15" customHeight="1" x14ac:dyDescent="0.2">
      <c r="A10" s="6" t="s">
        <v>10</v>
      </c>
      <c r="B10" s="7">
        <v>24355</v>
      </c>
      <c r="C10" s="7">
        <v>27176</v>
      </c>
      <c r="D10" s="5">
        <f t="shared" si="0"/>
        <v>-2821</v>
      </c>
      <c r="E10" s="5">
        <f t="shared" si="1"/>
        <v>769015</v>
      </c>
    </row>
    <row r="11" spans="1:5" ht="15" customHeight="1" x14ac:dyDescent="0.2">
      <c r="A11" s="6" t="s">
        <v>11</v>
      </c>
      <c r="B11" s="17">
        <v>13300</v>
      </c>
      <c r="C11" s="7">
        <v>24297</v>
      </c>
      <c r="D11" s="5">
        <f t="shared" si="0"/>
        <v>-10997</v>
      </c>
      <c r="E11" s="5">
        <f t="shared" si="1"/>
        <v>758018</v>
      </c>
    </row>
    <row r="12" spans="1:5" ht="15" customHeight="1" x14ac:dyDescent="0.2">
      <c r="A12" s="6" t="s">
        <v>12</v>
      </c>
      <c r="B12" s="7">
        <v>15619</v>
      </c>
      <c r="C12" s="7">
        <v>19117</v>
      </c>
      <c r="D12" s="5">
        <f t="shared" si="0"/>
        <v>-3498</v>
      </c>
      <c r="E12" s="5">
        <f t="shared" si="1"/>
        <v>754520</v>
      </c>
    </row>
    <row r="13" spans="1:5" ht="15" customHeight="1" x14ac:dyDescent="0.2">
      <c r="A13" s="6" t="s">
        <v>13</v>
      </c>
      <c r="B13" s="7">
        <v>23111</v>
      </c>
      <c r="C13" s="7">
        <v>18225</v>
      </c>
      <c r="D13" s="5">
        <f t="shared" si="0"/>
        <v>4886</v>
      </c>
      <c r="E13" s="5">
        <f t="shared" si="1"/>
        <v>759406</v>
      </c>
    </row>
    <row r="14" spans="1:5" ht="15" customHeight="1" x14ac:dyDescent="0.2">
      <c r="A14" s="6" t="s">
        <v>14</v>
      </c>
      <c r="B14" s="7">
        <v>28753</v>
      </c>
      <c r="C14" s="7">
        <v>20276</v>
      </c>
      <c r="D14" s="5">
        <f t="shared" si="0"/>
        <v>8477</v>
      </c>
      <c r="E14" s="5">
        <f t="shared" si="1"/>
        <v>767883</v>
      </c>
    </row>
    <row r="15" spans="1:5" ht="15" customHeight="1" x14ac:dyDescent="0.2">
      <c r="A15" s="6" t="s">
        <v>15</v>
      </c>
      <c r="B15" s="7">
        <v>30683</v>
      </c>
      <c r="C15" s="7">
        <v>20583</v>
      </c>
      <c r="D15" s="5">
        <f t="shared" si="0"/>
        <v>10100</v>
      </c>
      <c r="E15" s="5">
        <f t="shared" si="1"/>
        <v>777983</v>
      </c>
    </row>
    <row r="16" spans="1:5" ht="15" customHeight="1" x14ac:dyDescent="0.2">
      <c r="A16" s="6" t="s">
        <v>16</v>
      </c>
      <c r="B16" s="7">
        <v>32165</v>
      </c>
      <c r="C16" s="7">
        <v>22237</v>
      </c>
      <c r="D16" s="5">
        <f t="shared" si="0"/>
        <v>9928</v>
      </c>
      <c r="E16" s="5">
        <f t="shared" si="1"/>
        <v>787911</v>
      </c>
    </row>
    <row r="17" spans="1:5" ht="15.75" customHeight="1" x14ac:dyDescent="0.2">
      <c r="A17" s="6" t="s">
        <v>17</v>
      </c>
      <c r="B17" s="7">
        <v>34192</v>
      </c>
      <c r="C17" s="7">
        <v>24312</v>
      </c>
      <c r="D17" s="5">
        <f t="shared" si="0"/>
        <v>9880</v>
      </c>
      <c r="E17" s="5">
        <f t="shared" si="1"/>
        <v>797791</v>
      </c>
    </row>
    <row r="18" spans="1:5" ht="15" customHeight="1" x14ac:dyDescent="0.2">
      <c r="A18" s="6" t="s">
        <v>18</v>
      </c>
      <c r="B18" s="7">
        <v>31011</v>
      </c>
      <c r="C18" s="7">
        <v>25172</v>
      </c>
      <c r="D18" s="5">
        <f t="shared" si="0"/>
        <v>5839</v>
      </c>
      <c r="E18" s="5">
        <f t="shared" si="1"/>
        <v>803630</v>
      </c>
    </row>
    <row r="19" spans="1:5" ht="15" customHeight="1" x14ac:dyDescent="0.2">
      <c r="A19" s="6" t="s">
        <v>19</v>
      </c>
      <c r="B19" s="7">
        <v>23485</v>
      </c>
      <c r="C19" s="7">
        <v>31159</v>
      </c>
      <c r="D19" s="5">
        <f t="shared" si="0"/>
        <v>-7674</v>
      </c>
      <c r="E19" s="5">
        <f t="shared" si="1"/>
        <v>795956</v>
      </c>
    </row>
    <row r="20" spans="1:5" ht="15" customHeight="1" x14ac:dyDescent="0.2">
      <c r="A20" s="8" t="s">
        <v>20</v>
      </c>
      <c r="B20" s="9">
        <f>SUM(B8:B19)</f>
        <v>309539</v>
      </c>
      <c r="C20" s="9">
        <f>SUM(C8:C19)</f>
        <v>279558</v>
      </c>
      <c r="D20" s="9">
        <f>SUM(D8:D19)</f>
        <v>29981</v>
      </c>
      <c r="E20" s="10">
        <f>E19</f>
        <v>795956</v>
      </c>
    </row>
    <row r="21" spans="1:5" ht="15" customHeight="1" x14ac:dyDescent="0.2">
      <c r="A21" s="2" t="s">
        <v>21</v>
      </c>
      <c r="B21" s="3">
        <v>31749</v>
      </c>
      <c r="C21" s="3">
        <v>28087</v>
      </c>
      <c r="D21" s="4">
        <f t="shared" ref="D21:D32" si="2">B21-C21</f>
        <v>3662</v>
      </c>
      <c r="E21" s="4">
        <f>E19+D21</f>
        <v>799618</v>
      </c>
    </row>
    <row r="22" spans="1:5" ht="15" customHeight="1" x14ac:dyDescent="0.2">
      <c r="A22" s="6" t="s">
        <v>9</v>
      </c>
      <c r="B22" s="7">
        <v>34774</v>
      </c>
      <c r="C22" s="7">
        <v>25786</v>
      </c>
      <c r="D22" s="5">
        <f t="shared" si="2"/>
        <v>8988</v>
      </c>
      <c r="E22" s="5">
        <f t="shared" ref="E22:E32" si="3">E21+D22</f>
        <v>808606</v>
      </c>
    </row>
    <row r="23" spans="1:5" ht="15" customHeight="1" x14ac:dyDescent="0.2">
      <c r="A23" s="6" t="s">
        <v>10</v>
      </c>
      <c r="B23" s="7">
        <v>34974</v>
      </c>
      <c r="C23" s="7">
        <v>29388</v>
      </c>
      <c r="D23" s="5">
        <f t="shared" si="2"/>
        <v>5586</v>
      </c>
      <c r="E23" s="5">
        <f t="shared" si="3"/>
        <v>814192</v>
      </c>
    </row>
    <row r="24" spans="1:5" ht="15" customHeight="1" x14ac:dyDescent="0.2">
      <c r="A24" s="6" t="s">
        <v>11</v>
      </c>
      <c r="B24" s="7">
        <v>30011</v>
      </c>
      <c r="C24" s="7">
        <v>24888</v>
      </c>
      <c r="D24" s="5">
        <f t="shared" si="2"/>
        <v>5123</v>
      </c>
      <c r="E24" s="5">
        <f t="shared" si="3"/>
        <v>819315</v>
      </c>
    </row>
    <row r="25" spans="1:5" ht="15" customHeight="1" x14ac:dyDescent="0.2">
      <c r="A25" s="6" t="s">
        <v>12</v>
      </c>
      <c r="B25" s="7">
        <v>36027</v>
      </c>
      <c r="C25" s="7">
        <v>26595</v>
      </c>
      <c r="D25" s="5">
        <f t="shared" si="2"/>
        <v>9432</v>
      </c>
      <c r="E25" s="5">
        <f t="shared" si="3"/>
        <v>828747</v>
      </c>
    </row>
    <row r="26" spans="1:5" ht="15" customHeight="1" x14ac:dyDescent="0.2">
      <c r="A26" s="6" t="s">
        <v>13</v>
      </c>
      <c r="B26" s="7">
        <v>38516</v>
      </c>
      <c r="C26" s="7">
        <v>27317</v>
      </c>
      <c r="D26" s="5">
        <f t="shared" si="2"/>
        <v>11199</v>
      </c>
      <c r="E26" s="5">
        <f t="shared" si="3"/>
        <v>839946</v>
      </c>
    </row>
    <row r="27" spans="1:5" ht="18" customHeight="1" x14ac:dyDescent="0.2">
      <c r="A27" s="6" t="s">
        <v>14</v>
      </c>
      <c r="B27" s="7">
        <v>38806</v>
      </c>
      <c r="C27" s="7">
        <v>28462</v>
      </c>
      <c r="D27" s="5">
        <f t="shared" si="2"/>
        <v>10344</v>
      </c>
      <c r="E27" s="5">
        <f t="shared" si="3"/>
        <v>850290</v>
      </c>
    </row>
    <row r="28" spans="1:5" ht="15" customHeight="1" x14ac:dyDescent="0.2">
      <c r="A28" s="6" t="s">
        <v>15</v>
      </c>
      <c r="B28" s="7">
        <v>41040</v>
      </c>
      <c r="C28" s="7">
        <v>30950</v>
      </c>
      <c r="D28" s="5">
        <f t="shared" si="2"/>
        <v>10090</v>
      </c>
      <c r="E28" s="5">
        <f t="shared" si="3"/>
        <v>860380</v>
      </c>
    </row>
    <row r="29" spans="1:5" ht="15" customHeight="1" x14ac:dyDescent="0.2">
      <c r="A29" s="6" t="s">
        <v>16</v>
      </c>
      <c r="B29" s="7">
        <v>37943</v>
      </c>
      <c r="C29" s="16">
        <v>29447</v>
      </c>
      <c r="D29" s="5">
        <f t="shared" si="2"/>
        <v>8496</v>
      </c>
      <c r="E29" s="5">
        <f t="shared" si="3"/>
        <v>868876</v>
      </c>
    </row>
    <row r="30" spans="1:5" ht="15" customHeight="1" x14ac:dyDescent="0.2">
      <c r="A30" s="6" t="s">
        <v>17</v>
      </c>
      <c r="B30" s="7">
        <v>38581</v>
      </c>
      <c r="C30" s="16">
        <v>35524</v>
      </c>
      <c r="D30" s="5">
        <f t="shared" si="2"/>
        <v>3057</v>
      </c>
      <c r="E30" s="5">
        <f t="shared" si="3"/>
        <v>871933</v>
      </c>
    </row>
    <row r="31" spans="1:5" ht="15" customHeight="1" x14ac:dyDescent="0.2">
      <c r="A31" s="6" t="s">
        <v>18</v>
      </c>
      <c r="B31" s="7">
        <v>35242</v>
      </c>
      <c r="C31" s="16">
        <v>28833</v>
      </c>
      <c r="D31" s="5">
        <f t="shared" si="2"/>
        <v>6409</v>
      </c>
      <c r="E31" s="5">
        <f t="shared" si="3"/>
        <v>878342</v>
      </c>
    </row>
    <row r="32" spans="1:5" ht="15" customHeight="1" x14ac:dyDescent="0.2">
      <c r="A32" s="6" t="s">
        <v>19</v>
      </c>
      <c r="B32" s="7">
        <v>26734</v>
      </c>
      <c r="C32" s="16">
        <v>34330</v>
      </c>
      <c r="D32" s="5">
        <f t="shared" si="2"/>
        <v>-7596</v>
      </c>
      <c r="E32" s="5">
        <f t="shared" si="3"/>
        <v>870746</v>
      </c>
    </row>
    <row r="33" spans="1:5" ht="15" customHeight="1" x14ac:dyDescent="0.2">
      <c r="A33" s="8" t="s">
        <v>22</v>
      </c>
      <c r="B33" s="9">
        <f>SUM(B21:B32)</f>
        <v>424397</v>
      </c>
      <c r="C33" s="9">
        <f>SUM(C21:C32)</f>
        <v>349607</v>
      </c>
      <c r="D33" s="10">
        <f>SUM(D21:D32)</f>
        <v>74790</v>
      </c>
      <c r="E33" s="10">
        <f>E32</f>
        <v>870746</v>
      </c>
    </row>
    <row r="34" spans="1:5" ht="15" customHeight="1" x14ac:dyDescent="0.2">
      <c r="A34" s="2" t="s">
        <v>23</v>
      </c>
      <c r="B34" s="3">
        <v>33983</v>
      </c>
      <c r="C34" s="3">
        <v>34330</v>
      </c>
      <c r="D34" s="4">
        <f t="shared" ref="D34:D45" si="4">B34-C34</f>
        <v>-347</v>
      </c>
      <c r="E34" s="4">
        <f>E32+D34</f>
        <v>870399</v>
      </c>
    </row>
    <row r="35" spans="1:5" ht="15" customHeight="1" x14ac:dyDescent="0.2">
      <c r="A35" s="6" t="s">
        <v>9</v>
      </c>
      <c r="B35" s="7">
        <v>34153</v>
      </c>
      <c r="C35" s="7">
        <v>30431</v>
      </c>
      <c r="D35" s="5">
        <f t="shared" si="4"/>
        <v>3722</v>
      </c>
      <c r="E35" s="5">
        <f t="shared" ref="E35:E45" si="5">E34+D35</f>
        <v>874121</v>
      </c>
    </row>
    <row r="36" spans="1:5" ht="15" customHeight="1" x14ac:dyDescent="0.2">
      <c r="A36" s="6" t="s">
        <v>10</v>
      </c>
      <c r="B36" s="7">
        <v>34873</v>
      </c>
      <c r="C36" s="7">
        <v>33024</v>
      </c>
      <c r="D36" s="5">
        <f t="shared" si="4"/>
        <v>1849</v>
      </c>
      <c r="E36" s="5">
        <f t="shared" si="5"/>
        <v>875970</v>
      </c>
    </row>
    <row r="37" spans="1:5" ht="15" customHeight="1" x14ac:dyDescent="0.2">
      <c r="A37" s="6" t="s">
        <v>11</v>
      </c>
      <c r="B37" s="7">
        <v>34007</v>
      </c>
      <c r="C37" s="7">
        <v>29151</v>
      </c>
      <c r="D37" s="5">
        <f t="shared" si="4"/>
        <v>4856</v>
      </c>
      <c r="E37" s="5">
        <f t="shared" si="5"/>
        <v>880826</v>
      </c>
    </row>
    <row r="38" spans="1:5" ht="15" customHeight="1" x14ac:dyDescent="0.2">
      <c r="A38" s="6" t="s">
        <v>12</v>
      </c>
      <c r="B38" s="7">
        <v>37485</v>
      </c>
      <c r="C38" s="7">
        <v>30932</v>
      </c>
      <c r="D38" s="5">
        <f t="shared" si="4"/>
        <v>6553</v>
      </c>
      <c r="E38" s="5">
        <f t="shared" si="5"/>
        <v>887379</v>
      </c>
    </row>
    <row r="39" spans="1:5" ht="15" customHeight="1" x14ac:dyDescent="0.2">
      <c r="A39" s="6" t="s">
        <v>13</v>
      </c>
      <c r="B39" s="7">
        <v>39696</v>
      </c>
      <c r="C39" s="7">
        <v>29350</v>
      </c>
      <c r="D39" s="5">
        <f t="shared" si="4"/>
        <v>10346</v>
      </c>
      <c r="E39" s="5">
        <f t="shared" si="5"/>
        <v>897725</v>
      </c>
    </row>
    <row r="40" spans="1:5" ht="15" customHeight="1" x14ac:dyDescent="0.2">
      <c r="A40" s="6" t="s">
        <v>14</v>
      </c>
      <c r="B40" s="7">
        <v>37223</v>
      </c>
      <c r="C40" s="7">
        <v>30996</v>
      </c>
      <c r="D40" s="5">
        <f t="shared" si="4"/>
        <v>6227</v>
      </c>
      <c r="E40" s="5">
        <f t="shared" si="5"/>
        <v>903952</v>
      </c>
    </row>
    <row r="41" spans="1:5" ht="15" customHeight="1" x14ac:dyDescent="0.2">
      <c r="A41" s="6" t="s">
        <v>15</v>
      </c>
      <c r="B41" s="7">
        <v>41711</v>
      </c>
      <c r="C41" s="7">
        <v>33502</v>
      </c>
      <c r="D41" s="5">
        <f t="shared" si="4"/>
        <v>8209</v>
      </c>
      <c r="E41" s="5">
        <f t="shared" si="5"/>
        <v>912161</v>
      </c>
    </row>
    <row r="42" spans="1:5" ht="15" customHeight="1" x14ac:dyDescent="0.2">
      <c r="A42" s="6" t="s">
        <v>16</v>
      </c>
      <c r="B42" s="7">
        <v>40231</v>
      </c>
      <c r="C42" s="7">
        <v>32211</v>
      </c>
      <c r="D42" s="5">
        <f t="shared" si="4"/>
        <v>8020</v>
      </c>
      <c r="E42" s="5">
        <f t="shared" si="5"/>
        <v>920181</v>
      </c>
    </row>
    <row r="43" spans="1:5" ht="15" customHeight="1" x14ac:dyDescent="0.2">
      <c r="A43" s="6" t="s">
        <v>17</v>
      </c>
      <c r="B43" s="7">
        <v>35833</v>
      </c>
      <c r="C43" s="7">
        <v>34211</v>
      </c>
      <c r="D43" s="5">
        <f t="shared" si="4"/>
        <v>1622</v>
      </c>
      <c r="E43" s="5">
        <f t="shared" si="5"/>
        <v>921803</v>
      </c>
    </row>
    <row r="44" spans="1:5" ht="15" customHeight="1" x14ac:dyDescent="0.2">
      <c r="A44" s="6" t="s">
        <v>18</v>
      </c>
      <c r="B44" s="7">
        <v>32779</v>
      </c>
      <c r="C44" s="7">
        <v>34436</v>
      </c>
      <c r="D44" s="5">
        <f t="shared" si="4"/>
        <v>-1657</v>
      </c>
      <c r="E44" s="5">
        <f t="shared" si="5"/>
        <v>920146</v>
      </c>
    </row>
    <row r="45" spans="1:5" ht="15" customHeight="1" x14ac:dyDescent="0.2">
      <c r="A45" s="6" t="s">
        <v>19</v>
      </c>
      <c r="B45" s="7">
        <v>25849</v>
      </c>
      <c r="C45" s="7">
        <v>42849</v>
      </c>
      <c r="D45" s="5">
        <f t="shared" si="4"/>
        <v>-17000</v>
      </c>
      <c r="E45" s="5">
        <f t="shared" si="5"/>
        <v>903146</v>
      </c>
    </row>
    <row r="46" spans="1:5" ht="15" customHeight="1" x14ac:dyDescent="0.2">
      <c r="A46" s="8" t="s">
        <v>24</v>
      </c>
      <c r="B46" s="9">
        <f>SUM(B34:B45)</f>
        <v>427823</v>
      </c>
      <c r="C46" s="9">
        <f>SUM(C34:C45)</f>
        <v>395423</v>
      </c>
      <c r="D46" s="10">
        <f>SUM(D34:D45)</f>
        <v>32400</v>
      </c>
      <c r="E46" s="10">
        <f>E45</f>
        <v>903146</v>
      </c>
    </row>
    <row r="47" spans="1:5" ht="15" customHeight="1" x14ac:dyDescent="0.2">
      <c r="A47" s="2" t="s">
        <v>25</v>
      </c>
      <c r="B47" s="3">
        <v>35387</v>
      </c>
      <c r="C47" s="3">
        <v>37285</v>
      </c>
      <c r="D47" s="4">
        <f t="shared" ref="D47:D58" si="6">B47-C47</f>
        <v>-1898</v>
      </c>
      <c r="E47" s="4">
        <f>E45+D47</f>
        <v>901248</v>
      </c>
    </row>
    <row r="48" spans="1:5" ht="15" customHeight="1" x14ac:dyDescent="0.2">
      <c r="A48" s="6" t="s">
        <v>9</v>
      </c>
      <c r="B48" s="7">
        <v>36086</v>
      </c>
      <c r="C48" s="7">
        <v>30408</v>
      </c>
      <c r="D48" s="5">
        <f t="shared" si="6"/>
        <v>5678</v>
      </c>
      <c r="E48" s="5">
        <f t="shared" ref="E48:E58" si="7">E47+D48</f>
        <v>906926</v>
      </c>
    </row>
    <row r="49" spans="1:5" ht="15" customHeight="1" x14ac:dyDescent="0.2">
      <c r="A49" s="6" t="s">
        <v>10</v>
      </c>
      <c r="B49" s="7">
        <v>39034</v>
      </c>
      <c r="C49" s="7">
        <v>34712</v>
      </c>
      <c r="D49" s="5">
        <f t="shared" si="6"/>
        <v>4322</v>
      </c>
      <c r="E49" s="5">
        <f t="shared" si="7"/>
        <v>911248</v>
      </c>
    </row>
    <row r="50" spans="1:5" ht="15" customHeight="1" x14ac:dyDescent="0.2">
      <c r="A50" s="6" t="s">
        <v>11</v>
      </c>
      <c r="B50" s="7">
        <v>36331</v>
      </c>
      <c r="C50" s="7">
        <v>30094</v>
      </c>
      <c r="D50" s="5">
        <f t="shared" si="6"/>
        <v>6237</v>
      </c>
      <c r="E50" s="5">
        <f t="shared" si="7"/>
        <v>917485</v>
      </c>
    </row>
    <row r="51" spans="1:5" ht="15" customHeight="1" x14ac:dyDescent="0.2">
      <c r="A51" s="6" t="s">
        <v>12</v>
      </c>
      <c r="B51" s="7">
        <v>39821</v>
      </c>
      <c r="C51" s="7">
        <v>32324</v>
      </c>
      <c r="D51" s="5">
        <f t="shared" si="6"/>
        <v>7497</v>
      </c>
      <c r="E51" s="5">
        <f t="shared" si="7"/>
        <v>924982</v>
      </c>
    </row>
    <row r="52" spans="1:5" ht="15" customHeight="1" x14ac:dyDescent="0.2">
      <c r="A52" s="6" t="s">
        <v>13</v>
      </c>
      <c r="B52" s="7">
        <v>40491</v>
      </c>
      <c r="C52" s="7">
        <v>33711</v>
      </c>
      <c r="D52" s="5">
        <f t="shared" si="6"/>
        <v>6780</v>
      </c>
      <c r="E52" s="5">
        <f t="shared" si="7"/>
        <v>931762</v>
      </c>
    </row>
    <row r="53" spans="1:5" ht="15" customHeight="1" x14ac:dyDescent="0.2">
      <c r="A53" s="6" t="s">
        <v>14</v>
      </c>
      <c r="B53" s="7">
        <v>38883</v>
      </c>
      <c r="C53" s="7">
        <v>31951</v>
      </c>
      <c r="D53" s="5">
        <f t="shared" si="6"/>
        <v>6932</v>
      </c>
      <c r="E53" s="5">
        <f t="shared" si="7"/>
        <v>938694</v>
      </c>
    </row>
    <row r="54" spans="1:5" ht="15" customHeight="1" x14ac:dyDescent="0.2">
      <c r="A54" s="6" t="s">
        <v>15</v>
      </c>
      <c r="B54" s="7">
        <v>43277</v>
      </c>
      <c r="C54" s="7">
        <v>36312</v>
      </c>
      <c r="D54" s="5">
        <f t="shared" si="6"/>
        <v>6965</v>
      </c>
      <c r="E54" s="5">
        <f t="shared" si="7"/>
        <v>945659</v>
      </c>
    </row>
    <row r="55" spans="1:5" ht="15" customHeight="1" x14ac:dyDescent="0.2">
      <c r="A55" s="6" t="s">
        <v>16</v>
      </c>
      <c r="B55" s="7">
        <v>41278</v>
      </c>
      <c r="C55" s="7">
        <v>32787</v>
      </c>
      <c r="D55" s="5">
        <f t="shared" si="6"/>
        <v>8491</v>
      </c>
      <c r="E55" s="5">
        <f t="shared" si="7"/>
        <v>954150</v>
      </c>
    </row>
    <row r="56" spans="1:5" ht="15" customHeight="1" x14ac:dyDescent="0.2">
      <c r="A56" s="6" t="s">
        <v>17</v>
      </c>
      <c r="B56" s="7">
        <v>37859</v>
      </c>
      <c r="C56" s="7">
        <v>33227</v>
      </c>
      <c r="D56" s="5">
        <f t="shared" si="6"/>
        <v>4632</v>
      </c>
      <c r="E56" s="5">
        <f t="shared" si="7"/>
        <v>958782</v>
      </c>
    </row>
    <row r="57" spans="1:5" ht="15" customHeight="1" x14ac:dyDescent="0.2">
      <c r="A57" s="6" t="s">
        <v>18</v>
      </c>
      <c r="B57" s="7">
        <v>34757</v>
      </c>
      <c r="C57" s="7">
        <v>34955</v>
      </c>
      <c r="D57" s="5">
        <f t="shared" si="6"/>
        <v>-198</v>
      </c>
      <c r="E57" s="5">
        <f t="shared" si="7"/>
        <v>958584</v>
      </c>
    </row>
    <row r="58" spans="1:5" ht="15" customHeight="1" x14ac:dyDescent="0.2">
      <c r="A58" s="6" t="s">
        <v>19</v>
      </c>
      <c r="B58" s="7">
        <v>27850</v>
      </c>
      <c r="C58" s="7">
        <v>37897</v>
      </c>
      <c r="D58" s="5">
        <f t="shared" si="6"/>
        <v>-10047</v>
      </c>
      <c r="E58" s="5">
        <f t="shared" si="7"/>
        <v>948537</v>
      </c>
    </row>
    <row r="59" spans="1:5" ht="15" customHeight="1" x14ac:dyDescent="0.2">
      <c r="A59" s="8" t="s">
        <v>35</v>
      </c>
      <c r="B59" s="9">
        <f>SUM(B47:B58)</f>
        <v>451054</v>
      </c>
      <c r="C59" s="9">
        <f>SUM(C47:C58)</f>
        <v>405663</v>
      </c>
      <c r="D59" s="10">
        <f>SUM(D47:D58)</f>
        <v>45391</v>
      </c>
      <c r="E59" s="10">
        <f>E58</f>
        <v>948537</v>
      </c>
    </row>
    <row r="60" spans="1:5" ht="15" customHeight="1" x14ac:dyDescent="0.2">
      <c r="A60" s="2" t="s">
        <v>36</v>
      </c>
      <c r="B60" s="3">
        <v>36621</v>
      </c>
      <c r="C60" s="3">
        <v>36402</v>
      </c>
      <c r="D60" s="4">
        <f t="shared" ref="D60:D71" si="8">B60-C60</f>
        <v>219</v>
      </c>
      <c r="E60" s="4">
        <f>E58+D60</f>
        <v>948756</v>
      </c>
    </row>
    <row r="61" spans="1:5" ht="15" customHeight="1" x14ac:dyDescent="0.2">
      <c r="A61" s="6" t="s">
        <v>9</v>
      </c>
      <c r="B61" s="7">
        <v>42128</v>
      </c>
      <c r="C61" s="7">
        <v>34929</v>
      </c>
      <c r="D61" s="5">
        <f t="shared" si="8"/>
        <v>7199</v>
      </c>
      <c r="E61" s="5">
        <f t="shared" ref="E61:E71" si="9">E60+D61</f>
        <v>955955</v>
      </c>
    </row>
    <row r="62" spans="1:5" ht="15" customHeight="1" x14ac:dyDescent="0.2">
      <c r="A62" s="6" t="s">
        <v>10</v>
      </c>
      <c r="B62" s="7">
        <v>40325</v>
      </c>
      <c r="C62" s="7">
        <v>38347</v>
      </c>
      <c r="D62" s="5">
        <f t="shared" si="8"/>
        <v>1978</v>
      </c>
      <c r="E62" s="5">
        <f t="shared" si="9"/>
        <v>957933</v>
      </c>
    </row>
    <row r="63" spans="1:5" ht="15" customHeight="1" x14ac:dyDescent="0.2">
      <c r="A63" s="6" t="s">
        <v>11</v>
      </c>
      <c r="B63" s="7">
        <v>44295</v>
      </c>
      <c r="C63" s="7">
        <v>37501</v>
      </c>
      <c r="D63" s="5">
        <f t="shared" si="8"/>
        <v>6794</v>
      </c>
      <c r="E63" s="5">
        <f t="shared" si="9"/>
        <v>964727</v>
      </c>
    </row>
    <row r="64" spans="1:5" ht="15" customHeight="1" x14ac:dyDescent="0.2">
      <c r="A64" s="6" t="s">
        <v>12</v>
      </c>
      <c r="B64" s="7">
        <v>42013</v>
      </c>
      <c r="C64" s="7">
        <v>38580</v>
      </c>
      <c r="D64" s="5">
        <f t="shared" si="8"/>
        <v>3433</v>
      </c>
      <c r="E64" s="5">
        <f t="shared" si="9"/>
        <v>968160</v>
      </c>
    </row>
    <row r="65" spans="1:5" ht="15" customHeight="1" x14ac:dyDescent="0.2">
      <c r="A65" s="6" t="s">
        <v>13</v>
      </c>
      <c r="B65" s="7">
        <v>42793</v>
      </c>
      <c r="C65" s="7">
        <v>34837</v>
      </c>
      <c r="D65" s="5">
        <f t="shared" si="8"/>
        <v>7956</v>
      </c>
      <c r="E65" s="5">
        <f t="shared" si="9"/>
        <v>976116</v>
      </c>
    </row>
    <row r="66" spans="1:5" ht="15" customHeight="1" x14ac:dyDescent="0.2">
      <c r="A66" s="6" t="s">
        <v>14</v>
      </c>
      <c r="B66" s="7">
        <v>42928</v>
      </c>
      <c r="C66" s="7">
        <v>37799</v>
      </c>
      <c r="D66" s="5">
        <f t="shared" si="8"/>
        <v>5129</v>
      </c>
      <c r="E66" s="5">
        <f t="shared" si="9"/>
        <v>981245</v>
      </c>
    </row>
    <row r="67" spans="1:5" ht="15" customHeight="1" x14ac:dyDescent="0.2">
      <c r="A67" s="6" t="s">
        <v>15</v>
      </c>
      <c r="B67" s="7">
        <v>43317</v>
      </c>
      <c r="C67" s="7">
        <v>38472</v>
      </c>
      <c r="D67" s="5">
        <f t="shared" si="8"/>
        <v>4845</v>
      </c>
      <c r="E67" s="5">
        <f t="shared" si="9"/>
        <v>986090</v>
      </c>
    </row>
    <row r="68" spans="1:5" ht="15" customHeight="1" x14ac:dyDescent="0.2">
      <c r="A68" s="6" t="s">
        <v>16</v>
      </c>
      <c r="B68" s="7">
        <v>42956</v>
      </c>
      <c r="C68" s="7">
        <v>34329</v>
      </c>
      <c r="D68" s="5">
        <f t="shared" si="8"/>
        <v>8627</v>
      </c>
      <c r="E68" s="5">
        <f t="shared" si="9"/>
        <v>994717</v>
      </c>
    </row>
    <row r="69" spans="1:5" ht="15" customHeight="1" x14ac:dyDescent="0.2">
      <c r="A69" s="6" t="s">
        <v>17</v>
      </c>
      <c r="B69" s="7">
        <v>40589</v>
      </c>
      <c r="C69" s="7">
        <v>37998</v>
      </c>
      <c r="D69" s="5">
        <f t="shared" si="8"/>
        <v>2591</v>
      </c>
      <c r="E69" s="5">
        <f t="shared" si="9"/>
        <v>997308</v>
      </c>
    </row>
    <row r="70" spans="1:5" ht="15" customHeight="1" x14ac:dyDescent="0.2">
      <c r="A70" s="6" t="s">
        <v>38</v>
      </c>
      <c r="B70" s="7">
        <v>36330</v>
      </c>
      <c r="C70" s="7">
        <v>35029</v>
      </c>
      <c r="D70" s="5">
        <f t="shared" si="8"/>
        <v>1301</v>
      </c>
      <c r="E70" s="5">
        <f t="shared" si="9"/>
        <v>998609</v>
      </c>
    </row>
    <row r="71" spans="1:5" ht="15" hidden="1" customHeight="1" x14ac:dyDescent="0.2">
      <c r="A71" s="6" t="s">
        <v>19</v>
      </c>
      <c r="B71" s="7">
        <v>0</v>
      </c>
      <c r="C71" s="7">
        <v>0</v>
      </c>
      <c r="D71" s="5">
        <f t="shared" si="8"/>
        <v>0</v>
      </c>
      <c r="E71" s="5">
        <f t="shared" si="9"/>
        <v>998609</v>
      </c>
    </row>
    <row r="72" spans="1:5" ht="15" customHeight="1" x14ac:dyDescent="0.2">
      <c r="A72" s="8" t="s">
        <v>34</v>
      </c>
      <c r="B72" s="9">
        <f>SUM(B60:B71)</f>
        <v>454295</v>
      </c>
      <c r="C72" s="9">
        <f>SUM(C60:C71)</f>
        <v>404223</v>
      </c>
      <c r="D72" s="10">
        <f>SUM(D60:D71)</f>
        <v>50072</v>
      </c>
      <c r="E72" s="10">
        <f>E71</f>
        <v>998609</v>
      </c>
    </row>
    <row r="73" spans="1:5" x14ac:dyDescent="0.2">
      <c r="A73" s="11" t="s">
        <v>26</v>
      </c>
    </row>
    <row r="74" spans="1:5" x14ac:dyDescent="0.2">
      <c r="A74" s="12" t="s">
        <v>27</v>
      </c>
    </row>
    <row r="75" spans="1:5" ht="25.5" customHeight="1" x14ac:dyDescent="0.2">
      <c r="A75" s="18" t="s">
        <v>37</v>
      </c>
      <c r="B75" s="18"/>
      <c r="C75" s="18"/>
      <c r="D75" s="18"/>
      <c r="E75" s="18"/>
    </row>
    <row r="77" spans="1:5" x14ac:dyDescent="0.2">
      <c r="E77" s="13"/>
    </row>
    <row r="78" spans="1:5" x14ac:dyDescent="0.2">
      <c r="E78" s="14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78"/>
  <sheetViews>
    <sheetView showGridLines="0" zoomScaleNormal="100" workbookViewId="0">
      <pane ySplit="7" topLeftCell="A65" activePane="bottomLeft" state="frozen"/>
      <selection pane="bottomLeft" activeCell="I10" sqref="I10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1" t="s">
        <v>32</v>
      </c>
      <c r="B4" s="21"/>
      <c r="C4" s="21"/>
      <c r="D4" s="21"/>
      <c r="E4" s="21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">
      <c r="A7" s="22"/>
      <c r="B7" s="23"/>
      <c r="C7" s="22"/>
      <c r="D7" s="24"/>
      <c r="E7" s="24"/>
    </row>
    <row r="8" spans="1:5" ht="15" customHeight="1" x14ac:dyDescent="0.2">
      <c r="A8" s="2" t="s">
        <v>8</v>
      </c>
      <c r="B8" s="3">
        <v>2168</v>
      </c>
      <c r="C8" s="3">
        <v>2093</v>
      </c>
      <c r="D8" s="4">
        <f t="shared" ref="D8:D19" si="0">B8-C8</f>
        <v>75</v>
      </c>
      <c r="E8" s="5">
        <v>67477</v>
      </c>
    </row>
    <row r="9" spans="1:5" ht="15" customHeight="1" x14ac:dyDescent="0.2">
      <c r="A9" s="6" t="s">
        <v>9</v>
      </c>
      <c r="B9" s="7">
        <v>2306</v>
      </c>
      <c r="C9" s="7">
        <v>2126</v>
      </c>
      <c r="D9" s="5">
        <f t="shared" si="0"/>
        <v>180</v>
      </c>
      <c r="E9" s="5">
        <f t="shared" ref="E9:E19" si="1">E8+D9</f>
        <v>67657</v>
      </c>
    </row>
    <row r="10" spans="1:5" ht="15" customHeight="1" x14ac:dyDescent="0.2">
      <c r="A10" s="6" t="s">
        <v>10</v>
      </c>
      <c r="B10" s="7">
        <v>1697</v>
      </c>
      <c r="C10" s="7">
        <v>2032</v>
      </c>
      <c r="D10" s="5">
        <f t="shared" si="0"/>
        <v>-335</v>
      </c>
      <c r="E10" s="5">
        <f t="shared" si="1"/>
        <v>67322</v>
      </c>
    </row>
    <row r="11" spans="1:5" ht="15" customHeight="1" x14ac:dyDescent="0.2">
      <c r="A11" s="6" t="s">
        <v>11</v>
      </c>
      <c r="B11" s="7">
        <v>787</v>
      </c>
      <c r="C11" s="7">
        <v>1840</v>
      </c>
      <c r="D11" s="5">
        <f t="shared" si="0"/>
        <v>-1053</v>
      </c>
      <c r="E11" s="5">
        <f t="shared" si="1"/>
        <v>66269</v>
      </c>
    </row>
    <row r="12" spans="1:5" ht="15" customHeight="1" x14ac:dyDescent="0.2">
      <c r="A12" s="6" t="s">
        <v>12</v>
      </c>
      <c r="B12" s="7">
        <v>1067</v>
      </c>
      <c r="C12" s="7">
        <v>1468</v>
      </c>
      <c r="D12" s="5">
        <f t="shared" si="0"/>
        <v>-401</v>
      </c>
      <c r="E12" s="5">
        <f t="shared" si="1"/>
        <v>65868</v>
      </c>
    </row>
    <row r="13" spans="1:5" ht="15" customHeight="1" x14ac:dyDescent="0.2">
      <c r="A13" s="6" t="s">
        <v>13</v>
      </c>
      <c r="B13" s="7">
        <v>1288</v>
      </c>
      <c r="C13" s="7">
        <v>1302</v>
      </c>
      <c r="D13" s="5">
        <f t="shared" si="0"/>
        <v>-14</v>
      </c>
      <c r="E13" s="5">
        <f t="shared" si="1"/>
        <v>65854</v>
      </c>
    </row>
    <row r="14" spans="1:5" ht="15" customHeight="1" x14ac:dyDescent="0.2">
      <c r="A14" s="6" t="s">
        <v>14</v>
      </c>
      <c r="B14" s="7">
        <v>1873</v>
      </c>
      <c r="C14" s="7">
        <v>1889</v>
      </c>
      <c r="D14" s="5">
        <f t="shared" si="0"/>
        <v>-16</v>
      </c>
      <c r="E14" s="5">
        <f t="shared" si="1"/>
        <v>65838</v>
      </c>
    </row>
    <row r="15" spans="1:5" ht="15" customHeight="1" x14ac:dyDescent="0.2">
      <c r="A15" s="6" t="s">
        <v>15</v>
      </c>
      <c r="B15" s="7">
        <v>2224</v>
      </c>
      <c r="C15" s="7">
        <v>1692</v>
      </c>
      <c r="D15" s="5">
        <f t="shared" si="0"/>
        <v>532</v>
      </c>
      <c r="E15" s="5">
        <f t="shared" si="1"/>
        <v>66370</v>
      </c>
    </row>
    <row r="16" spans="1:5" ht="15" customHeight="1" x14ac:dyDescent="0.2">
      <c r="A16" s="6" t="s">
        <v>16</v>
      </c>
      <c r="B16" s="7">
        <v>2320</v>
      </c>
      <c r="C16" s="7">
        <v>1638</v>
      </c>
      <c r="D16" s="5">
        <f t="shared" si="0"/>
        <v>682</v>
      </c>
      <c r="E16" s="5">
        <f t="shared" si="1"/>
        <v>67052</v>
      </c>
    </row>
    <row r="17" spans="1:5" ht="15" customHeight="1" x14ac:dyDescent="0.2">
      <c r="A17" s="6" t="s">
        <v>17</v>
      </c>
      <c r="B17" s="7">
        <v>3131</v>
      </c>
      <c r="C17" s="7">
        <v>1798</v>
      </c>
      <c r="D17" s="5">
        <f t="shared" si="0"/>
        <v>1333</v>
      </c>
      <c r="E17" s="5">
        <f t="shared" si="1"/>
        <v>68385</v>
      </c>
    </row>
    <row r="18" spans="1:5" ht="15" customHeight="1" x14ac:dyDescent="0.2">
      <c r="A18" s="6" t="s">
        <v>18</v>
      </c>
      <c r="B18" s="7">
        <v>1888</v>
      </c>
      <c r="C18" s="7">
        <v>1809</v>
      </c>
      <c r="D18" s="5">
        <f t="shared" si="0"/>
        <v>79</v>
      </c>
      <c r="E18" s="5">
        <f t="shared" si="1"/>
        <v>68464</v>
      </c>
    </row>
    <row r="19" spans="1:5" ht="15" customHeight="1" x14ac:dyDescent="0.2">
      <c r="A19" s="6" t="s">
        <v>19</v>
      </c>
      <c r="B19" s="7">
        <v>2280</v>
      </c>
      <c r="C19" s="7">
        <v>2349</v>
      </c>
      <c r="D19" s="5">
        <f t="shared" si="0"/>
        <v>-69</v>
      </c>
      <c r="E19" s="5">
        <f t="shared" si="1"/>
        <v>68395</v>
      </c>
    </row>
    <row r="20" spans="1:5" ht="15" customHeight="1" x14ac:dyDescent="0.2">
      <c r="A20" s="8" t="s">
        <v>20</v>
      </c>
      <c r="B20" s="9">
        <f>SUM(B8:B19)</f>
        <v>23029</v>
      </c>
      <c r="C20" s="9">
        <f>SUM(C8:C19)</f>
        <v>22036</v>
      </c>
      <c r="D20" s="9">
        <f>SUM(D8:D19)</f>
        <v>993</v>
      </c>
      <c r="E20" s="10">
        <f>E19</f>
        <v>68395</v>
      </c>
    </row>
    <row r="21" spans="1:5" ht="15" customHeight="1" x14ac:dyDescent="0.2">
      <c r="A21" s="2" t="s">
        <v>21</v>
      </c>
      <c r="B21" s="3">
        <v>2755</v>
      </c>
      <c r="C21" s="3">
        <v>2319</v>
      </c>
      <c r="D21" s="4">
        <f t="shared" ref="D21:D32" si="2">B21-C21</f>
        <v>436</v>
      </c>
      <c r="E21" s="4">
        <f>E19+D21</f>
        <v>68831</v>
      </c>
    </row>
    <row r="22" spans="1:5" ht="15" customHeight="1" x14ac:dyDescent="0.2">
      <c r="A22" s="6" t="s">
        <v>9</v>
      </c>
      <c r="B22" s="7">
        <v>2715</v>
      </c>
      <c r="C22" s="7">
        <v>2141</v>
      </c>
      <c r="D22" s="5">
        <f t="shared" si="2"/>
        <v>574</v>
      </c>
      <c r="E22" s="5">
        <f t="shared" ref="E22:E32" si="3">E21+D22</f>
        <v>69405</v>
      </c>
    </row>
    <row r="23" spans="1:5" ht="15" customHeight="1" x14ac:dyDescent="0.2">
      <c r="A23" s="6" t="s">
        <v>10</v>
      </c>
      <c r="B23" s="7">
        <v>2610</v>
      </c>
      <c r="C23" s="7">
        <v>2233</v>
      </c>
      <c r="D23" s="5">
        <f t="shared" si="2"/>
        <v>377</v>
      </c>
      <c r="E23" s="5">
        <f t="shared" si="3"/>
        <v>69782</v>
      </c>
    </row>
    <row r="24" spans="1:5" ht="15" customHeight="1" x14ac:dyDescent="0.2">
      <c r="A24" s="6" t="s">
        <v>11</v>
      </c>
      <c r="B24" s="7">
        <v>1992</v>
      </c>
      <c r="C24" s="7">
        <v>1928</v>
      </c>
      <c r="D24" s="5">
        <f t="shared" si="2"/>
        <v>64</v>
      </c>
      <c r="E24" s="5">
        <f t="shared" si="3"/>
        <v>69846</v>
      </c>
    </row>
    <row r="25" spans="1:5" ht="15" customHeight="1" x14ac:dyDescent="0.2">
      <c r="A25" s="6" t="s">
        <v>12</v>
      </c>
      <c r="B25" s="7">
        <v>2790</v>
      </c>
      <c r="C25" s="7">
        <v>2045</v>
      </c>
      <c r="D25" s="5">
        <f t="shared" si="2"/>
        <v>745</v>
      </c>
      <c r="E25" s="5">
        <f t="shared" si="3"/>
        <v>70591</v>
      </c>
    </row>
    <row r="26" spans="1:5" ht="15" customHeight="1" x14ac:dyDescent="0.2">
      <c r="A26" s="6" t="s">
        <v>13</v>
      </c>
      <c r="B26" s="7">
        <v>2595</v>
      </c>
      <c r="C26" s="7">
        <v>2111</v>
      </c>
      <c r="D26" s="5">
        <f t="shared" si="2"/>
        <v>484</v>
      </c>
      <c r="E26" s="5">
        <f t="shared" si="3"/>
        <v>71075</v>
      </c>
    </row>
    <row r="27" spans="1:5" ht="15" customHeight="1" x14ac:dyDescent="0.2">
      <c r="A27" s="6" t="s">
        <v>14</v>
      </c>
      <c r="B27" s="7">
        <v>3233</v>
      </c>
      <c r="C27" s="7">
        <v>2256</v>
      </c>
      <c r="D27" s="5">
        <f t="shared" si="2"/>
        <v>977</v>
      </c>
      <c r="E27" s="5">
        <f t="shared" si="3"/>
        <v>72052</v>
      </c>
    </row>
    <row r="28" spans="1:5" ht="15" customHeight="1" x14ac:dyDescent="0.2">
      <c r="A28" s="6" t="s">
        <v>15</v>
      </c>
      <c r="B28" s="17">
        <v>3653</v>
      </c>
      <c r="C28" s="7">
        <v>2229</v>
      </c>
      <c r="D28" s="5">
        <f t="shared" si="2"/>
        <v>1424</v>
      </c>
      <c r="E28" s="5">
        <f t="shared" si="3"/>
        <v>73476</v>
      </c>
    </row>
    <row r="29" spans="1:5" ht="15" customHeight="1" x14ac:dyDescent="0.2">
      <c r="A29" s="6" t="s">
        <v>16</v>
      </c>
      <c r="B29" s="7">
        <v>3260</v>
      </c>
      <c r="C29" s="7">
        <v>2830</v>
      </c>
      <c r="D29" s="5">
        <f t="shared" si="2"/>
        <v>430</v>
      </c>
      <c r="E29" s="5">
        <f t="shared" si="3"/>
        <v>73906</v>
      </c>
    </row>
    <row r="30" spans="1:5" ht="15" customHeight="1" x14ac:dyDescent="0.2">
      <c r="A30" s="6" t="s">
        <v>17</v>
      </c>
      <c r="B30" s="7">
        <v>3028</v>
      </c>
      <c r="C30" s="7">
        <v>3232</v>
      </c>
      <c r="D30" s="5">
        <f t="shared" si="2"/>
        <v>-204</v>
      </c>
      <c r="E30" s="5">
        <f t="shared" si="3"/>
        <v>73702</v>
      </c>
    </row>
    <row r="31" spans="1:5" ht="15" customHeight="1" x14ac:dyDescent="0.2">
      <c r="A31" s="6" t="s">
        <v>18</v>
      </c>
      <c r="B31" s="7">
        <v>3615</v>
      </c>
      <c r="C31" s="7">
        <v>2396</v>
      </c>
      <c r="D31" s="5">
        <f t="shared" si="2"/>
        <v>1219</v>
      </c>
      <c r="E31" s="5">
        <f t="shared" si="3"/>
        <v>74921</v>
      </c>
    </row>
    <row r="32" spans="1:5" ht="15" customHeight="1" x14ac:dyDescent="0.2">
      <c r="A32" s="6" t="s">
        <v>19</v>
      </c>
      <c r="B32" s="7">
        <v>2582</v>
      </c>
      <c r="C32" s="7">
        <v>2836</v>
      </c>
      <c r="D32" s="5">
        <f t="shared" si="2"/>
        <v>-254</v>
      </c>
      <c r="E32" s="5">
        <f t="shared" si="3"/>
        <v>74667</v>
      </c>
    </row>
    <row r="33" spans="1:5" ht="15" customHeight="1" x14ac:dyDescent="0.2">
      <c r="A33" s="8" t="s">
        <v>22</v>
      </c>
      <c r="B33" s="9">
        <f>SUM(B21:B32)</f>
        <v>34828</v>
      </c>
      <c r="C33" s="9">
        <f>SUM(C21:C32)</f>
        <v>28556</v>
      </c>
      <c r="D33" s="10">
        <f>SUM(D21:D32)</f>
        <v>6272</v>
      </c>
      <c r="E33" s="10">
        <f>E32</f>
        <v>74667</v>
      </c>
    </row>
    <row r="34" spans="1:5" ht="15" customHeight="1" x14ac:dyDescent="0.2">
      <c r="A34" s="2" t="s">
        <v>23</v>
      </c>
      <c r="B34" s="3">
        <v>3343</v>
      </c>
      <c r="C34" s="3">
        <v>2723</v>
      </c>
      <c r="D34" s="4">
        <f t="shared" ref="D34:D45" si="4">B34-C34</f>
        <v>620</v>
      </c>
      <c r="E34" s="4">
        <f>E32+D34</f>
        <v>75287</v>
      </c>
    </row>
    <row r="35" spans="1:5" ht="15" customHeight="1" x14ac:dyDescent="0.2">
      <c r="A35" s="6" t="s">
        <v>9</v>
      </c>
      <c r="B35" s="7">
        <v>3572</v>
      </c>
      <c r="C35" s="7">
        <v>3003</v>
      </c>
      <c r="D35" s="5">
        <f t="shared" si="4"/>
        <v>569</v>
      </c>
      <c r="E35" s="5">
        <f t="shared" ref="E35:E45" si="5">E34+D35</f>
        <v>75856</v>
      </c>
    </row>
    <row r="36" spans="1:5" ht="15" customHeight="1" x14ac:dyDescent="0.2">
      <c r="A36" s="6" t="s">
        <v>10</v>
      </c>
      <c r="B36" s="7">
        <v>4203</v>
      </c>
      <c r="C36" s="7">
        <v>3136</v>
      </c>
      <c r="D36" s="5">
        <f t="shared" si="4"/>
        <v>1067</v>
      </c>
      <c r="E36" s="5">
        <f t="shared" si="5"/>
        <v>76923</v>
      </c>
    </row>
    <row r="37" spans="1:5" ht="15" customHeight="1" x14ac:dyDescent="0.2">
      <c r="A37" s="6" t="s">
        <v>11</v>
      </c>
      <c r="B37" s="7">
        <v>3476</v>
      </c>
      <c r="C37" s="7">
        <v>2536</v>
      </c>
      <c r="D37" s="5">
        <f t="shared" si="4"/>
        <v>940</v>
      </c>
      <c r="E37" s="5">
        <f t="shared" si="5"/>
        <v>77863</v>
      </c>
    </row>
    <row r="38" spans="1:5" ht="15" customHeight="1" x14ac:dyDescent="0.2">
      <c r="A38" s="6" t="s">
        <v>12</v>
      </c>
      <c r="B38" s="7">
        <v>3665</v>
      </c>
      <c r="C38" s="7">
        <v>3197</v>
      </c>
      <c r="D38" s="5">
        <f t="shared" si="4"/>
        <v>468</v>
      </c>
      <c r="E38" s="5">
        <f t="shared" si="5"/>
        <v>78331</v>
      </c>
    </row>
    <row r="39" spans="1:5" ht="15" customHeight="1" x14ac:dyDescent="0.2">
      <c r="A39" s="6" t="s">
        <v>13</v>
      </c>
      <c r="B39" s="7">
        <v>4177</v>
      </c>
      <c r="C39" s="7">
        <v>3170</v>
      </c>
      <c r="D39" s="5">
        <f t="shared" si="4"/>
        <v>1007</v>
      </c>
      <c r="E39" s="5">
        <f t="shared" si="5"/>
        <v>79338</v>
      </c>
    </row>
    <row r="40" spans="1:5" ht="15" customHeight="1" x14ac:dyDescent="0.2">
      <c r="A40" s="6" t="s">
        <v>14</v>
      </c>
      <c r="B40" s="7">
        <v>3715</v>
      </c>
      <c r="C40" s="7">
        <v>2984</v>
      </c>
      <c r="D40" s="5">
        <f t="shared" si="4"/>
        <v>731</v>
      </c>
      <c r="E40" s="5">
        <f t="shared" si="5"/>
        <v>80069</v>
      </c>
    </row>
    <row r="41" spans="1:5" ht="15" customHeight="1" x14ac:dyDescent="0.2">
      <c r="A41" s="6" t="s">
        <v>15</v>
      </c>
      <c r="B41" s="7">
        <v>4228</v>
      </c>
      <c r="C41" s="7">
        <v>3078</v>
      </c>
      <c r="D41" s="5">
        <f t="shared" si="4"/>
        <v>1150</v>
      </c>
      <c r="E41" s="5">
        <f t="shared" si="5"/>
        <v>81219</v>
      </c>
    </row>
    <row r="42" spans="1:5" ht="15" customHeight="1" x14ac:dyDescent="0.2">
      <c r="A42" s="6" t="s">
        <v>16</v>
      </c>
      <c r="B42" s="7">
        <v>3832</v>
      </c>
      <c r="C42" s="7">
        <v>3068</v>
      </c>
      <c r="D42" s="5">
        <f t="shared" si="4"/>
        <v>764</v>
      </c>
      <c r="E42" s="5">
        <f t="shared" si="5"/>
        <v>81983</v>
      </c>
    </row>
    <row r="43" spans="1:5" ht="15" customHeight="1" x14ac:dyDescent="0.2">
      <c r="A43" s="6" t="s">
        <v>17</v>
      </c>
      <c r="B43" s="7">
        <v>3401</v>
      </c>
      <c r="C43" s="7">
        <v>3932</v>
      </c>
      <c r="D43" s="5">
        <f t="shared" si="4"/>
        <v>-531</v>
      </c>
      <c r="E43" s="5">
        <f t="shared" si="5"/>
        <v>81452</v>
      </c>
    </row>
    <row r="44" spans="1:5" ht="15" customHeight="1" x14ac:dyDescent="0.2">
      <c r="A44" s="6" t="s">
        <v>18</v>
      </c>
      <c r="B44" s="7">
        <v>3303</v>
      </c>
      <c r="C44" s="7">
        <v>3453</v>
      </c>
      <c r="D44" s="5">
        <f t="shared" si="4"/>
        <v>-150</v>
      </c>
      <c r="E44" s="5">
        <f t="shared" si="5"/>
        <v>81302</v>
      </c>
    </row>
    <row r="45" spans="1:5" ht="15" customHeight="1" x14ac:dyDescent="0.2">
      <c r="A45" s="6" t="s">
        <v>19</v>
      </c>
      <c r="B45" s="7">
        <v>2535</v>
      </c>
      <c r="C45" s="7">
        <v>3603</v>
      </c>
      <c r="D45" s="5">
        <f t="shared" si="4"/>
        <v>-1068</v>
      </c>
      <c r="E45" s="5">
        <f t="shared" si="5"/>
        <v>80234</v>
      </c>
    </row>
    <row r="46" spans="1:5" ht="15" customHeight="1" x14ac:dyDescent="0.2">
      <c r="A46" s="8" t="s">
        <v>24</v>
      </c>
      <c r="B46" s="9">
        <f>SUM(B34:B45)</f>
        <v>43450</v>
      </c>
      <c r="C46" s="9">
        <f>SUM(C34:C45)</f>
        <v>37883</v>
      </c>
      <c r="D46" s="10">
        <f>SUM(D34:D45)</f>
        <v>5567</v>
      </c>
      <c r="E46" s="10">
        <f>E45</f>
        <v>80234</v>
      </c>
    </row>
    <row r="47" spans="1:5" ht="15" customHeight="1" x14ac:dyDescent="0.2">
      <c r="A47" s="2" t="s">
        <v>25</v>
      </c>
      <c r="B47" s="3">
        <v>3691</v>
      </c>
      <c r="C47" s="3">
        <v>3414</v>
      </c>
      <c r="D47" s="4">
        <f t="shared" ref="D47:D58" si="6">B47-C47</f>
        <v>277</v>
      </c>
      <c r="E47" s="4">
        <f>E45+D47</f>
        <v>80511</v>
      </c>
    </row>
    <row r="48" spans="1:5" ht="15" customHeight="1" x14ac:dyDescent="0.2">
      <c r="A48" s="6" t="s">
        <v>9</v>
      </c>
      <c r="B48" s="7">
        <v>3210</v>
      </c>
      <c r="C48" s="7">
        <v>2998</v>
      </c>
      <c r="D48" s="5">
        <f t="shared" si="6"/>
        <v>212</v>
      </c>
      <c r="E48" s="5">
        <f t="shared" ref="E48:E58" si="7">E47+D48</f>
        <v>80723</v>
      </c>
    </row>
    <row r="49" spans="1:5" ht="15" customHeight="1" x14ac:dyDescent="0.2">
      <c r="A49" s="6" t="s">
        <v>10</v>
      </c>
      <c r="B49" s="7">
        <v>3552</v>
      </c>
      <c r="C49" s="7">
        <v>3479</v>
      </c>
      <c r="D49" s="5">
        <f t="shared" si="6"/>
        <v>73</v>
      </c>
      <c r="E49" s="5">
        <f t="shared" si="7"/>
        <v>80796</v>
      </c>
    </row>
    <row r="50" spans="1:5" ht="15" customHeight="1" x14ac:dyDescent="0.2">
      <c r="A50" s="6" t="s">
        <v>11</v>
      </c>
      <c r="B50" s="7">
        <v>3104</v>
      </c>
      <c r="C50" s="7">
        <v>2563</v>
      </c>
      <c r="D50" s="5">
        <f t="shared" si="6"/>
        <v>541</v>
      </c>
      <c r="E50" s="5">
        <f t="shared" si="7"/>
        <v>81337</v>
      </c>
    </row>
    <row r="51" spans="1:5" ht="15" customHeight="1" x14ac:dyDescent="0.2">
      <c r="A51" s="6" t="s">
        <v>12</v>
      </c>
      <c r="B51" s="7">
        <v>3485</v>
      </c>
      <c r="C51" s="7">
        <v>3139</v>
      </c>
      <c r="D51" s="5">
        <f t="shared" si="6"/>
        <v>346</v>
      </c>
      <c r="E51" s="5">
        <f t="shared" si="7"/>
        <v>81683</v>
      </c>
    </row>
    <row r="52" spans="1:5" ht="15" customHeight="1" x14ac:dyDescent="0.2">
      <c r="A52" s="6" t="s">
        <v>13</v>
      </c>
      <c r="B52" s="7">
        <v>3607</v>
      </c>
      <c r="C52" s="7">
        <v>2845</v>
      </c>
      <c r="D52" s="5">
        <f t="shared" si="6"/>
        <v>762</v>
      </c>
      <c r="E52" s="5">
        <f t="shared" si="7"/>
        <v>82445</v>
      </c>
    </row>
    <row r="53" spans="1:5" ht="15" customHeight="1" x14ac:dyDescent="0.2">
      <c r="A53" s="6" t="s">
        <v>14</v>
      </c>
      <c r="B53" s="7">
        <v>4116</v>
      </c>
      <c r="C53" s="7">
        <v>2947</v>
      </c>
      <c r="D53" s="5">
        <f t="shared" si="6"/>
        <v>1169</v>
      </c>
      <c r="E53" s="5">
        <f t="shared" si="7"/>
        <v>83614</v>
      </c>
    </row>
    <row r="54" spans="1:5" ht="15" customHeight="1" x14ac:dyDescent="0.2">
      <c r="A54" s="6" t="s">
        <v>15</v>
      </c>
      <c r="B54" s="7">
        <v>4293</v>
      </c>
      <c r="C54" s="7">
        <v>3204</v>
      </c>
      <c r="D54" s="5">
        <f t="shared" si="6"/>
        <v>1089</v>
      </c>
      <c r="E54" s="5">
        <f t="shared" si="7"/>
        <v>84703</v>
      </c>
    </row>
    <row r="55" spans="1:5" ht="15" customHeight="1" x14ac:dyDescent="0.2">
      <c r="A55" s="6" t="s">
        <v>16</v>
      </c>
      <c r="B55" s="7">
        <v>4239</v>
      </c>
      <c r="C55" s="7">
        <v>3084</v>
      </c>
      <c r="D55" s="5">
        <f t="shared" si="6"/>
        <v>1155</v>
      </c>
      <c r="E55" s="5">
        <f t="shared" si="7"/>
        <v>85858</v>
      </c>
    </row>
    <row r="56" spans="1:5" ht="15" customHeight="1" x14ac:dyDescent="0.2">
      <c r="A56" s="6" t="s">
        <v>17</v>
      </c>
      <c r="B56" s="7">
        <v>4115</v>
      </c>
      <c r="C56" s="7">
        <v>3436</v>
      </c>
      <c r="D56" s="5">
        <f t="shared" si="6"/>
        <v>679</v>
      </c>
      <c r="E56" s="5">
        <f t="shared" si="7"/>
        <v>86537</v>
      </c>
    </row>
    <row r="57" spans="1:5" ht="15" customHeight="1" x14ac:dyDescent="0.2">
      <c r="A57" s="6" t="s">
        <v>18</v>
      </c>
      <c r="B57" s="7">
        <v>3609</v>
      </c>
      <c r="C57" s="7">
        <v>3113</v>
      </c>
      <c r="D57" s="5">
        <f t="shared" si="6"/>
        <v>496</v>
      </c>
      <c r="E57" s="5">
        <f t="shared" si="7"/>
        <v>87033</v>
      </c>
    </row>
    <row r="58" spans="1:5" ht="15" customHeight="1" x14ac:dyDescent="0.2">
      <c r="A58" s="6" t="s">
        <v>19</v>
      </c>
      <c r="B58" s="7">
        <v>3036</v>
      </c>
      <c r="C58" s="7">
        <v>3711</v>
      </c>
      <c r="D58" s="5">
        <f t="shared" si="6"/>
        <v>-675</v>
      </c>
      <c r="E58" s="5">
        <f t="shared" si="7"/>
        <v>86358</v>
      </c>
    </row>
    <row r="59" spans="1:5" ht="15" customHeight="1" x14ac:dyDescent="0.2">
      <c r="A59" s="8" t="s">
        <v>35</v>
      </c>
      <c r="B59" s="9">
        <f>SUM(B47:B58)</f>
        <v>44057</v>
      </c>
      <c r="C59" s="9">
        <f>SUM(C47:C58)</f>
        <v>37933</v>
      </c>
      <c r="D59" s="10">
        <f>SUM(D47:D58)</f>
        <v>6124</v>
      </c>
      <c r="E59" s="10">
        <f>E58</f>
        <v>86358</v>
      </c>
    </row>
    <row r="60" spans="1:5" ht="15" customHeight="1" x14ac:dyDescent="0.2">
      <c r="A60" s="2" t="s">
        <v>36</v>
      </c>
      <c r="B60" s="3">
        <v>4478</v>
      </c>
      <c r="C60" s="3">
        <v>3246</v>
      </c>
      <c r="D60" s="4">
        <f t="shared" ref="D60:D71" si="8">B60-C60</f>
        <v>1232</v>
      </c>
      <c r="E60" s="4">
        <f>E58+D60</f>
        <v>87590</v>
      </c>
    </row>
    <row r="61" spans="1:5" ht="15" customHeight="1" x14ac:dyDescent="0.2">
      <c r="A61" s="6" t="s">
        <v>9</v>
      </c>
      <c r="B61" s="7">
        <v>4126</v>
      </c>
      <c r="C61" s="7">
        <v>3777</v>
      </c>
      <c r="D61" s="5">
        <f t="shared" si="8"/>
        <v>349</v>
      </c>
      <c r="E61" s="5">
        <f t="shared" ref="E61:E71" si="9">E60+D61</f>
        <v>87939</v>
      </c>
    </row>
    <row r="62" spans="1:5" ht="15" customHeight="1" x14ac:dyDescent="0.2">
      <c r="A62" s="6" t="s">
        <v>10</v>
      </c>
      <c r="B62" s="7">
        <v>3768</v>
      </c>
      <c r="C62" s="7">
        <v>3370</v>
      </c>
      <c r="D62" s="5">
        <f t="shared" si="8"/>
        <v>398</v>
      </c>
      <c r="E62" s="5">
        <f t="shared" si="9"/>
        <v>88337</v>
      </c>
    </row>
    <row r="63" spans="1:5" ht="15" customHeight="1" x14ac:dyDescent="0.2">
      <c r="A63" s="6" t="s">
        <v>11</v>
      </c>
      <c r="B63" s="7">
        <v>4185</v>
      </c>
      <c r="C63" s="7">
        <v>2969</v>
      </c>
      <c r="D63" s="5">
        <f t="shared" si="8"/>
        <v>1216</v>
      </c>
      <c r="E63" s="5">
        <f t="shared" si="9"/>
        <v>89553</v>
      </c>
    </row>
    <row r="64" spans="1:5" ht="15" customHeight="1" x14ac:dyDescent="0.2">
      <c r="A64" s="6" t="s">
        <v>12</v>
      </c>
      <c r="B64" s="7">
        <v>3790</v>
      </c>
      <c r="C64" s="7">
        <v>3388</v>
      </c>
      <c r="D64" s="5">
        <f t="shared" si="8"/>
        <v>402</v>
      </c>
      <c r="E64" s="5">
        <f t="shared" si="9"/>
        <v>89955</v>
      </c>
    </row>
    <row r="65" spans="1:5" ht="15" customHeight="1" x14ac:dyDescent="0.2">
      <c r="A65" s="6" t="s">
        <v>13</v>
      </c>
      <c r="B65" s="7">
        <v>5294</v>
      </c>
      <c r="C65" s="7">
        <v>3191</v>
      </c>
      <c r="D65" s="5">
        <f t="shared" si="8"/>
        <v>2103</v>
      </c>
      <c r="E65" s="5">
        <f t="shared" si="9"/>
        <v>92058</v>
      </c>
    </row>
    <row r="66" spans="1:5" ht="15" customHeight="1" x14ac:dyDescent="0.2">
      <c r="A66" s="6" t="s">
        <v>14</v>
      </c>
      <c r="B66" s="7">
        <v>4297</v>
      </c>
      <c r="C66" s="7">
        <v>3781</v>
      </c>
      <c r="D66" s="5">
        <f t="shared" si="8"/>
        <v>516</v>
      </c>
      <c r="E66" s="5">
        <f t="shared" si="9"/>
        <v>92574</v>
      </c>
    </row>
    <row r="67" spans="1:5" ht="15" customHeight="1" x14ac:dyDescent="0.2">
      <c r="A67" s="6" t="s">
        <v>15</v>
      </c>
      <c r="B67" s="7">
        <v>4906</v>
      </c>
      <c r="C67" s="7">
        <v>3364</v>
      </c>
      <c r="D67" s="5">
        <f t="shared" si="8"/>
        <v>1542</v>
      </c>
      <c r="E67" s="5">
        <f t="shared" si="9"/>
        <v>94116</v>
      </c>
    </row>
    <row r="68" spans="1:5" ht="15" customHeight="1" x14ac:dyDescent="0.2">
      <c r="A68" s="6" t="s">
        <v>16</v>
      </c>
      <c r="B68" s="7">
        <v>4611</v>
      </c>
      <c r="C68" s="7">
        <v>3360</v>
      </c>
      <c r="D68" s="5">
        <f t="shared" si="8"/>
        <v>1251</v>
      </c>
      <c r="E68" s="5">
        <f t="shared" si="9"/>
        <v>95367</v>
      </c>
    </row>
    <row r="69" spans="1:5" ht="13.5" customHeight="1" x14ac:dyDescent="0.2">
      <c r="A69" s="6" t="s">
        <v>17</v>
      </c>
      <c r="B69" s="7">
        <v>4182</v>
      </c>
      <c r="C69" s="7">
        <v>3721</v>
      </c>
      <c r="D69" s="5">
        <f t="shared" si="8"/>
        <v>461</v>
      </c>
      <c r="E69" s="5">
        <f t="shared" si="9"/>
        <v>95828</v>
      </c>
    </row>
    <row r="70" spans="1:5" ht="15" customHeight="1" x14ac:dyDescent="0.2">
      <c r="A70" s="6" t="s">
        <v>38</v>
      </c>
      <c r="B70" s="7">
        <v>3307</v>
      </c>
      <c r="C70" s="7">
        <v>3083</v>
      </c>
      <c r="D70" s="5">
        <f t="shared" si="8"/>
        <v>224</v>
      </c>
      <c r="E70" s="5">
        <f t="shared" si="9"/>
        <v>96052</v>
      </c>
    </row>
    <row r="71" spans="1:5" ht="15" hidden="1" customHeight="1" x14ac:dyDescent="0.2">
      <c r="A71" s="6" t="s">
        <v>19</v>
      </c>
      <c r="B71" s="7">
        <v>0</v>
      </c>
      <c r="C71" s="7">
        <v>0</v>
      </c>
      <c r="D71" s="5">
        <f t="shared" si="8"/>
        <v>0</v>
      </c>
      <c r="E71" s="5">
        <f t="shared" si="9"/>
        <v>96052</v>
      </c>
    </row>
    <row r="72" spans="1:5" ht="15" customHeight="1" x14ac:dyDescent="0.2">
      <c r="A72" s="8" t="s">
        <v>34</v>
      </c>
      <c r="B72" s="9">
        <f>SUM(B60:B71)</f>
        <v>46944</v>
      </c>
      <c r="C72" s="9">
        <f>SUM(C60:C71)</f>
        <v>37250</v>
      </c>
      <c r="D72" s="10">
        <f>SUM(D60:D71)</f>
        <v>9694</v>
      </c>
      <c r="E72" s="10">
        <f>E71</f>
        <v>96052</v>
      </c>
    </row>
    <row r="73" spans="1:5" x14ac:dyDescent="0.2">
      <c r="A73" s="11" t="s">
        <v>26</v>
      </c>
    </row>
    <row r="74" spans="1:5" x14ac:dyDescent="0.2">
      <c r="A74" s="12" t="s">
        <v>27</v>
      </c>
    </row>
    <row r="75" spans="1:5" ht="24.75" customHeight="1" x14ac:dyDescent="0.2">
      <c r="A75" s="18" t="s">
        <v>37</v>
      </c>
      <c r="B75" s="18"/>
      <c r="C75" s="18"/>
      <c r="D75" s="18"/>
      <c r="E75" s="18"/>
    </row>
    <row r="77" spans="1:5" x14ac:dyDescent="0.2">
      <c r="E77" s="13"/>
    </row>
    <row r="78" spans="1:5" x14ac:dyDescent="0.2">
      <c r="E78" s="14"/>
    </row>
  </sheetData>
  <mergeCells count="9">
    <mergeCell ref="A75:E75"/>
    <mergeCell ref="A1:E1"/>
    <mergeCell ref="A2:E2"/>
    <mergeCell ref="A4:E4"/>
    <mergeCell ref="A6:A7"/>
    <mergeCell ref="B6:B7"/>
    <mergeCell ref="C6:C7"/>
    <mergeCell ref="D6:D7"/>
    <mergeCell ref="E6:E7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78"/>
  <sheetViews>
    <sheetView showGridLines="0" tabSelected="1" zoomScaleNormal="100" workbookViewId="0">
      <pane ySplit="7" topLeftCell="A66" activePane="bottomLeft" state="frozen"/>
      <selection pane="bottomLeft" activeCell="K12" sqref="K12"/>
    </sheetView>
  </sheetViews>
  <sheetFormatPr defaultColWidth="8.7109375" defaultRowHeight="12.75" x14ac:dyDescent="0.2"/>
  <cols>
    <col min="1" max="1" width="18.7109375" customWidth="1"/>
    <col min="2" max="3" width="15.7109375" customWidth="1"/>
    <col min="4" max="5" width="18.7109375" customWidth="1"/>
  </cols>
  <sheetData>
    <row r="1" spans="1:5" ht="36" customHeight="1" x14ac:dyDescent="0.2">
      <c r="A1" s="19" t="s">
        <v>0</v>
      </c>
      <c r="B1" s="19"/>
      <c r="C1" s="19"/>
      <c r="D1" s="19"/>
      <c r="E1" s="19"/>
    </row>
    <row r="2" spans="1:5" ht="15" x14ac:dyDescent="0.2">
      <c r="A2" s="20" t="s">
        <v>1</v>
      </c>
      <c r="B2" s="20"/>
      <c r="C2" s="20"/>
      <c r="D2" s="20"/>
      <c r="E2" s="20"/>
    </row>
    <row r="3" spans="1:5" ht="6" customHeight="1" x14ac:dyDescent="0.2">
      <c r="A3" s="1"/>
      <c r="B3" s="1"/>
      <c r="C3" s="1"/>
      <c r="D3" s="1"/>
      <c r="E3" s="1"/>
    </row>
    <row r="4" spans="1:5" ht="14.25" customHeight="1" x14ac:dyDescent="0.2">
      <c r="A4" s="21" t="s">
        <v>33</v>
      </c>
      <c r="B4" s="21"/>
      <c r="C4" s="21"/>
      <c r="D4" s="21"/>
      <c r="E4" s="21"/>
    </row>
    <row r="5" spans="1:5" ht="12" customHeight="1" x14ac:dyDescent="0.2">
      <c r="A5" s="1"/>
      <c r="B5" s="1"/>
      <c r="C5" s="1"/>
      <c r="D5" s="1"/>
      <c r="E5" s="1"/>
    </row>
    <row r="6" spans="1:5" ht="15" customHeight="1" x14ac:dyDescent="0.2">
      <c r="A6" s="22" t="s">
        <v>3</v>
      </c>
      <c r="B6" s="23" t="s">
        <v>4</v>
      </c>
      <c r="C6" s="22" t="s">
        <v>5</v>
      </c>
      <c r="D6" s="24" t="s">
        <v>6</v>
      </c>
      <c r="E6" s="24" t="s">
        <v>7</v>
      </c>
    </row>
    <row r="7" spans="1:5" ht="15" customHeight="1" x14ac:dyDescent="0.2">
      <c r="A7" s="22"/>
      <c r="B7" s="23"/>
      <c r="C7" s="22"/>
      <c r="D7" s="24"/>
      <c r="E7" s="24"/>
    </row>
    <row r="8" spans="1:5" ht="15" customHeight="1" x14ac:dyDescent="0.2">
      <c r="A8" s="2" t="s">
        <v>8</v>
      </c>
      <c r="B8" s="3">
        <v>6189</v>
      </c>
      <c r="C8" s="3">
        <v>5896</v>
      </c>
      <c r="D8" s="4">
        <f t="shared" ref="D8:D19" si="0">B8-C8</f>
        <v>293</v>
      </c>
      <c r="E8" s="5">
        <v>198775</v>
      </c>
    </row>
    <row r="9" spans="1:5" ht="15" customHeight="1" x14ac:dyDescent="0.2">
      <c r="A9" s="6" t="s">
        <v>9</v>
      </c>
      <c r="B9" s="7">
        <v>7131</v>
      </c>
      <c r="C9" s="7">
        <v>5530</v>
      </c>
      <c r="D9" s="5">
        <f t="shared" si="0"/>
        <v>1601</v>
      </c>
      <c r="E9" s="5">
        <f t="shared" ref="E9:E19" si="1">E8+D9</f>
        <v>200376</v>
      </c>
    </row>
    <row r="10" spans="1:5" ht="15" customHeight="1" x14ac:dyDescent="0.2">
      <c r="A10" s="6" t="s">
        <v>10</v>
      </c>
      <c r="B10" s="7">
        <v>6290</v>
      </c>
      <c r="C10" s="7">
        <v>6535</v>
      </c>
      <c r="D10" s="5">
        <f t="shared" si="0"/>
        <v>-245</v>
      </c>
      <c r="E10" s="5">
        <f t="shared" si="1"/>
        <v>200131</v>
      </c>
    </row>
    <row r="11" spans="1:5" ht="15" customHeight="1" x14ac:dyDescent="0.2">
      <c r="A11" s="6" t="s">
        <v>11</v>
      </c>
      <c r="B11" s="7">
        <v>3182</v>
      </c>
      <c r="C11" s="7">
        <v>6315</v>
      </c>
      <c r="D11" s="5">
        <f t="shared" si="0"/>
        <v>-3133</v>
      </c>
      <c r="E11" s="5">
        <f t="shared" si="1"/>
        <v>196998</v>
      </c>
    </row>
    <row r="12" spans="1:5" ht="15" customHeight="1" x14ac:dyDescent="0.2">
      <c r="A12" s="6" t="s">
        <v>12</v>
      </c>
      <c r="B12" s="7">
        <v>4110</v>
      </c>
      <c r="C12" s="7">
        <v>5708</v>
      </c>
      <c r="D12" s="5">
        <f t="shared" si="0"/>
        <v>-1598</v>
      </c>
      <c r="E12" s="5">
        <f t="shared" si="1"/>
        <v>195400</v>
      </c>
    </row>
    <row r="13" spans="1:5" ht="15" customHeight="1" x14ac:dyDescent="0.2">
      <c r="A13" s="6" t="s">
        <v>13</v>
      </c>
      <c r="B13" s="7">
        <v>5440</v>
      </c>
      <c r="C13" s="7">
        <v>4408</v>
      </c>
      <c r="D13" s="5">
        <f t="shared" si="0"/>
        <v>1032</v>
      </c>
      <c r="E13" s="5">
        <f t="shared" si="1"/>
        <v>196432</v>
      </c>
    </row>
    <row r="14" spans="1:5" ht="15" customHeight="1" x14ac:dyDescent="0.2">
      <c r="A14" s="6" t="s">
        <v>14</v>
      </c>
      <c r="B14" s="7">
        <v>6437</v>
      </c>
      <c r="C14" s="7">
        <v>4848</v>
      </c>
      <c r="D14" s="5">
        <f t="shared" si="0"/>
        <v>1589</v>
      </c>
      <c r="E14" s="5">
        <f t="shared" si="1"/>
        <v>198021</v>
      </c>
    </row>
    <row r="15" spans="1:5" ht="15" customHeight="1" x14ac:dyDescent="0.2">
      <c r="A15" s="6" t="s">
        <v>15</v>
      </c>
      <c r="B15" s="7">
        <v>6894</v>
      </c>
      <c r="C15" s="7">
        <v>4763</v>
      </c>
      <c r="D15" s="5">
        <f t="shared" si="0"/>
        <v>2131</v>
      </c>
      <c r="E15" s="5">
        <f t="shared" si="1"/>
        <v>200152</v>
      </c>
    </row>
    <row r="16" spans="1:5" ht="15" customHeight="1" x14ac:dyDescent="0.2">
      <c r="A16" s="6" t="s">
        <v>16</v>
      </c>
      <c r="B16" s="7">
        <v>7728</v>
      </c>
      <c r="C16" s="7">
        <v>5687</v>
      </c>
      <c r="D16" s="5">
        <f t="shared" si="0"/>
        <v>2041</v>
      </c>
      <c r="E16" s="5">
        <f t="shared" si="1"/>
        <v>202193</v>
      </c>
    </row>
    <row r="17" spans="1:5" ht="15" customHeight="1" x14ac:dyDescent="0.2">
      <c r="A17" s="6" t="s">
        <v>17</v>
      </c>
      <c r="B17" s="7">
        <v>7591</v>
      </c>
      <c r="C17" s="7">
        <v>6160</v>
      </c>
      <c r="D17" s="5">
        <f t="shared" si="0"/>
        <v>1431</v>
      </c>
      <c r="E17" s="5">
        <f t="shared" si="1"/>
        <v>203624</v>
      </c>
    </row>
    <row r="18" spans="1:5" ht="15" customHeight="1" x14ac:dyDescent="0.2">
      <c r="A18" s="6" t="s">
        <v>18</v>
      </c>
      <c r="B18" s="7">
        <v>7287</v>
      </c>
      <c r="C18" s="7">
        <v>6365</v>
      </c>
      <c r="D18" s="5">
        <f t="shared" si="0"/>
        <v>922</v>
      </c>
      <c r="E18" s="5">
        <f t="shared" si="1"/>
        <v>204546</v>
      </c>
    </row>
    <row r="19" spans="1:5" ht="15" customHeight="1" x14ac:dyDescent="0.2">
      <c r="A19" s="6" t="s">
        <v>19</v>
      </c>
      <c r="B19" s="7">
        <v>5827</v>
      </c>
      <c r="C19" s="7">
        <v>6375</v>
      </c>
      <c r="D19" s="5">
        <f t="shared" si="0"/>
        <v>-548</v>
      </c>
      <c r="E19" s="5">
        <f t="shared" si="1"/>
        <v>203998</v>
      </c>
    </row>
    <row r="20" spans="1:5" ht="15" customHeight="1" x14ac:dyDescent="0.2">
      <c r="A20" s="8" t="s">
        <v>20</v>
      </c>
      <c r="B20" s="9">
        <f>SUM(B8:B19)</f>
        <v>74106</v>
      </c>
      <c r="C20" s="9">
        <f>SUM(C8:C19)</f>
        <v>68590</v>
      </c>
      <c r="D20" s="9">
        <f>SUM(D8:D19)</f>
        <v>5516</v>
      </c>
      <c r="E20" s="10">
        <f>E19</f>
        <v>203998</v>
      </c>
    </row>
    <row r="21" spans="1:5" ht="15" customHeight="1" x14ac:dyDescent="0.2">
      <c r="A21" s="2" t="s">
        <v>21</v>
      </c>
      <c r="B21" s="3">
        <v>8368</v>
      </c>
      <c r="C21" s="3">
        <v>6585</v>
      </c>
      <c r="D21" s="4">
        <f t="shared" ref="D21:D32" si="2">B21-C21</f>
        <v>1783</v>
      </c>
      <c r="E21" s="4">
        <f>E19+D21</f>
        <v>205781</v>
      </c>
    </row>
    <row r="22" spans="1:5" ht="15" customHeight="1" x14ac:dyDescent="0.2">
      <c r="A22" s="6" t="s">
        <v>9</v>
      </c>
      <c r="B22" s="7">
        <v>9417</v>
      </c>
      <c r="C22" s="7">
        <v>6478</v>
      </c>
      <c r="D22" s="5">
        <f t="shared" si="2"/>
        <v>2939</v>
      </c>
      <c r="E22" s="5">
        <f t="shared" ref="E22:E32" si="3">E21+D22</f>
        <v>208720</v>
      </c>
    </row>
    <row r="23" spans="1:5" ht="15" customHeight="1" x14ac:dyDescent="0.2">
      <c r="A23" s="6" t="s">
        <v>10</v>
      </c>
      <c r="B23" s="7">
        <v>8278</v>
      </c>
      <c r="C23" s="7">
        <v>7059</v>
      </c>
      <c r="D23" s="5">
        <f t="shared" si="2"/>
        <v>1219</v>
      </c>
      <c r="E23" s="5">
        <f t="shared" si="3"/>
        <v>209939</v>
      </c>
    </row>
    <row r="24" spans="1:5" ht="15" customHeight="1" x14ac:dyDescent="0.2">
      <c r="A24" s="6" t="s">
        <v>11</v>
      </c>
      <c r="B24" s="7">
        <v>7764</v>
      </c>
      <c r="C24" s="7">
        <v>6514</v>
      </c>
      <c r="D24" s="5">
        <f t="shared" si="2"/>
        <v>1250</v>
      </c>
      <c r="E24" s="5">
        <f t="shared" si="3"/>
        <v>211189</v>
      </c>
    </row>
    <row r="25" spans="1:5" ht="15" customHeight="1" x14ac:dyDescent="0.2">
      <c r="A25" s="6" t="s">
        <v>12</v>
      </c>
      <c r="B25" s="7">
        <v>8517</v>
      </c>
      <c r="C25" s="7">
        <v>6697</v>
      </c>
      <c r="D25" s="5">
        <f t="shared" si="2"/>
        <v>1820</v>
      </c>
      <c r="E25" s="5">
        <f t="shared" si="3"/>
        <v>213009</v>
      </c>
    </row>
    <row r="26" spans="1:5" ht="15" customHeight="1" x14ac:dyDescent="0.2">
      <c r="A26" s="6" t="s">
        <v>13</v>
      </c>
      <c r="B26" s="7">
        <v>8890</v>
      </c>
      <c r="C26" s="7">
        <v>6710</v>
      </c>
      <c r="D26" s="5">
        <f t="shared" si="2"/>
        <v>2180</v>
      </c>
      <c r="E26" s="5">
        <f t="shared" si="3"/>
        <v>215189</v>
      </c>
    </row>
    <row r="27" spans="1:5" ht="15" customHeight="1" x14ac:dyDescent="0.2">
      <c r="A27" s="6" t="s">
        <v>14</v>
      </c>
      <c r="B27" s="7">
        <v>9126</v>
      </c>
      <c r="C27" s="7">
        <v>7312</v>
      </c>
      <c r="D27" s="5">
        <f t="shared" si="2"/>
        <v>1814</v>
      </c>
      <c r="E27" s="5">
        <f t="shared" si="3"/>
        <v>217003</v>
      </c>
    </row>
    <row r="28" spans="1:5" ht="15" customHeight="1" x14ac:dyDescent="0.2">
      <c r="A28" s="6" t="s">
        <v>15</v>
      </c>
      <c r="B28" s="7">
        <v>9690</v>
      </c>
      <c r="C28" s="7">
        <v>7882</v>
      </c>
      <c r="D28" s="5">
        <f t="shared" si="2"/>
        <v>1808</v>
      </c>
      <c r="E28" s="5">
        <f t="shared" si="3"/>
        <v>218811</v>
      </c>
    </row>
    <row r="29" spans="1:5" ht="15" customHeight="1" x14ac:dyDescent="0.2">
      <c r="A29" s="6" t="s">
        <v>16</v>
      </c>
      <c r="B29" s="17">
        <v>9938</v>
      </c>
      <c r="C29" s="7">
        <v>8013</v>
      </c>
      <c r="D29" s="5">
        <f t="shared" si="2"/>
        <v>1925</v>
      </c>
      <c r="E29" s="5">
        <f t="shared" si="3"/>
        <v>220736</v>
      </c>
    </row>
    <row r="30" spans="1:5" ht="15" customHeight="1" x14ac:dyDescent="0.2">
      <c r="A30" s="6" t="s">
        <v>17</v>
      </c>
      <c r="B30" s="7">
        <v>9620</v>
      </c>
      <c r="C30" s="7">
        <v>7723</v>
      </c>
      <c r="D30" s="5">
        <f t="shared" si="2"/>
        <v>1897</v>
      </c>
      <c r="E30" s="5">
        <f t="shared" si="3"/>
        <v>222633</v>
      </c>
    </row>
    <row r="31" spans="1:5" ht="15" customHeight="1" x14ac:dyDescent="0.2">
      <c r="A31" s="6" t="s">
        <v>18</v>
      </c>
      <c r="B31" s="7">
        <v>9262</v>
      </c>
      <c r="C31" s="7">
        <v>7978</v>
      </c>
      <c r="D31" s="5">
        <f t="shared" si="2"/>
        <v>1284</v>
      </c>
      <c r="E31" s="5">
        <f t="shared" si="3"/>
        <v>223917</v>
      </c>
    </row>
    <row r="32" spans="1:5" ht="15" customHeight="1" x14ac:dyDescent="0.2">
      <c r="A32" s="6" t="s">
        <v>19</v>
      </c>
      <c r="B32" s="7">
        <v>6834</v>
      </c>
      <c r="C32" s="7">
        <v>8688</v>
      </c>
      <c r="D32" s="5">
        <f t="shared" si="2"/>
        <v>-1854</v>
      </c>
      <c r="E32" s="5">
        <f t="shared" si="3"/>
        <v>222063</v>
      </c>
    </row>
    <row r="33" spans="1:5" ht="15" customHeight="1" x14ac:dyDescent="0.2">
      <c r="A33" s="8" t="s">
        <v>22</v>
      </c>
      <c r="B33" s="9">
        <f>SUM(B21:B32)</f>
        <v>105704</v>
      </c>
      <c r="C33" s="9">
        <f>SUM(C21:C32)</f>
        <v>87639</v>
      </c>
      <c r="D33" s="10">
        <f>SUM(D21:D32)</f>
        <v>18065</v>
      </c>
      <c r="E33" s="10">
        <f>E32</f>
        <v>222063</v>
      </c>
    </row>
    <row r="34" spans="1:5" ht="15" customHeight="1" x14ac:dyDescent="0.2">
      <c r="A34" s="2" t="s">
        <v>23</v>
      </c>
      <c r="B34" s="15">
        <v>10068</v>
      </c>
      <c r="C34" s="3">
        <v>8580</v>
      </c>
      <c r="D34" s="4">
        <f t="shared" ref="D34:D45" si="4">B34-C34</f>
        <v>1488</v>
      </c>
      <c r="E34" s="4">
        <f>E32+D34</f>
        <v>223551</v>
      </c>
    </row>
    <row r="35" spans="1:5" ht="15" customHeight="1" x14ac:dyDescent="0.2">
      <c r="A35" s="6" t="s">
        <v>9</v>
      </c>
      <c r="B35" s="7">
        <v>10641</v>
      </c>
      <c r="C35" s="7">
        <v>8226</v>
      </c>
      <c r="D35" s="5">
        <f t="shared" si="4"/>
        <v>2415</v>
      </c>
      <c r="E35" s="5">
        <f t="shared" ref="E35:E45" si="5">E34+D35</f>
        <v>225966</v>
      </c>
    </row>
    <row r="36" spans="1:5" ht="15" customHeight="1" x14ac:dyDescent="0.2">
      <c r="A36" s="6" t="s">
        <v>10</v>
      </c>
      <c r="B36" s="7">
        <v>10418</v>
      </c>
      <c r="C36" s="7">
        <v>10008</v>
      </c>
      <c r="D36" s="5">
        <f t="shared" si="4"/>
        <v>410</v>
      </c>
      <c r="E36" s="5">
        <f t="shared" si="5"/>
        <v>226376</v>
      </c>
    </row>
    <row r="37" spans="1:5" ht="15" customHeight="1" x14ac:dyDescent="0.2">
      <c r="A37" s="6" t="s">
        <v>11</v>
      </c>
      <c r="B37" s="7">
        <v>9178</v>
      </c>
      <c r="C37" s="7">
        <v>8538</v>
      </c>
      <c r="D37" s="5">
        <f t="shared" si="4"/>
        <v>640</v>
      </c>
      <c r="E37" s="5">
        <f t="shared" si="5"/>
        <v>227016</v>
      </c>
    </row>
    <row r="38" spans="1:5" ht="15" customHeight="1" x14ac:dyDescent="0.2">
      <c r="A38" s="6" t="s">
        <v>12</v>
      </c>
      <c r="B38" s="7">
        <v>10445</v>
      </c>
      <c r="C38" s="7">
        <v>8489</v>
      </c>
      <c r="D38" s="5">
        <f t="shared" si="4"/>
        <v>1956</v>
      </c>
      <c r="E38" s="5">
        <f t="shared" si="5"/>
        <v>228972</v>
      </c>
    </row>
    <row r="39" spans="1:5" ht="15" customHeight="1" x14ac:dyDescent="0.2">
      <c r="A39" s="6" t="s">
        <v>13</v>
      </c>
      <c r="B39" s="7">
        <v>10170</v>
      </c>
      <c r="C39" s="7">
        <v>8594</v>
      </c>
      <c r="D39" s="5">
        <f t="shared" si="4"/>
        <v>1576</v>
      </c>
      <c r="E39" s="5">
        <f t="shared" si="5"/>
        <v>230548</v>
      </c>
    </row>
    <row r="40" spans="1:5" ht="15" customHeight="1" x14ac:dyDescent="0.2">
      <c r="A40" s="6" t="s">
        <v>14</v>
      </c>
      <c r="B40" s="7">
        <v>10769</v>
      </c>
      <c r="C40" s="7">
        <v>8209</v>
      </c>
      <c r="D40" s="5">
        <f t="shared" si="4"/>
        <v>2560</v>
      </c>
      <c r="E40" s="5">
        <f t="shared" si="5"/>
        <v>233108</v>
      </c>
    </row>
    <row r="41" spans="1:5" ht="15" customHeight="1" x14ac:dyDescent="0.2">
      <c r="A41" s="6" t="s">
        <v>15</v>
      </c>
      <c r="B41" s="7">
        <v>11507</v>
      </c>
      <c r="C41" s="7">
        <v>9186</v>
      </c>
      <c r="D41" s="5">
        <f t="shared" si="4"/>
        <v>2321</v>
      </c>
      <c r="E41" s="5">
        <f t="shared" si="5"/>
        <v>235429</v>
      </c>
    </row>
    <row r="42" spans="1:5" ht="15" customHeight="1" x14ac:dyDescent="0.2">
      <c r="A42" s="6" t="s">
        <v>16</v>
      </c>
      <c r="B42" s="7">
        <v>10729</v>
      </c>
      <c r="C42" s="7">
        <v>8694</v>
      </c>
      <c r="D42" s="5">
        <f t="shared" si="4"/>
        <v>2035</v>
      </c>
      <c r="E42" s="5">
        <f t="shared" si="5"/>
        <v>237464</v>
      </c>
    </row>
    <row r="43" spans="1:5" ht="15" customHeight="1" x14ac:dyDescent="0.2">
      <c r="A43" s="6" t="s">
        <v>17</v>
      </c>
      <c r="B43" s="7">
        <v>9534</v>
      </c>
      <c r="C43" s="7">
        <v>8458</v>
      </c>
      <c r="D43" s="5">
        <f t="shared" si="4"/>
        <v>1076</v>
      </c>
      <c r="E43" s="5">
        <f t="shared" si="5"/>
        <v>238540</v>
      </c>
    </row>
    <row r="44" spans="1:5" ht="15" customHeight="1" x14ac:dyDescent="0.2">
      <c r="A44" s="6" t="s">
        <v>18</v>
      </c>
      <c r="B44" s="7">
        <v>9456</v>
      </c>
      <c r="C44" s="7">
        <v>8710</v>
      </c>
      <c r="D44" s="5">
        <f t="shared" si="4"/>
        <v>746</v>
      </c>
      <c r="E44" s="5">
        <f t="shared" si="5"/>
        <v>239286</v>
      </c>
    </row>
    <row r="45" spans="1:5" ht="15" customHeight="1" x14ac:dyDescent="0.2">
      <c r="A45" s="6" t="s">
        <v>19</v>
      </c>
      <c r="B45" s="7">
        <v>6768</v>
      </c>
      <c r="C45" s="7">
        <v>9390</v>
      </c>
      <c r="D45" s="5">
        <f t="shared" si="4"/>
        <v>-2622</v>
      </c>
      <c r="E45" s="5">
        <f t="shared" si="5"/>
        <v>236664</v>
      </c>
    </row>
    <row r="46" spans="1:5" ht="15" customHeight="1" x14ac:dyDescent="0.2">
      <c r="A46" s="8" t="s">
        <v>24</v>
      </c>
      <c r="B46" s="9">
        <f>SUM(B34:B45)</f>
        <v>119683</v>
      </c>
      <c r="C46" s="9">
        <f>SUM(C34:C45)</f>
        <v>105082</v>
      </c>
      <c r="D46" s="10">
        <f>SUM(D34:D45)</f>
        <v>14601</v>
      </c>
      <c r="E46" s="10">
        <f>E45</f>
        <v>236664</v>
      </c>
    </row>
    <row r="47" spans="1:5" ht="15" customHeight="1" x14ac:dyDescent="0.2">
      <c r="A47" s="2" t="s">
        <v>25</v>
      </c>
      <c r="B47" s="3">
        <v>10077</v>
      </c>
      <c r="C47" s="3">
        <v>8888</v>
      </c>
      <c r="D47" s="4">
        <f t="shared" ref="D47:D58" si="6">B47-C47</f>
        <v>1189</v>
      </c>
      <c r="E47" s="4">
        <f>E45+D47</f>
        <v>237853</v>
      </c>
    </row>
    <row r="48" spans="1:5" ht="15" customHeight="1" x14ac:dyDescent="0.2">
      <c r="A48" s="6" t="s">
        <v>9</v>
      </c>
      <c r="B48" s="7">
        <v>10733</v>
      </c>
      <c r="C48" s="7">
        <v>8720</v>
      </c>
      <c r="D48" s="5">
        <f t="shared" si="6"/>
        <v>2013</v>
      </c>
      <c r="E48" s="5">
        <f t="shared" ref="E48:E58" si="7">E47+D48</f>
        <v>239866</v>
      </c>
    </row>
    <row r="49" spans="1:5" ht="15" customHeight="1" x14ac:dyDescent="0.2">
      <c r="A49" s="6" t="s">
        <v>10</v>
      </c>
      <c r="B49" s="7">
        <v>11727</v>
      </c>
      <c r="C49" s="7">
        <v>9878</v>
      </c>
      <c r="D49" s="5">
        <f t="shared" si="6"/>
        <v>1849</v>
      </c>
      <c r="E49" s="5">
        <f t="shared" si="7"/>
        <v>241715</v>
      </c>
    </row>
    <row r="50" spans="1:5" ht="15" customHeight="1" x14ac:dyDescent="0.2">
      <c r="A50" s="6" t="s">
        <v>11</v>
      </c>
      <c r="B50" s="7">
        <v>9461</v>
      </c>
      <c r="C50" s="7">
        <v>8538</v>
      </c>
      <c r="D50" s="5">
        <f t="shared" si="6"/>
        <v>923</v>
      </c>
      <c r="E50" s="5">
        <f t="shared" si="7"/>
        <v>242638</v>
      </c>
    </row>
    <row r="51" spans="1:5" ht="15" customHeight="1" x14ac:dyDescent="0.2">
      <c r="A51" s="6" t="s">
        <v>12</v>
      </c>
      <c r="B51" s="7">
        <v>10871</v>
      </c>
      <c r="C51" s="7">
        <v>9719</v>
      </c>
      <c r="D51" s="5">
        <f t="shared" si="6"/>
        <v>1152</v>
      </c>
      <c r="E51" s="5">
        <f t="shared" si="7"/>
        <v>243790</v>
      </c>
    </row>
    <row r="52" spans="1:5" ht="17.25" customHeight="1" x14ac:dyDescent="0.2">
      <c r="A52" s="6" t="s">
        <v>13</v>
      </c>
      <c r="B52" s="7">
        <v>11341</v>
      </c>
      <c r="C52" s="7">
        <v>9751</v>
      </c>
      <c r="D52" s="5">
        <f t="shared" si="6"/>
        <v>1590</v>
      </c>
      <c r="E52" s="5">
        <f t="shared" si="7"/>
        <v>245380</v>
      </c>
    </row>
    <row r="53" spans="1:5" ht="15" customHeight="1" x14ac:dyDescent="0.2">
      <c r="A53" s="6" t="s">
        <v>14</v>
      </c>
      <c r="B53" s="7">
        <v>10491</v>
      </c>
      <c r="C53" s="7">
        <v>9361</v>
      </c>
      <c r="D53" s="5">
        <f t="shared" si="6"/>
        <v>1130</v>
      </c>
      <c r="E53" s="5">
        <f t="shared" si="7"/>
        <v>246510</v>
      </c>
    </row>
    <row r="54" spans="1:5" ht="15" customHeight="1" x14ac:dyDescent="0.2">
      <c r="A54" s="6" t="s">
        <v>15</v>
      </c>
      <c r="B54" s="7">
        <v>12231</v>
      </c>
      <c r="C54" s="7">
        <v>9858</v>
      </c>
      <c r="D54" s="5">
        <f t="shared" si="6"/>
        <v>2373</v>
      </c>
      <c r="E54" s="5">
        <f t="shared" si="7"/>
        <v>248883</v>
      </c>
    </row>
    <row r="55" spans="1:5" ht="15" customHeight="1" x14ac:dyDescent="0.2">
      <c r="A55" s="6" t="s">
        <v>16</v>
      </c>
      <c r="B55" s="7">
        <v>10473</v>
      </c>
      <c r="C55" s="7">
        <v>9184</v>
      </c>
      <c r="D55" s="5">
        <f t="shared" si="6"/>
        <v>1289</v>
      </c>
      <c r="E55" s="5">
        <f t="shared" si="7"/>
        <v>250172</v>
      </c>
    </row>
    <row r="56" spans="1:5" ht="15" customHeight="1" x14ac:dyDescent="0.2">
      <c r="A56" s="6" t="s">
        <v>17</v>
      </c>
      <c r="B56" s="7">
        <v>10987</v>
      </c>
      <c r="C56" s="7">
        <v>9629</v>
      </c>
      <c r="D56" s="5">
        <f t="shared" si="6"/>
        <v>1358</v>
      </c>
      <c r="E56" s="5">
        <f t="shared" si="7"/>
        <v>251530</v>
      </c>
    </row>
    <row r="57" spans="1:5" ht="15" customHeight="1" x14ac:dyDescent="0.2">
      <c r="A57" s="6" t="s">
        <v>18</v>
      </c>
      <c r="B57" s="7">
        <v>9663</v>
      </c>
      <c r="C57" s="7">
        <v>9244</v>
      </c>
      <c r="D57" s="5">
        <f t="shared" si="6"/>
        <v>419</v>
      </c>
      <c r="E57" s="5">
        <f t="shared" si="7"/>
        <v>251949</v>
      </c>
    </row>
    <row r="58" spans="1:5" ht="15" customHeight="1" x14ac:dyDescent="0.2">
      <c r="A58" s="6" t="s">
        <v>19</v>
      </c>
      <c r="B58" s="7">
        <v>7587</v>
      </c>
      <c r="C58" s="7">
        <v>9691</v>
      </c>
      <c r="D58" s="5">
        <f t="shared" si="6"/>
        <v>-2104</v>
      </c>
      <c r="E58" s="5">
        <f t="shared" si="7"/>
        <v>249845</v>
      </c>
    </row>
    <row r="59" spans="1:5" ht="15" customHeight="1" x14ac:dyDescent="0.2">
      <c r="A59" s="8" t="s">
        <v>35</v>
      </c>
      <c r="B59" s="9">
        <f>SUM(B47:B58)</f>
        <v>125642</v>
      </c>
      <c r="C59" s="9">
        <f>SUM(C47:C58)</f>
        <v>112461</v>
      </c>
      <c r="D59" s="10">
        <f>SUM(D47:D58)</f>
        <v>13181</v>
      </c>
      <c r="E59" s="10">
        <f>E58</f>
        <v>249845</v>
      </c>
    </row>
    <row r="60" spans="1:5" ht="15" customHeight="1" x14ac:dyDescent="0.2">
      <c r="A60" s="2" t="s">
        <v>36</v>
      </c>
      <c r="B60" s="3">
        <v>11506</v>
      </c>
      <c r="C60" s="3">
        <v>10065</v>
      </c>
      <c r="D60" s="4">
        <f t="shared" ref="D60:D71" si="8">B60-C60</f>
        <v>1441</v>
      </c>
      <c r="E60" s="4">
        <f>E58+D60</f>
        <v>251286</v>
      </c>
    </row>
    <row r="61" spans="1:5" ht="15" customHeight="1" x14ac:dyDescent="0.2">
      <c r="A61" s="6" t="s">
        <v>9</v>
      </c>
      <c r="B61" s="7">
        <v>12484</v>
      </c>
      <c r="C61" s="7">
        <v>10211</v>
      </c>
      <c r="D61" s="5">
        <f t="shared" si="8"/>
        <v>2273</v>
      </c>
      <c r="E61" s="5">
        <f t="shared" ref="E61:E71" si="9">E60+D61</f>
        <v>253559</v>
      </c>
    </row>
    <row r="62" spans="1:5" ht="15" customHeight="1" x14ac:dyDescent="0.2">
      <c r="A62" s="6" t="s">
        <v>10</v>
      </c>
      <c r="B62" s="7">
        <v>11525</v>
      </c>
      <c r="C62" s="7">
        <v>10512</v>
      </c>
      <c r="D62" s="5">
        <f t="shared" si="8"/>
        <v>1013</v>
      </c>
      <c r="E62" s="5">
        <f t="shared" si="9"/>
        <v>254572</v>
      </c>
    </row>
    <row r="63" spans="1:5" ht="15" customHeight="1" x14ac:dyDescent="0.2">
      <c r="A63" s="6" t="s">
        <v>11</v>
      </c>
      <c r="B63" s="7">
        <v>11974</v>
      </c>
      <c r="C63" s="7">
        <v>10522</v>
      </c>
      <c r="D63" s="5">
        <f t="shared" si="8"/>
        <v>1452</v>
      </c>
      <c r="E63" s="5">
        <f t="shared" si="9"/>
        <v>256024</v>
      </c>
    </row>
    <row r="64" spans="1:5" ht="15" customHeight="1" x14ac:dyDescent="0.2">
      <c r="A64" s="6" t="s">
        <v>12</v>
      </c>
      <c r="B64" s="7">
        <v>11363</v>
      </c>
      <c r="C64" s="7">
        <v>10779</v>
      </c>
      <c r="D64" s="5">
        <f t="shared" si="8"/>
        <v>584</v>
      </c>
      <c r="E64" s="5">
        <f t="shared" si="9"/>
        <v>256608</v>
      </c>
    </row>
    <row r="65" spans="1:8" ht="17.25" customHeight="1" x14ac:dyDescent="0.2">
      <c r="A65" s="6" t="s">
        <v>13</v>
      </c>
      <c r="B65" s="7">
        <v>11442</v>
      </c>
      <c r="C65" s="7">
        <v>10677</v>
      </c>
      <c r="D65" s="5">
        <f t="shared" si="8"/>
        <v>765</v>
      </c>
      <c r="E65" s="5">
        <f t="shared" si="9"/>
        <v>257373</v>
      </c>
    </row>
    <row r="66" spans="1:8" ht="15" customHeight="1" x14ac:dyDescent="0.2">
      <c r="A66" s="6" t="s">
        <v>14</v>
      </c>
      <c r="B66" s="7">
        <v>11292</v>
      </c>
      <c r="C66" s="7">
        <v>11060</v>
      </c>
      <c r="D66" s="5">
        <f t="shared" si="8"/>
        <v>232</v>
      </c>
      <c r="E66" s="5">
        <f t="shared" si="9"/>
        <v>257605</v>
      </c>
    </row>
    <row r="67" spans="1:8" ht="15" customHeight="1" x14ac:dyDescent="0.2">
      <c r="A67" s="6" t="s">
        <v>15</v>
      </c>
      <c r="B67" s="7">
        <v>11978</v>
      </c>
      <c r="C67" s="7">
        <v>10790</v>
      </c>
      <c r="D67" s="5">
        <f t="shared" si="8"/>
        <v>1188</v>
      </c>
      <c r="E67" s="5">
        <f t="shared" si="9"/>
        <v>258793</v>
      </c>
    </row>
    <row r="68" spans="1:8" ht="15" customHeight="1" x14ac:dyDescent="0.2">
      <c r="A68" s="6" t="s">
        <v>16</v>
      </c>
      <c r="B68" s="7">
        <v>10930</v>
      </c>
      <c r="C68" s="7">
        <v>9774</v>
      </c>
      <c r="D68" s="5">
        <f t="shared" si="8"/>
        <v>1156</v>
      </c>
      <c r="E68" s="5">
        <f t="shared" si="9"/>
        <v>259949</v>
      </c>
    </row>
    <row r="69" spans="1:8" ht="15" customHeight="1" x14ac:dyDescent="0.2">
      <c r="A69" s="6" t="s">
        <v>17</v>
      </c>
      <c r="B69" s="7">
        <v>11983</v>
      </c>
      <c r="C69" s="7">
        <v>10584</v>
      </c>
      <c r="D69" s="5">
        <f t="shared" si="8"/>
        <v>1399</v>
      </c>
      <c r="E69" s="5">
        <f t="shared" si="9"/>
        <v>261348</v>
      </c>
    </row>
    <row r="70" spans="1:8" ht="15" customHeight="1" x14ac:dyDescent="0.2">
      <c r="A70" s="6" t="s">
        <v>38</v>
      </c>
      <c r="B70" s="7">
        <v>9916</v>
      </c>
      <c r="C70" s="7">
        <v>9761</v>
      </c>
      <c r="D70" s="5">
        <f t="shared" si="8"/>
        <v>155</v>
      </c>
      <c r="E70" s="5">
        <f t="shared" si="9"/>
        <v>261503</v>
      </c>
    </row>
    <row r="71" spans="1:8" ht="15" hidden="1" customHeight="1" x14ac:dyDescent="0.2">
      <c r="A71" s="6" t="s">
        <v>19</v>
      </c>
      <c r="B71" s="7">
        <v>0</v>
      </c>
      <c r="C71" s="7">
        <v>0</v>
      </c>
      <c r="D71" s="5">
        <f t="shared" si="8"/>
        <v>0</v>
      </c>
      <c r="E71" s="5">
        <f t="shared" si="9"/>
        <v>261503</v>
      </c>
    </row>
    <row r="72" spans="1:8" ht="15" customHeight="1" x14ac:dyDescent="0.2">
      <c r="A72" s="8" t="s">
        <v>34</v>
      </c>
      <c r="B72" s="9">
        <f>SUM(B60:B71)</f>
        <v>126393</v>
      </c>
      <c r="C72" s="9">
        <f>SUM(C60:C71)</f>
        <v>114735</v>
      </c>
      <c r="D72" s="10">
        <f>SUM(D60:D71)</f>
        <v>11658</v>
      </c>
      <c r="E72" s="10">
        <f>E71</f>
        <v>261503</v>
      </c>
    </row>
    <row r="73" spans="1:8" x14ac:dyDescent="0.2">
      <c r="A73" s="11" t="s">
        <v>26</v>
      </c>
    </row>
    <row r="74" spans="1:8" x14ac:dyDescent="0.2">
      <c r="A74" s="12" t="s">
        <v>27</v>
      </c>
    </row>
    <row r="75" spans="1:8" ht="26.25" customHeight="1" x14ac:dyDescent="0.2">
      <c r="A75" s="18" t="s">
        <v>37</v>
      </c>
      <c r="B75" s="18"/>
      <c r="C75" s="18"/>
      <c r="D75" s="18"/>
      <c r="E75" s="18"/>
    </row>
    <row r="77" spans="1:8" x14ac:dyDescent="0.2">
      <c r="D77" s="18"/>
      <c r="E77" s="18"/>
      <c r="F77" s="18"/>
      <c r="G77" s="18"/>
      <c r="H77" s="18"/>
    </row>
    <row r="78" spans="1:8" x14ac:dyDescent="0.2">
      <c r="E78" s="14"/>
    </row>
  </sheetData>
  <mergeCells count="10">
    <mergeCell ref="D77:H77"/>
    <mergeCell ref="A1:E1"/>
    <mergeCell ref="A2:E2"/>
    <mergeCell ref="A4:E4"/>
    <mergeCell ref="A6:A7"/>
    <mergeCell ref="B6:B7"/>
    <mergeCell ref="C6:C7"/>
    <mergeCell ref="D6:D7"/>
    <mergeCell ref="E6:E7"/>
    <mergeCell ref="A75:E75"/>
  </mergeCells>
  <printOptions horizontalCentered="1"/>
  <pageMargins left="0.78749999999999998" right="0.78749999999999998" top="0.98402777777777795" bottom="0.98402777777777795" header="0.51180555555555496" footer="0.51180555555555496"/>
  <pageSetup paperSize="9" scale="87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254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14</vt:i4>
      </vt:variant>
    </vt:vector>
  </HeadingPairs>
  <TitlesOfParts>
    <vt:vector size="21" baseType="lpstr">
      <vt:lpstr>Rondônia</vt:lpstr>
      <vt:lpstr>Acre</vt:lpstr>
      <vt:lpstr>Amazonas</vt:lpstr>
      <vt:lpstr>Roraima</vt:lpstr>
      <vt:lpstr>Pará</vt:lpstr>
      <vt:lpstr>Amapá</vt:lpstr>
      <vt:lpstr>Tocantins</vt:lpstr>
      <vt:lpstr>Acre!Area_de_impressao</vt:lpstr>
      <vt:lpstr>Amapá!Area_de_impressao</vt:lpstr>
      <vt:lpstr>Amazonas!Area_de_impressao</vt:lpstr>
      <vt:lpstr>Pará!Area_de_impressao</vt:lpstr>
      <vt:lpstr>Rondônia!Area_de_impressao</vt:lpstr>
      <vt:lpstr>Roraima!Area_de_impressao</vt:lpstr>
      <vt:lpstr>Tocantins!Area_de_impressao</vt:lpstr>
      <vt:lpstr>Acre!Titulos_de_impressao</vt:lpstr>
      <vt:lpstr>Amapá!Titulos_de_impressao</vt:lpstr>
      <vt:lpstr>Amazonas!Titulos_de_impressao</vt:lpstr>
      <vt:lpstr>Pará!Titulos_de_impressao</vt:lpstr>
      <vt:lpstr>Rondônia!Titulos_de_impressao</vt:lpstr>
      <vt:lpstr>Roraima!Titulos_de_impressao</vt:lpstr>
      <vt:lpstr>Tocantins!Titulos_de_impressao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Rafael Miranda</dc:creator>
  <dc:description/>
  <cp:lastModifiedBy>licenciamento.sinduscon@outlook.com</cp:lastModifiedBy>
  <cp:revision>24</cp:revision>
  <cp:lastPrinted>2020-07-02T18:33:33Z</cp:lastPrinted>
  <dcterms:created xsi:type="dcterms:W3CDTF">2011-05-23T12:01:07Z</dcterms:created>
  <dcterms:modified xsi:type="dcterms:W3CDTF">2025-01-17T14:26:36Z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Sinduscon-MG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