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AB275B15-ED87-46C9-B769-4256782BAC4F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Amapá!$A$1:$E$75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Tocantins!$A$1:$E$75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" l="1"/>
  <c r="D57" i="3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59" i="7" l="1"/>
  <c r="D72" i="6"/>
  <c r="D72" i="5"/>
  <c r="D72" i="4"/>
  <c r="D72" i="3"/>
  <c r="D72" i="2"/>
  <c r="D72" i="1"/>
  <c r="D8" i="6"/>
  <c r="D34" i="3"/>
  <c r="D21" i="6" l="1"/>
  <c r="D34" i="4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59" i="3" l="1"/>
  <c r="D46" i="3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6" l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<sst xmlns="http://schemas.openxmlformats.org/spreadsheetml/2006/main" count="532" uniqueCount="39">
  <si>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</si>
  <si>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</si>
  <si>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</si>
  <si>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</si>
  <si>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</si>
  <si>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</si>
  <si>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</si>
  <si>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</si>
  <si>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</si>
  <si>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</si>
  <si>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</si>
  <si>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</si>
  <si>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</si>
  <si>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</si>
  <si>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</si>
  <si>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</si>
  <si>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</si>
  <si>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</si>
  <si>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</si>
  <si>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</si>
  <si>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</si>
  <si>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</si>
  <si>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</si>
  <si>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</si>
  <si>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</si>
  <si>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</si>
  <si>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</si>
  <si>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</si>
  <si>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</si>
  <si>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</si>
  <si>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</si>
  <si>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</si>
  <si>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</si>
  <si>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</si>
  <si>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</si>
  <si>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</si>
  <si>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</si>
  <si>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</si>
  <si>
    <t>DEZ*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</si>
</sst>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9676</v>
      </c>
      <c r="C8" s="3">
        <v>9485</v>
      </c>
      <c r="D8" s="4">
        <f t="shared" ref="D8:D19" si="0">B8-C8</f>
        <v>191</v>
      </c>
      <c r="E8" s="5">
        <v>240852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242069</v>
      </c>
    </row>
    <row r="10" spans="1:5" ht="15" customHeight="1" x14ac:dyDescent="0.2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240972</v>
      </c>
    </row>
    <row r="11" spans="1:5" ht="15" customHeight="1" x14ac:dyDescent="0.2">
      <c r="A11" s="6" t="s">
        <v>11</v>
      </c>
      <c r="B11" s="7">
        <v>4014</v>
      </c>
      <c r="C11" s="7">
        <v>9529</v>
      </c>
      <c r="D11" s="5">
        <f t="shared" si="0"/>
        <v>-5515</v>
      </c>
      <c r="E11" s="5">
        <f t="shared" si="1"/>
        <v>235457</v>
      </c>
    </row>
    <row r="12" spans="1:5" ht="15" customHeight="1" x14ac:dyDescent="0.2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233966</v>
      </c>
    </row>
    <row r="13" spans="1:5" ht="15" customHeight="1" x14ac:dyDescent="0.2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234695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236002</v>
      </c>
    </row>
    <row r="15" spans="1:5" ht="15" customHeight="1" x14ac:dyDescent="0.2">
      <c r="A15" s="6" t="s">
        <v>15</v>
      </c>
      <c r="B15" s="7">
        <v>9598</v>
      </c>
      <c r="C15" s="7">
        <v>7906</v>
      </c>
      <c r="D15" s="5">
        <f t="shared" si="0"/>
        <v>1692</v>
      </c>
      <c r="E15" s="5">
        <f t="shared" si="1"/>
        <v>237694</v>
      </c>
    </row>
    <row r="16" spans="1:5" ht="15" customHeight="1" x14ac:dyDescent="0.2">
      <c r="A16" s="6" t="s">
        <v>16</v>
      </c>
      <c r="B16" s="7">
        <v>9987</v>
      </c>
      <c r="C16" s="7">
        <v>8313</v>
      </c>
      <c r="D16" s="5">
        <f t="shared" si="0"/>
        <v>1674</v>
      </c>
      <c r="E16" s="5">
        <f t="shared" si="1"/>
        <v>239368</v>
      </c>
    </row>
    <row r="17" spans="1:5" ht="15" customHeight="1" x14ac:dyDescent="0.2">
      <c r="A17" s="6" t="s">
        <v>17</v>
      </c>
      <c r="B17" s="7">
        <v>10418</v>
      </c>
      <c r="C17" s="7">
        <v>8842</v>
      </c>
      <c r="D17" s="5">
        <f t="shared" si="0"/>
        <v>1576</v>
      </c>
      <c r="E17" s="5">
        <f t="shared" si="1"/>
        <v>240944</v>
      </c>
    </row>
    <row r="18" spans="1:5" ht="15" customHeight="1" x14ac:dyDescent="0.2">
      <c r="A18" s="6" t="s">
        <v>18</v>
      </c>
      <c r="B18" s="7">
        <v>10045</v>
      </c>
      <c r="C18" s="7">
        <v>9100</v>
      </c>
      <c r="D18" s="5">
        <f t="shared" si="0"/>
        <v>945</v>
      </c>
      <c r="E18" s="5">
        <f t="shared" si="1"/>
        <v>241889</v>
      </c>
    </row>
    <row r="19" spans="1:5" ht="15" customHeight="1" x14ac:dyDescent="0.2">
      <c r="A19" s="6" t="s">
        <v>19</v>
      </c>
      <c r="B19" s="7">
        <v>8131</v>
      </c>
      <c r="C19" s="7">
        <v>8291</v>
      </c>
      <c r="D19" s="5">
        <f t="shared" si="0"/>
        <v>-160</v>
      </c>
      <c r="E19" s="5">
        <f t="shared" si="1"/>
        <v>241729</v>
      </c>
    </row>
    <row r="20" spans="1:5" ht="15" customHeight="1" x14ac:dyDescent="0.2">
      <c r="A20" s="8" t="s">
        <v>20</v>
      </c>
      <c r="B20" s="9">
        <v>104929</v>
      </c>
      <c r="C20" s="9">
        <v>103861</v>
      </c>
      <c r="D20" s="9">
        <f>SUM(D8:D19)</f>
        <v>1068</v>
      </c>
      <c r="E20" s="10">
        <f>E19</f>
        <v>241729</v>
      </c>
    </row>
    <row r="21" spans="1:5" ht="15" customHeight="1" x14ac:dyDescent="0.2">
      <c r="A21" s="2" t="s">
        <v>21</v>
      </c>
      <c r="B21" s="3">
        <v>10414</v>
      </c>
      <c r="C21" s="3">
        <v>9832</v>
      </c>
      <c r="D21" s="4">
        <f t="shared" ref="D21:D32" si="2">B21-C21</f>
        <v>582</v>
      </c>
      <c r="E21" s="4">
        <f>E19+D21</f>
        <v>242311</v>
      </c>
    </row>
    <row r="22" spans="1:5" ht="15" customHeight="1" x14ac:dyDescent="0.2">
      <c r="A22" s="6" t="s">
        <v>9</v>
      </c>
      <c r="B22" s="7">
        <v>11435</v>
      </c>
      <c r="C22" s="7">
        <v>9473</v>
      </c>
      <c r="D22" s="5">
        <f t="shared" si="2"/>
        <v>1962</v>
      </c>
      <c r="E22" s="5">
        <f t="shared" ref="E22:E32" si="3">E21+D22</f>
        <v>244273</v>
      </c>
    </row>
    <row r="23" spans="1:5" ht="15" customHeight="1" x14ac:dyDescent="0.2">
      <c r="A23" s="6" t="s">
        <v>10</v>
      </c>
      <c r="B23" s="7">
        <v>10641</v>
      </c>
      <c r="C23" s="7">
        <v>10165</v>
      </c>
      <c r="D23" s="5">
        <f t="shared" si="2"/>
        <v>476</v>
      </c>
      <c r="E23" s="5">
        <f t="shared" si="3"/>
        <v>244749</v>
      </c>
    </row>
    <row r="24" spans="1:5" ht="15" customHeight="1" x14ac:dyDescent="0.2">
      <c r="A24" s="6" t="s">
        <v>11</v>
      </c>
      <c r="B24" s="7">
        <v>9847</v>
      </c>
      <c r="C24" s="7">
        <v>9244</v>
      </c>
      <c r="D24" s="5">
        <f t="shared" si="2"/>
        <v>603</v>
      </c>
      <c r="E24" s="5">
        <f t="shared" si="3"/>
        <v>245352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246825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250182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252986</v>
      </c>
    </row>
    <row r="28" spans="1:5" ht="15" customHeight="1" x14ac:dyDescent="0.2">
      <c r="A28" s="6" t="s">
        <v>15</v>
      </c>
      <c r="B28" s="7">
        <v>13826</v>
      </c>
      <c r="C28" s="7">
        <v>10993</v>
      </c>
      <c r="D28" s="5">
        <f t="shared" si="2"/>
        <v>2833</v>
      </c>
      <c r="E28" s="5">
        <f t="shared" si="3"/>
        <v>255819</v>
      </c>
    </row>
    <row r="29" spans="1:5" ht="15" customHeight="1" x14ac:dyDescent="0.2">
      <c r="A29" s="6" t="s">
        <v>16</v>
      </c>
      <c r="B29" s="7">
        <v>12951</v>
      </c>
      <c r="C29" s="7">
        <v>12171</v>
      </c>
      <c r="D29" s="5">
        <f t="shared" si="2"/>
        <v>780</v>
      </c>
      <c r="E29" s="5">
        <f t="shared" si="3"/>
        <v>256599</v>
      </c>
    </row>
    <row r="30" spans="1:5" ht="15" customHeight="1" x14ac:dyDescent="0.2">
      <c r="A30" s="6" t="s">
        <v>17</v>
      </c>
      <c r="B30" s="7">
        <v>12487</v>
      </c>
      <c r="C30" s="7">
        <v>11526</v>
      </c>
      <c r="D30" s="5">
        <f t="shared" si="2"/>
        <v>961</v>
      </c>
      <c r="E30" s="5">
        <f t="shared" si="3"/>
        <v>257560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259118</v>
      </c>
    </row>
    <row r="32" spans="1:5" ht="15" customHeight="1" x14ac:dyDescent="0.2">
      <c r="A32" s="6" t="s">
        <v>19</v>
      </c>
      <c r="B32" s="7">
        <v>10325</v>
      </c>
      <c r="C32" s="7">
        <v>11358</v>
      </c>
      <c r="D32" s="5">
        <f t="shared" si="2"/>
        <v>-1033</v>
      </c>
      <c r="E32" s="5">
        <f t="shared" si="3"/>
        <v>258085</v>
      </c>
    </row>
    <row r="33" spans="1:5" ht="15" customHeight="1" x14ac:dyDescent="0.2">
      <c r="A33" s="8" t="s">
        <v>22</v>
      </c>
      <c r="B33" s="9">
        <v>142699</v>
      </c>
      <c r="C33" s="9">
        <v>126343</v>
      </c>
      <c r="D33" s="10">
        <f>SUM(D21:D32)</f>
        <v>16356</v>
      </c>
      <c r="E33" s="10">
        <f>E32</f>
        <v>258085</v>
      </c>
    </row>
    <row r="34" spans="1:5" ht="15" customHeight="1" x14ac:dyDescent="0.2">
      <c r="A34" s="2" t="s">
        <v>23</v>
      </c>
      <c r="B34" s="3">
        <v>12805</v>
      </c>
      <c r="C34" s="3">
        <v>11926</v>
      </c>
      <c r="D34" s="4">
        <f t="shared" ref="D34:D45" si="4">B34-C34</f>
        <v>879</v>
      </c>
      <c r="E34" s="4">
        <f>E32+D34</f>
        <v>258964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261903</v>
      </c>
    </row>
    <row r="36" spans="1:5" ht="15" customHeight="1" x14ac:dyDescent="0.2">
      <c r="A36" s="6" t="s">
        <v>10</v>
      </c>
      <c r="B36" s="7">
        <v>14240</v>
      </c>
      <c r="C36" s="7">
        <v>12848</v>
      </c>
      <c r="D36" s="5">
        <f t="shared" si="4"/>
        <v>1392</v>
      </c>
      <c r="E36" s="5">
        <f t="shared" si="5"/>
        <v>263295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264447</v>
      </c>
    </row>
    <row r="38" spans="1:5" ht="15" customHeight="1" x14ac:dyDescent="0.2">
      <c r="A38" s="6" t="s">
        <v>12</v>
      </c>
      <c r="B38" s="7">
        <v>13834</v>
      </c>
      <c r="C38" s="7">
        <v>11735</v>
      </c>
      <c r="D38" s="5">
        <f t="shared" si="4"/>
        <v>2099</v>
      </c>
      <c r="E38" s="5">
        <f t="shared" si="5"/>
        <v>266546</v>
      </c>
    </row>
    <row r="39" spans="1:5" ht="15" customHeight="1" x14ac:dyDescent="0.2">
      <c r="A39" s="6" t="s">
        <v>13</v>
      </c>
      <c r="B39" s="7">
        <v>14154</v>
      </c>
      <c r="C39" s="7">
        <v>11396</v>
      </c>
      <c r="D39" s="5">
        <f t="shared" si="4"/>
        <v>2758</v>
      </c>
      <c r="E39" s="5">
        <f t="shared" si="5"/>
        <v>269304</v>
      </c>
    </row>
    <row r="40" spans="1:5" ht="15" customHeight="1" x14ac:dyDescent="0.2">
      <c r="A40" s="6" t="s">
        <v>14</v>
      </c>
      <c r="B40" s="7">
        <v>13902</v>
      </c>
      <c r="C40" s="7">
        <v>12273</v>
      </c>
      <c r="D40" s="5">
        <f t="shared" si="4"/>
        <v>1629</v>
      </c>
      <c r="E40" s="5">
        <f t="shared" si="5"/>
        <v>270933</v>
      </c>
    </row>
    <row r="41" spans="1:5" ht="15" customHeight="1" x14ac:dyDescent="0.2">
      <c r="A41" s="6" t="s">
        <v>15</v>
      </c>
      <c r="B41" s="7">
        <v>14599</v>
      </c>
      <c r="C41" s="7">
        <v>12667</v>
      </c>
      <c r="D41" s="5">
        <f t="shared" si="4"/>
        <v>1932</v>
      </c>
      <c r="E41" s="5">
        <f t="shared" si="5"/>
        <v>272865</v>
      </c>
    </row>
    <row r="42" spans="1:5" ht="15" customHeight="1" x14ac:dyDescent="0.2">
      <c r="A42" s="6" t="s">
        <v>16</v>
      </c>
      <c r="B42" s="7">
        <v>13499</v>
      </c>
      <c r="C42" s="7">
        <v>11660</v>
      </c>
      <c r="D42" s="5">
        <f t="shared" si="4"/>
        <v>1839</v>
      </c>
      <c r="E42" s="5">
        <f t="shared" si="5"/>
        <v>274704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275420</v>
      </c>
    </row>
    <row r="44" spans="1:5" ht="15" customHeight="1" x14ac:dyDescent="0.2">
      <c r="A44" s="6" t="s">
        <v>18</v>
      </c>
      <c r="B44" s="7">
        <v>11029</v>
      </c>
      <c r="C44" s="7">
        <v>10844</v>
      </c>
      <c r="D44" s="5">
        <f t="shared" si="4"/>
        <v>185</v>
      </c>
      <c r="E44" s="5">
        <f t="shared" si="5"/>
        <v>275605</v>
      </c>
    </row>
    <row r="45" spans="1:5" ht="15" customHeight="1" x14ac:dyDescent="0.2">
      <c r="A45" s="6" t="s">
        <v>19</v>
      </c>
      <c r="B45" s="7">
        <v>9341</v>
      </c>
      <c r="C45" s="7">
        <v>10714</v>
      </c>
      <c r="D45" s="5">
        <f t="shared" si="4"/>
        <v>-1373</v>
      </c>
      <c r="E45" s="5">
        <f t="shared" si="5"/>
        <v>274232</v>
      </c>
    </row>
    <row r="46" spans="1:5" ht="15" customHeight="1" x14ac:dyDescent="0.2">
      <c r="A46" s="8" t="s">
        <v>24</v>
      </c>
      <c r="B46" s="9">
        <v>157539</v>
      </c>
      <c r="C46" s="9">
        <v>141392</v>
      </c>
      <c r="D46" s="10">
        <f>SUM(D34:D45)</f>
        <v>16147</v>
      </c>
      <c r="E46" s="10">
        <f>E45</f>
        <v>274232</v>
      </c>
    </row>
    <row r="47" spans="1:5" ht="15" customHeight="1" x14ac:dyDescent="0.2">
      <c r="A47" s="2" t="s">
        <v>25</v>
      </c>
      <c r="B47" s="3">
        <v>12540</v>
      </c>
      <c r="C47" s="3">
        <v>12935</v>
      </c>
      <c r="D47" s="4">
        <f t="shared" ref="D47:D58" si="6">B47-C47</f>
        <v>-395</v>
      </c>
      <c r="E47" s="4">
        <f>E45+D47</f>
        <v>273837</v>
      </c>
    </row>
    <row r="48" spans="1:5" ht="15" customHeight="1" x14ac:dyDescent="0.2">
      <c r="A48" s="6" t="s">
        <v>9</v>
      </c>
      <c r="B48" s="7">
        <v>14526</v>
      </c>
      <c r="C48" s="7">
        <v>12048</v>
      </c>
      <c r="D48" s="5">
        <f t="shared" si="6"/>
        <v>2478</v>
      </c>
      <c r="E48" s="5">
        <f t="shared" ref="E48:E58" si="7">E47+D48</f>
        <v>276315</v>
      </c>
    </row>
    <row r="49" spans="1:5" ht="15" customHeight="1" x14ac:dyDescent="0.2">
      <c r="A49" s="6" t="s">
        <v>10</v>
      </c>
      <c r="B49" s="7">
        <v>14475</v>
      </c>
      <c r="C49" s="7">
        <v>13371</v>
      </c>
      <c r="D49" s="5">
        <f t="shared" si="6"/>
        <v>1104</v>
      </c>
      <c r="E49" s="5">
        <f t="shared" si="7"/>
        <v>277419</v>
      </c>
    </row>
    <row r="50" spans="1:5" ht="15" customHeight="1" x14ac:dyDescent="0.2">
      <c r="A50" s="6" t="s">
        <v>11</v>
      </c>
      <c r="B50" s="7">
        <v>12566</v>
      </c>
      <c r="C50" s="7">
        <v>11661</v>
      </c>
      <c r="D50" s="5">
        <f t="shared" si="6"/>
        <v>905</v>
      </c>
      <c r="E50" s="5">
        <f t="shared" si="7"/>
        <v>278324</v>
      </c>
    </row>
    <row r="51" spans="1:5" ht="15" customHeight="1" x14ac:dyDescent="0.2">
      <c r="A51" s="6" t="s">
        <v>12</v>
      </c>
      <c r="B51" s="7">
        <v>14469</v>
      </c>
      <c r="C51" s="7">
        <v>12657</v>
      </c>
      <c r="D51" s="5">
        <f t="shared" si="6"/>
        <v>1812</v>
      </c>
      <c r="E51" s="5">
        <f t="shared" si="7"/>
        <v>280136</v>
      </c>
    </row>
    <row r="52" spans="1:5" ht="15" customHeight="1" x14ac:dyDescent="0.2">
      <c r="A52" s="6" t="s">
        <v>13</v>
      </c>
      <c r="B52" s="7">
        <v>14254</v>
      </c>
      <c r="C52" s="7">
        <v>12109</v>
      </c>
      <c r="D52" s="5">
        <f t="shared" si="6"/>
        <v>2145</v>
      </c>
      <c r="E52" s="5">
        <f t="shared" si="7"/>
        <v>282281</v>
      </c>
    </row>
    <row r="53" spans="1:5" ht="15" customHeight="1" x14ac:dyDescent="0.2">
      <c r="A53" s="6" t="s">
        <v>14</v>
      </c>
      <c r="B53" s="7">
        <v>13927</v>
      </c>
      <c r="C53" s="7">
        <v>12847</v>
      </c>
      <c r="D53" s="5">
        <f t="shared" si="6"/>
        <v>1080</v>
      </c>
      <c r="E53" s="5">
        <f t="shared" si="7"/>
        <v>283361</v>
      </c>
    </row>
    <row r="54" spans="1:5" ht="15" customHeight="1" x14ac:dyDescent="0.2">
      <c r="A54" s="6" t="s">
        <v>15</v>
      </c>
      <c r="B54" s="7">
        <v>14781</v>
      </c>
      <c r="C54" s="7">
        <v>12780</v>
      </c>
      <c r="D54" s="5">
        <f t="shared" si="6"/>
        <v>2001</v>
      </c>
      <c r="E54" s="5">
        <f t="shared" si="7"/>
        <v>285362</v>
      </c>
    </row>
    <row r="55" spans="1:5" ht="15" customHeight="1" x14ac:dyDescent="0.2">
      <c r="A55" s="6" t="s">
        <v>16</v>
      </c>
      <c r="B55" s="7">
        <v>13408</v>
      </c>
      <c r="C55" s="7">
        <v>12104</v>
      </c>
      <c r="D55" s="5">
        <f t="shared" si="6"/>
        <v>1304</v>
      </c>
      <c r="E55" s="5">
        <f t="shared" si="7"/>
        <v>286666</v>
      </c>
    </row>
    <row r="56" spans="1:5" ht="18" customHeight="1" x14ac:dyDescent="0.2">
      <c r="A56" s="6" t="s">
        <v>17</v>
      </c>
      <c r="B56" s="7">
        <v>12789</v>
      </c>
      <c r="C56" s="7">
        <v>12342</v>
      </c>
      <c r="D56" s="5">
        <f t="shared" si="6"/>
        <v>447</v>
      </c>
      <c r="E56" s="5">
        <f t="shared" si="7"/>
        <v>287113</v>
      </c>
    </row>
    <row r="57" spans="1:5" ht="15" customHeight="1" x14ac:dyDescent="0.2">
      <c r="A57" s="6" t="s">
        <v>18</v>
      </c>
      <c r="B57" s="7">
        <v>12342</v>
      </c>
      <c r="C57" s="7">
        <v>11906</v>
      </c>
      <c r="D57" s="5">
        <f t="shared" si="6"/>
        <v>436</v>
      </c>
      <c r="E57" s="5">
        <f t="shared" si="7"/>
        <v>287549</v>
      </c>
    </row>
    <row r="58" spans="1:5" ht="15" customHeight="1" x14ac:dyDescent="0.2">
      <c r="A58" s="6" t="s">
        <v>19</v>
      </c>
      <c r="B58" s="7">
        <v>9375</v>
      </c>
      <c r="C58" s="7">
        <v>11621</v>
      </c>
      <c r="D58" s="5">
        <f t="shared" si="6"/>
        <v>-2246</v>
      </c>
      <c r="E58" s="5">
        <f t="shared" si="7"/>
        <v>285303</v>
      </c>
    </row>
    <row r="59" spans="1:5" ht="15" customHeight="1" x14ac:dyDescent="0.2">
      <c r="A59" s="8" t="s">
        <v>35</v>
      </c>
      <c r="B59" s="9">
        <v>159452</v>
      </c>
      <c r="C59" s="9">
        <v>148381</v>
      </c>
      <c r="D59" s="10">
        <f>SUM(D47:D58)</f>
        <v>11071</v>
      </c>
      <c r="E59" s="10">
        <f>E58</f>
        <v>285303</v>
      </c>
    </row>
    <row r="60" spans="1:5" ht="15" customHeight="1" x14ac:dyDescent="0.2">
      <c r="A60" s="2" t="s">
        <v>36</v>
      </c>
      <c r="B60" s="3">
        <v>13835</v>
      </c>
      <c r="C60" s="3">
        <v>13629</v>
      </c>
      <c r="D60" s="4">
        <f t="shared" ref="D60:D71" si="8">B60-C60</f>
        <v>206</v>
      </c>
      <c r="E60" s="4">
        <f>E58+D60</f>
        <v>285509</v>
      </c>
    </row>
    <row r="61" spans="1:5" ht="15" customHeight="1" x14ac:dyDescent="0.2">
      <c r="A61" s="6" t="s">
        <v>9</v>
      </c>
      <c r="B61" s="7">
        <v>16154</v>
      </c>
      <c r="C61" s="7">
        <v>13572</v>
      </c>
      <c r="D61" s="5">
        <f t="shared" si="8"/>
        <v>2582</v>
      </c>
      <c r="E61" s="5">
        <f t="shared" ref="E61:E71" si="9">E60+D61</f>
        <v>288091</v>
      </c>
    </row>
    <row r="62" spans="1:5" ht="15" customHeight="1" x14ac:dyDescent="0.2">
      <c r="A62" s="6" t="s">
        <v>10</v>
      </c>
      <c r="B62" s="7">
        <v>14775</v>
      </c>
      <c r="C62" s="7">
        <v>13231</v>
      </c>
      <c r="D62" s="5">
        <f t="shared" si="8"/>
        <v>1544</v>
      </c>
      <c r="E62" s="5">
        <f t="shared" si="9"/>
        <v>289635</v>
      </c>
    </row>
    <row r="63" spans="1:5" ht="15" customHeight="1" x14ac:dyDescent="0.2">
      <c r="A63" s="6" t="s">
        <v>11</v>
      </c>
      <c r="B63" s="7">
        <v>14584</v>
      </c>
      <c r="C63" s="7">
        <v>14033</v>
      </c>
      <c r="D63" s="5">
        <f t="shared" si="8"/>
        <v>551</v>
      </c>
      <c r="E63" s="5">
        <f t="shared" si="9"/>
        <v>290186</v>
      </c>
    </row>
    <row r="64" spans="1:5" ht="15" customHeight="1" x14ac:dyDescent="0.2">
      <c r="A64" s="6" t="s">
        <v>12</v>
      </c>
      <c r="B64" s="7">
        <v>13974</v>
      </c>
      <c r="C64" s="7">
        <v>13043</v>
      </c>
      <c r="D64" s="5">
        <f t="shared" si="8"/>
        <v>931</v>
      </c>
      <c r="E64" s="5">
        <f t="shared" si="9"/>
        <v>291117</v>
      </c>
    </row>
    <row r="65" spans="1:5" ht="15" customHeight="1" x14ac:dyDescent="0.2">
      <c r="A65" s="6" t="s">
        <v>13</v>
      </c>
      <c r="B65" s="7">
        <v>14253</v>
      </c>
      <c r="C65" s="7">
        <v>12765</v>
      </c>
      <c r="D65" s="5">
        <f t="shared" si="8"/>
        <v>1488</v>
      </c>
      <c r="E65" s="5">
        <f t="shared" si="9"/>
        <v>292605</v>
      </c>
    </row>
    <row r="66" spans="1:5" ht="15" customHeight="1" x14ac:dyDescent="0.2">
      <c r="A66" s="6" t="s">
        <v>14</v>
      </c>
      <c r="B66" s="7">
        <v>16130</v>
      </c>
      <c r="C66" s="7">
        <v>13733</v>
      </c>
      <c r="D66" s="5">
        <f t="shared" si="8"/>
        <v>2397</v>
      </c>
      <c r="E66" s="5">
        <f t="shared" si="9"/>
        <v>295002</v>
      </c>
    </row>
    <row r="67" spans="1:5" ht="15" customHeight="1" x14ac:dyDescent="0.2">
      <c r="A67" s="6" t="s">
        <v>15</v>
      </c>
      <c r="B67" s="7">
        <v>14832</v>
      </c>
      <c r="C67" s="7">
        <v>13591</v>
      </c>
      <c r="D67" s="5">
        <f t="shared" si="8"/>
        <v>1241</v>
      </c>
      <c r="E67" s="5">
        <f t="shared" si="9"/>
        <v>296243</v>
      </c>
    </row>
    <row r="68" spans="1:5" ht="15" customHeight="1" x14ac:dyDescent="0.2">
      <c r="A68" s="6" t="s">
        <v>16</v>
      </c>
      <c r="B68" s="7">
        <v>13287</v>
      </c>
      <c r="C68" s="7">
        <v>12680</v>
      </c>
      <c r="D68" s="5">
        <f t="shared" si="8"/>
        <v>607</v>
      </c>
      <c r="E68" s="5">
        <f t="shared" si="9"/>
        <v>296850</v>
      </c>
    </row>
    <row r="69" spans="1:5" ht="18" customHeight="1" x14ac:dyDescent="0.2">
      <c r="A69" s="6" t="s">
        <v>17</v>
      </c>
      <c r="B69" s="7">
        <v>13627</v>
      </c>
      <c r="C69" s="7">
        <v>13458</v>
      </c>
      <c r="D69" s="5">
        <f t="shared" si="8"/>
        <v>169</v>
      </c>
      <c r="E69" s="5">
        <f t="shared" si="9"/>
        <v>297019</v>
      </c>
    </row>
    <row r="70" spans="1:5" ht="15" customHeight="1" x14ac:dyDescent="0.2">
      <c r="A70" s="6" t="s">
        <v>18</v>
      </c>
      <c r="B70" s="7">
        <v>12056</v>
      </c>
      <c r="C70" s="7">
        <v>12328</v>
      </c>
      <c r="D70" s="5">
        <f t="shared" si="8"/>
        <v>-272</v>
      </c>
      <c r="E70" s="5">
        <f t="shared" si="9"/>
        <v>296747</v>
      </c>
    </row>
    <row r="71" spans="1:5" ht="15" customHeight="1" x14ac:dyDescent="0.2">
      <c r="A71" s="6" t="s">
        <v>38</v>
      </c>
      <c r="B71" s="7">
        <v>9665</v>
      </c>
      <c r="C71" s="7">
        <v>11965</v>
      </c>
      <c r="D71" s="5">
        <f t="shared" si="8"/>
        <v>-2300</v>
      </c>
      <c r="E71" s="5">
        <f t="shared" si="9"/>
        <v>294447</v>
      </c>
    </row>
    <row r="72" spans="1:5" ht="15" customHeight="1" x14ac:dyDescent="0.2">
      <c r="A72" s="8" t="s">
        <v>34</v>
      </c>
      <c r="B72" s="9">
        <v>167172</v>
      </c>
      <c r="C72" s="9">
        <v>158028</v>
      </c>
      <c r="D72" s="10">
        <f>SUM(D60:D71)</f>
        <v>9144</v>
      </c>
      <c r="E72" s="10">
        <f>E71</f>
        <v>294447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2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ht="12.75" customHeight="1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81302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82272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82390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81821</v>
      </c>
    </row>
    <row r="12" spans="1:5" ht="15" customHeight="1" x14ac:dyDescent="0.2">
      <c r="A12" s="6" t="s">
        <v>12</v>
      </c>
      <c r="B12" s="7">
        <v>1701</v>
      </c>
      <c r="C12" s="7">
        <v>1808</v>
      </c>
      <c r="D12" s="5">
        <f t="shared" si="0"/>
        <v>-107</v>
      </c>
      <c r="E12" s="5">
        <f t="shared" si="1"/>
        <v>81714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81694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81879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82489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83004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83647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84178</v>
      </c>
    </row>
    <row r="19" spans="1:5" ht="15" customHeight="1" x14ac:dyDescent="0.2">
      <c r="A19" s="6" t="s">
        <v>19</v>
      </c>
      <c r="B19" s="7">
        <v>1994</v>
      </c>
      <c r="C19" s="7">
        <v>2448</v>
      </c>
      <c r="D19" s="5">
        <f t="shared" si="0"/>
        <v>-454</v>
      </c>
      <c r="E19" s="5">
        <f t="shared" si="1"/>
        <v>83724</v>
      </c>
    </row>
    <row r="20" spans="1:5" ht="15" customHeight="1" x14ac:dyDescent="0.2">
      <c r="A20" s="8" t="s">
        <v>20</v>
      </c>
      <c r="B20" s="9">
        <v>29554</v>
      </c>
      <c r="C20" s="9">
        <v>26939</v>
      </c>
      <c r="D20" s="9">
        <f>SUM(D8:D19)</f>
        <v>2615</v>
      </c>
      <c r="E20" s="10">
        <f>E19</f>
        <v>83724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84143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85017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85045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85403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86749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87810</v>
      </c>
    </row>
    <row r="27" spans="1:5" ht="15" customHeight="1" x14ac:dyDescent="0.2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88705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89106</v>
      </c>
    </row>
    <row r="29" spans="1:5" ht="15" customHeight="1" x14ac:dyDescent="0.2">
      <c r="A29" s="6" t="s">
        <v>16</v>
      </c>
      <c r="B29" s="7">
        <v>4642</v>
      </c>
      <c r="C29" s="7">
        <v>3611</v>
      </c>
      <c r="D29" s="5">
        <f t="shared" si="2"/>
        <v>1031</v>
      </c>
      <c r="E29" s="5">
        <f t="shared" si="3"/>
        <v>90137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91104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92029</v>
      </c>
    </row>
    <row r="32" spans="1:5" ht="15" customHeight="1" x14ac:dyDescent="0.2">
      <c r="A32" s="6" t="s">
        <v>19</v>
      </c>
      <c r="B32" s="7">
        <v>2744</v>
      </c>
      <c r="C32" s="7">
        <v>3008</v>
      </c>
      <c r="D32" s="5">
        <f t="shared" si="2"/>
        <v>-264</v>
      </c>
      <c r="E32" s="5">
        <f t="shared" si="3"/>
        <v>91765</v>
      </c>
    </row>
    <row r="33" spans="1:5" ht="15" customHeight="1" x14ac:dyDescent="0.2">
      <c r="A33" s="8" t="s">
        <v>22</v>
      </c>
      <c r="B33" s="9">
        <v>43499</v>
      </c>
      <c r="C33" s="9">
        <v>35458</v>
      </c>
      <c r="D33" s="10">
        <f>SUM(D21:D32)</f>
        <v>8041</v>
      </c>
      <c r="E33" s="10">
        <f>E32</f>
        <v>91765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91971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92646</v>
      </c>
    </row>
    <row r="36" spans="1:5" ht="15" customHeight="1" x14ac:dyDescent="0.2">
      <c r="A36" s="6" t="s">
        <v>10</v>
      </c>
      <c r="B36" s="7">
        <v>4287</v>
      </c>
      <c r="C36" s="7">
        <v>3591</v>
      </c>
      <c r="D36" s="5">
        <f t="shared" si="4"/>
        <v>696</v>
      </c>
      <c r="E36" s="5">
        <f t="shared" si="5"/>
        <v>93342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94141</v>
      </c>
    </row>
    <row r="38" spans="1:5" ht="15" customHeight="1" x14ac:dyDescent="0.2">
      <c r="A38" s="6" t="s">
        <v>12</v>
      </c>
      <c r="B38" s="7">
        <v>4952</v>
      </c>
      <c r="C38" s="7">
        <v>4090</v>
      </c>
      <c r="D38" s="5">
        <f t="shared" si="4"/>
        <v>862</v>
      </c>
      <c r="E38" s="5">
        <f t="shared" si="5"/>
        <v>95003</v>
      </c>
    </row>
    <row r="39" spans="1:5" ht="15" customHeight="1" x14ac:dyDescent="0.2">
      <c r="A39" s="6" t="s">
        <v>13</v>
      </c>
      <c r="B39" s="7">
        <v>4911</v>
      </c>
      <c r="C39" s="7">
        <v>3677</v>
      </c>
      <c r="D39" s="5">
        <f t="shared" si="4"/>
        <v>1234</v>
      </c>
      <c r="E39" s="5">
        <f t="shared" si="5"/>
        <v>96237</v>
      </c>
    </row>
    <row r="40" spans="1:5" ht="15" customHeight="1" x14ac:dyDescent="0.2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97341</v>
      </c>
    </row>
    <row r="41" spans="1:5" ht="15" customHeight="1" x14ac:dyDescent="0.2">
      <c r="A41" s="6" t="s">
        <v>15</v>
      </c>
      <c r="B41" s="7">
        <v>4737</v>
      </c>
      <c r="C41" s="7">
        <v>3737</v>
      </c>
      <c r="D41" s="5">
        <f t="shared" si="4"/>
        <v>1000</v>
      </c>
      <c r="E41" s="5">
        <f t="shared" si="5"/>
        <v>98341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99062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99767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100224</v>
      </c>
    </row>
    <row r="45" spans="1:5" ht="15" customHeight="1" x14ac:dyDescent="0.2">
      <c r="A45" s="6" t="s">
        <v>19</v>
      </c>
      <c r="B45" s="7">
        <v>2459</v>
      </c>
      <c r="C45" s="7">
        <v>3304</v>
      </c>
      <c r="D45" s="5">
        <f t="shared" si="4"/>
        <v>-845</v>
      </c>
      <c r="E45" s="5">
        <f t="shared" si="5"/>
        <v>99379</v>
      </c>
    </row>
    <row r="46" spans="1:5" ht="15" customHeight="1" x14ac:dyDescent="0.2">
      <c r="A46" s="8" t="s">
        <v>24</v>
      </c>
      <c r="B46" s="9">
        <v>49880</v>
      </c>
      <c r="C46" s="9">
        <v>42266</v>
      </c>
      <c r="D46" s="10">
        <f>SUM(D34:D45)</f>
        <v>7614</v>
      </c>
      <c r="E46" s="10">
        <f>E45</f>
        <v>99379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98458</v>
      </c>
    </row>
    <row r="48" spans="1:5" ht="15" customHeight="1" x14ac:dyDescent="0.2">
      <c r="A48" s="6" t="s">
        <v>9</v>
      </c>
      <c r="B48" s="7">
        <v>4324</v>
      </c>
      <c r="C48" s="7">
        <v>3523</v>
      </c>
      <c r="D48" s="5">
        <f t="shared" si="6"/>
        <v>801</v>
      </c>
      <c r="E48" s="5">
        <f t="shared" ref="E48:E57" si="7">E47+D48</f>
        <v>99259</v>
      </c>
    </row>
    <row r="49" spans="1:5" ht="15.75" customHeight="1" x14ac:dyDescent="0.2">
      <c r="A49" s="6" t="s">
        <v>10</v>
      </c>
      <c r="B49" s="7">
        <v>5156</v>
      </c>
      <c r="C49" s="7">
        <v>4375</v>
      </c>
      <c r="D49" s="5">
        <f t="shared" si="6"/>
        <v>781</v>
      </c>
      <c r="E49" s="5">
        <f t="shared" si="7"/>
        <v>100040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100421</v>
      </c>
    </row>
    <row r="51" spans="1:5" ht="15" customHeight="1" x14ac:dyDescent="0.2">
      <c r="A51" s="6" t="s">
        <v>12</v>
      </c>
      <c r="B51" s="7">
        <v>4645</v>
      </c>
      <c r="C51" s="7">
        <v>4120</v>
      </c>
      <c r="D51" s="5">
        <f t="shared" si="6"/>
        <v>525</v>
      </c>
      <c r="E51" s="5">
        <f t="shared" si="7"/>
        <v>100946</v>
      </c>
    </row>
    <row r="52" spans="1:5" ht="15.75" customHeight="1" x14ac:dyDescent="0.2">
      <c r="A52" s="6" t="s">
        <v>13</v>
      </c>
      <c r="B52" s="7">
        <v>4752</v>
      </c>
      <c r="C52" s="7">
        <v>3492</v>
      </c>
      <c r="D52" s="5">
        <f t="shared" si="6"/>
        <v>1260</v>
      </c>
      <c r="E52" s="5">
        <f t="shared" si="7"/>
        <v>102206</v>
      </c>
    </row>
    <row r="53" spans="1:5" ht="15" customHeight="1" x14ac:dyDescent="0.2">
      <c r="A53" s="6" t="s">
        <v>14</v>
      </c>
      <c r="B53" s="7">
        <v>4360</v>
      </c>
      <c r="C53" s="7">
        <v>3552</v>
      </c>
      <c r="D53" s="5">
        <f t="shared" si="6"/>
        <v>808</v>
      </c>
      <c r="E53" s="5">
        <f t="shared" si="7"/>
        <v>103014</v>
      </c>
    </row>
    <row r="54" spans="1:5" ht="15.75" customHeight="1" x14ac:dyDescent="0.2">
      <c r="A54" s="6" t="s">
        <v>15</v>
      </c>
      <c r="B54" s="7">
        <v>4630</v>
      </c>
      <c r="C54" s="7">
        <v>4069</v>
      </c>
      <c r="D54" s="5">
        <f t="shared" si="6"/>
        <v>561</v>
      </c>
      <c r="E54" s="5">
        <f t="shared" si="7"/>
        <v>103575</v>
      </c>
    </row>
    <row r="55" spans="1:5" ht="15" customHeight="1" x14ac:dyDescent="0.2">
      <c r="A55" s="6" t="s">
        <v>16</v>
      </c>
      <c r="B55" s="7">
        <v>3912</v>
      </c>
      <c r="C55" s="7">
        <v>3596</v>
      </c>
      <c r="D55" s="5">
        <f t="shared" si="6"/>
        <v>316</v>
      </c>
      <c r="E55" s="5">
        <f t="shared" si="7"/>
        <v>103891</v>
      </c>
    </row>
    <row r="56" spans="1:5" ht="15" customHeight="1" x14ac:dyDescent="0.2">
      <c r="A56" s="6" t="s">
        <v>17</v>
      </c>
      <c r="B56" s="7">
        <v>3984</v>
      </c>
      <c r="C56" s="7">
        <v>3920</v>
      </c>
      <c r="D56" s="5">
        <f t="shared" si="6"/>
        <v>64</v>
      </c>
      <c r="E56" s="5">
        <f t="shared" si="7"/>
        <v>103955</v>
      </c>
    </row>
    <row r="57" spans="1:5" ht="15" customHeight="1" x14ac:dyDescent="0.2">
      <c r="A57" s="6" t="s">
        <v>18</v>
      </c>
      <c r="B57" s="7">
        <v>3875</v>
      </c>
      <c r="C57" s="7">
        <v>3618</v>
      </c>
      <c r="D57" s="5">
        <f t="shared" si="6"/>
        <v>257</v>
      </c>
      <c r="E57" s="5">
        <f t="shared" si="7"/>
        <v>104212</v>
      </c>
    </row>
    <row r="58" spans="1:5" ht="15" customHeight="1" x14ac:dyDescent="0.2">
      <c r="A58" s="6" t="s">
        <v>19</v>
      </c>
      <c r="B58" s="7">
        <v>3522</v>
      </c>
      <c r="C58" s="7">
        <v>3898</v>
      </c>
      <c r="D58" s="5">
        <f t="shared" si="6"/>
        <v>-376</v>
      </c>
      <c r="E58" s="5">
        <f>E57+D58</f>
        <v>103836</v>
      </c>
    </row>
    <row r="59" spans="1:5" ht="15" customHeight="1" x14ac:dyDescent="0.2">
      <c r="A59" s="8" t="s">
        <v>35</v>
      </c>
      <c r="B59" s="9">
        <v>50991</v>
      </c>
      <c r="C59" s="9">
        <v>46534</v>
      </c>
      <c r="D59" s="10">
        <f>SUM(D47:D58)</f>
        <v>4457</v>
      </c>
      <c r="E59" s="10">
        <f>E58</f>
        <v>103836</v>
      </c>
    </row>
    <row r="60" spans="1:5" ht="15" customHeight="1" x14ac:dyDescent="0.2">
      <c r="A60" s="2" t="s">
        <v>36</v>
      </c>
      <c r="B60" s="3">
        <v>4086</v>
      </c>
      <c r="C60" s="3">
        <v>4135</v>
      </c>
      <c r="D60" s="4">
        <f t="shared" ref="D60:D71" si="8">B60-C60</f>
        <v>-49</v>
      </c>
      <c r="E60" s="4">
        <f>E58+D60</f>
        <v>103787</v>
      </c>
    </row>
    <row r="61" spans="1:5" ht="15" customHeight="1" x14ac:dyDescent="0.2">
      <c r="A61" s="6" t="s">
        <v>9</v>
      </c>
      <c r="B61" s="7">
        <v>4880</v>
      </c>
      <c r="C61" s="7">
        <v>4015</v>
      </c>
      <c r="D61" s="5">
        <f t="shared" si="8"/>
        <v>865</v>
      </c>
      <c r="E61" s="5">
        <f t="shared" ref="E61:E71" si="9">E60+D61</f>
        <v>104652</v>
      </c>
    </row>
    <row r="62" spans="1:5" ht="15.75" customHeight="1" x14ac:dyDescent="0.2">
      <c r="A62" s="6" t="s">
        <v>10</v>
      </c>
      <c r="B62" s="7">
        <v>5137</v>
      </c>
      <c r="C62" s="7">
        <v>3897</v>
      </c>
      <c r="D62" s="5">
        <f t="shared" si="8"/>
        <v>1240</v>
      </c>
      <c r="E62" s="5">
        <f t="shared" si="9"/>
        <v>105892</v>
      </c>
    </row>
    <row r="63" spans="1:5" ht="15" customHeight="1" x14ac:dyDescent="0.2">
      <c r="A63" s="6" t="s">
        <v>11</v>
      </c>
      <c r="B63" s="7">
        <v>5210</v>
      </c>
      <c r="C63" s="7">
        <v>3904</v>
      </c>
      <c r="D63" s="5">
        <f t="shared" si="8"/>
        <v>1306</v>
      </c>
      <c r="E63" s="5">
        <f t="shared" si="9"/>
        <v>107198</v>
      </c>
    </row>
    <row r="64" spans="1:5" ht="15" customHeight="1" x14ac:dyDescent="0.2">
      <c r="A64" s="6" t="s">
        <v>12</v>
      </c>
      <c r="B64" s="7">
        <v>4834</v>
      </c>
      <c r="C64" s="7">
        <v>3846</v>
      </c>
      <c r="D64" s="5">
        <f t="shared" si="8"/>
        <v>988</v>
      </c>
      <c r="E64" s="5">
        <f t="shared" si="9"/>
        <v>108186</v>
      </c>
    </row>
    <row r="65" spans="1:5" ht="15.75" customHeight="1" x14ac:dyDescent="0.2">
      <c r="A65" s="6" t="s">
        <v>13</v>
      </c>
      <c r="B65" s="7">
        <v>4573</v>
      </c>
      <c r="C65" s="7">
        <v>3542</v>
      </c>
      <c r="D65" s="5">
        <f t="shared" si="8"/>
        <v>1031</v>
      </c>
      <c r="E65" s="5">
        <f t="shared" si="9"/>
        <v>109217</v>
      </c>
    </row>
    <row r="66" spans="1:5" ht="15" customHeight="1" x14ac:dyDescent="0.2">
      <c r="A66" s="6" t="s">
        <v>14</v>
      </c>
      <c r="B66" s="7">
        <v>4836</v>
      </c>
      <c r="C66" s="7">
        <v>4245</v>
      </c>
      <c r="D66" s="5">
        <f t="shared" si="8"/>
        <v>591</v>
      </c>
      <c r="E66" s="5">
        <f t="shared" si="9"/>
        <v>109808</v>
      </c>
    </row>
    <row r="67" spans="1:5" ht="15.75" customHeight="1" x14ac:dyDescent="0.2">
      <c r="A67" s="6" t="s">
        <v>15</v>
      </c>
      <c r="B67" s="7">
        <v>4570</v>
      </c>
      <c r="C67" s="7">
        <v>4202</v>
      </c>
      <c r="D67" s="5">
        <f t="shared" si="8"/>
        <v>368</v>
      </c>
      <c r="E67" s="5">
        <f t="shared" si="9"/>
        <v>110176</v>
      </c>
    </row>
    <row r="68" spans="1:5" ht="15.75" customHeight="1" x14ac:dyDescent="0.2">
      <c r="A68" s="6" t="s">
        <v>16</v>
      </c>
      <c r="B68" s="7">
        <v>4702</v>
      </c>
      <c r="C68" s="7">
        <v>3638</v>
      </c>
      <c r="D68" s="5">
        <f t="shared" si="8"/>
        <v>1064</v>
      </c>
      <c r="E68" s="5">
        <f t="shared" si="9"/>
        <v>111240</v>
      </c>
    </row>
    <row r="69" spans="1:5" ht="15" customHeight="1" x14ac:dyDescent="0.2">
      <c r="A69" s="6" t="s">
        <v>17</v>
      </c>
      <c r="B69" s="7">
        <v>4729</v>
      </c>
      <c r="C69" s="7">
        <v>4515</v>
      </c>
      <c r="D69" s="5">
        <f t="shared" si="8"/>
        <v>214</v>
      </c>
      <c r="E69" s="5">
        <f t="shared" si="9"/>
        <v>111454</v>
      </c>
    </row>
    <row r="70" spans="1:5" ht="15" customHeight="1" x14ac:dyDescent="0.2">
      <c r="A70" s="6" t="s">
        <v>18</v>
      </c>
      <c r="B70" s="7">
        <v>3950</v>
      </c>
      <c r="C70" s="7">
        <v>4314</v>
      </c>
      <c r="D70" s="5">
        <f t="shared" si="8"/>
        <v>-364</v>
      </c>
      <c r="E70" s="5">
        <f t="shared" si="9"/>
        <v>111090</v>
      </c>
    </row>
    <row r="71" spans="1:5" ht="15" customHeight="1" x14ac:dyDescent="0.2">
      <c r="A71" s="6" t="s">
        <v>38</v>
      </c>
      <c r="B71" s="7">
        <v>3016</v>
      </c>
      <c r="C71" s="7">
        <v>3751</v>
      </c>
      <c r="D71" s="5">
        <f t="shared" si="8"/>
        <v>-735</v>
      </c>
      <c r="E71" s="5">
        <f t="shared" si="9"/>
        <v>110355</v>
      </c>
    </row>
    <row r="72" spans="1:5" ht="15" customHeight="1" x14ac:dyDescent="0.2">
      <c r="A72" s="8" t="s">
        <v>34</v>
      </c>
      <c r="B72" s="9">
        <v>54523</v>
      </c>
      <c r="C72" s="9">
        <v>48004</v>
      </c>
      <c r="D72" s="10">
        <f>SUM(D60:D71)</f>
        <v>6519</v>
      </c>
      <c r="E72" s="10">
        <f>E71</f>
        <v>110355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3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15478</v>
      </c>
      <c r="C8" s="3">
        <v>14551</v>
      </c>
      <c r="D8" s="4">
        <f t="shared" ref="D8:D19" si="0">B8-C8</f>
        <v>927</v>
      </c>
      <c r="E8" s="5">
        <v>415672</v>
      </c>
    </row>
    <row r="9" spans="1:5" ht="15" customHeight="1" x14ac:dyDescent="0.2">
      <c r="A9" s="6" t="s">
        <v>9</v>
      </c>
      <c r="B9" s="7">
        <v>14875</v>
      </c>
      <c r="C9" s="7">
        <v>13013</v>
      </c>
      <c r="D9" s="5">
        <f t="shared" si="0"/>
        <v>1862</v>
      </c>
      <c r="E9" s="5">
        <f t="shared" ref="E9:E19" si="1">E8+D9</f>
        <v>417534</v>
      </c>
    </row>
    <row r="10" spans="1:5" ht="15" customHeight="1" x14ac:dyDescent="0.2">
      <c r="A10" s="6" t="s">
        <v>10</v>
      </c>
      <c r="B10" s="7">
        <v>13284</v>
      </c>
      <c r="C10" s="7">
        <v>16850</v>
      </c>
      <c r="D10" s="5">
        <f t="shared" si="0"/>
        <v>-3566</v>
      </c>
      <c r="E10" s="5">
        <f t="shared" si="1"/>
        <v>413968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403679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398339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397537</v>
      </c>
    </row>
    <row r="14" spans="1:5" ht="15" customHeight="1" x14ac:dyDescent="0.2">
      <c r="A14" s="6" t="s">
        <v>14</v>
      </c>
      <c r="B14" s="7">
        <v>15298</v>
      </c>
      <c r="C14" s="7">
        <v>11128</v>
      </c>
      <c r="D14" s="5">
        <f t="shared" si="0"/>
        <v>4170</v>
      </c>
      <c r="E14" s="5">
        <f t="shared" si="1"/>
        <v>401707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409085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415201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420856</v>
      </c>
    </row>
    <row r="18" spans="1:5" ht="15" customHeight="1" x14ac:dyDescent="0.2">
      <c r="A18" s="6" t="s">
        <v>18</v>
      </c>
      <c r="B18" s="7">
        <v>17763</v>
      </c>
      <c r="C18" s="7">
        <v>12350</v>
      </c>
      <c r="D18" s="5">
        <f t="shared" si="0"/>
        <v>5413</v>
      </c>
      <c r="E18" s="5">
        <f t="shared" si="1"/>
        <v>426269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423514</v>
      </c>
    </row>
    <row r="20" spans="1:5" ht="15" customHeight="1" x14ac:dyDescent="0.2">
      <c r="A20" s="8" t="s">
        <v>20</v>
      </c>
      <c r="B20" s="9">
        <v>166727</v>
      </c>
      <c r="C20" s="9">
        <v>157958</v>
      </c>
      <c r="D20" s="9">
        <f>SUM(D8:D19)</f>
        <v>8769</v>
      </c>
      <c r="E20" s="10">
        <f>E19</f>
        <v>423514</v>
      </c>
    </row>
    <row r="21" spans="1:5" ht="15" customHeight="1" x14ac:dyDescent="0.2">
      <c r="A21" s="2" t="s">
        <v>21</v>
      </c>
      <c r="B21" s="3">
        <v>16058</v>
      </c>
      <c r="C21" s="3">
        <v>14351</v>
      </c>
      <c r="D21" s="4">
        <f t="shared" ref="D21:D32" si="2">B21-C21</f>
        <v>1707</v>
      </c>
      <c r="E21" s="4">
        <f>E19+D21</f>
        <v>425221</v>
      </c>
    </row>
    <row r="22" spans="1:5" ht="15" customHeight="1" x14ac:dyDescent="0.2">
      <c r="A22" s="6" t="s">
        <v>9</v>
      </c>
      <c r="B22" s="7">
        <v>12165</v>
      </c>
      <c r="C22" s="7">
        <v>13378</v>
      </c>
      <c r="D22" s="5">
        <f t="shared" si="2"/>
        <v>-1213</v>
      </c>
      <c r="E22" s="5">
        <f t="shared" ref="E22:E32" si="3">E21+D22</f>
        <v>424008</v>
      </c>
    </row>
    <row r="23" spans="1:5" ht="15" customHeight="1" x14ac:dyDescent="0.2">
      <c r="A23" s="6" t="s">
        <v>10</v>
      </c>
      <c r="B23" s="7">
        <v>17267</v>
      </c>
      <c r="C23" s="7">
        <v>15526</v>
      </c>
      <c r="D23" s="5">
        <f t="shared" si="2"/>
        <v>1741</v>
      </c>
      <c r="E23" s="5">
        <f t="shared" si="3"/>
        <v>425749</v>
      </c>
    </row>
    <row r="24" spans="1:5" ht="15" customHeight="1" x14ac:dyDescent="0.2">
      <c r="A24" s="6" t="s">
        <v>11</v>
      </c>
      <c r="B24" s="7">
        <v>16747</v>
      </c>
      <c r="C24" s="7">
        <v>14418</v>
      </c>
      <c r="D24" s="5">
        <f t="shared" si="2"/>
        <v>2329</v>
      </c>
      <c r="E24" s="5">
        <f t="shared" si="3"/>
        <v>428078</v>
      </c>
    </row>
    <row r="25" spans="1:5" ht="15" customHeight="1" x14ac:dyDescent="0.2">
      <c r="A25" s="6" t="s">
        <v>12</v>
      </c>
      <c r="B25" s="7">
        <v>17624</v>
      </c>
      <c r="C25" s="7">
        <v>14030</v>
      </c>
      <c r="D25" s="5">
        <f t="shared" si="2"/>
        <v>3594</v>
      </c>
      <c r="E25" s="5">
        <f t="shared" si="3"/>
        <v>431672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437562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444980</v>
      </c>
    </row>
    <row r="28" spans="1:5" ht="15" customHeight="1" x14ac:dyDescent="0.2">
      <c r="A28" s="6" t="s">
        <v>15</v>
      </c>
      <c r="B28" s="7">
        <v>22160</v>
      </c>
      <c r="C28" s="7">
        <v>16031</v>
      </c>
      <c r="D28" s="5">
        <f t="shared" si="2"/>
        <v>6129</v>
      </c>
      <c r="E28" s="5">
        <f t="shared" si="3"/>
        <v>451109</v>
      </c>
    </row>
    <row r="29" spans="1:5" ht="15" customHeight="1" x14ac:dyDescent="0.2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455811</v>
      </c>
    </row>
    <row r="30" spans="1:5" ht="15" customHeight="1" x14ac:dyDescent="0.2">
      <c r="A30" s="6" t="s">
        <v>17</v>
      </c>
      <c r="B30" s="7">
        <v>19225</v>
      </c>
      <c r="C30" s="7">
        <v>16786</v>
      </c>
      <c r="D30" s="5">
        <f t="shared" si="2"/>
        <v>2439</v>
      </c>
      <c r="E30" s="5">
        <f t="shared" si="3"/>
        <v>458250</v>
      </c>
    </row>
    <row r="31" spans="1:5" ht="15" customHeight="1" x14ac:dyDescent="0.2">
      <c r="A31" s="6" t="s">
        <v>18</v>
      </c>
      <c r="B31" s="7">
        <v>20073</v>
      </c>
      <c r="C31" s="7">
        <v>14411</v>
      </c>
      <c r="D31" s="5">
        <f t="shared" si="2"/>
        <v>5662</v>
      </c>
      <c r="E31" s="5">
        <f t="shared" si="3"/>
        <v>463912</v>
      </c>
    </row>
    <row r="32" spans="1:5" ht="15" customHeight="1" x14ac:dyDescent="0.2">
      <c r="A32" s="6" t="s">
        <v>19</v>
      </c>
      <c r="B32" s="7">
        <v>14440</v>
      </c>
      <c r="C32" s="7">
        <v>17755</v>
      </c>
      <c r="D32" s="5">
        <f t="shared" si="2"/>
        <v>-3315</v>
      </c>
      <c r="E32" s="5">
        <f t="shared" si="3"/>
        <v>460597</v>
      </c>
    </row>
    <row r="33" spans="1:5" ht="15" customHeight="1" x14ac:dyDescent="0.2">
      <c r="A33" s="8" t="s">
        <v>22</v>
      </c>
      <c r="B33" s="9">
        <v>218675</v>
      </c>
      <c r="C33" s="9">
        <v>181592</v>
      </c>
      <c r="D33" s="10">
        <f>SUM(D21:D32)</f>
        <v>37083</v>
      </c>
      <c r="E33" s="10">
        <f>E32</f>
        <v>460597</v>
      </c>
    </row>
    <row r="34" spans="1:5" ht="15" customHeight="1" x14ac:dyDescent="0.2">
      <c r="A34" s="2" t="s">
        <v>23</v>
      </c>
      <c r="B34" s="3">
        <v>18938</v>
      </c>
      <c r="C34" s="3">
        <v>18152</v>
      </c>
      <c r="D34" s="4">
        <f t="shared" ref="D34:D45" si="4">B34-C34</f>
        <v>786</v>
      </c>
      <c r="E34" s="4">
        <f>E32+D34</f>
        <v>461383</v>
      </c>
    </row>
    <row r="35" spans="1:5" ht="15" customHeight="1" x14ac:dyDescent="0.2">
      <c r="A35" s="6" t="s">
        <v>9</v>
      </c>
      <c r="B35" s="7">
        <v>20643</v>
      </c>
      <c r="C35" s="7">
        <v>16330</v>
      </c>
      <c r="D35" s="5">
        <f t="shared" si="4"/>
        <v>4313</v>
      </c>
      <c r="E35" s="5">
        <f t="shared" ref="E35:E45" si="5">E34+D35</f>
        <v>465696</v>
      </c>
    </row>
    <row r="36" spans="1:5" ht="15" customHeight="1" x14ac:dyDescent="0.2">
      <c r="A36" s="6" t="s">
        <v>10</v>
      </c>
      <c r="B36" s="7">
        <v>19860</v>
      </c>
      <c r="C36" s="7">
        <v>17641</v>
      </c>
      <c r="D36" s="5">
        <f t="shared" si="4"/>
        <v>2219</v>
      </c>
      <c r="E36" s="5">
        <f t="shared" si="5"/>
        <v>467915</v>
      </c>
    </row>
    <row r="37" spans="1:5" ht="15" customHeight="1" x14ac:dyDescent="0.2">
      <c r="A37" s="6" t="s">
        <v>11</v>
      </c>
      <c r="B37" s="7">
        <v>19827</v>
      </c>
      <c r="C37" s="7">
        <v>16327</v>
      </c>
      <c r="D37" s="5">
        <f t="shared" si="4"/>
        <v>3500</v>
      </c>
      <c r="E37" s="5">
        <f t="shared" si="5"/>
        <v>471415</v>
      </c>
    </row>
    <row r="38" spans="1:5" ht="15" customHeight="1" x14ac:dyDescent="0.2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475917</v>
      </c>
    </row>
    <row r="39" spans="1:5" ht="15" customHeight="1" x14ac:dyDescent="0.2">
      <c r="A39" s="6" t="s">
        <v>13</v>
      </c>
      <c r="B39" s="7">
        <v>21745</v>
      </c>
      <c r="C39" s="7">
        <v>16505</v>
      </c>
      <c r="D39" s="5">
        <f t="shared" si="4"/>
        <v>5240</v>
      </c>
      <c r="E39" s="5">
        <f t="shared" si="5"/>
        <v>481157</v>
      </c>
    </row>
    <row r="40" spans="1:5" ht="15" customHeight="1" x14ac:dyDescent="0.2">
      <c r="A40" s="6" t="s">
        <v>14</v>
      </c>
      <c r="B40" s="7">
        <v>24861</v>
      </c>
      <c r="C40" s="7">
        <v>18826</v>
      </c>
      <c r="D40" s="5">
        <f t="shared" si="4"/>
        <v>6035</v>
      </c>
      <c r="E40" s="5">
        <f t="shared" si="5"/>
        <v>487192</v>
      </c>
    </row>
    <row r="41" spans="1:5" ht="15" customHeight="1" x14ac:dyDescent="0.2">
      <c r="A41" s="6" t="s">
        <v>15</v>
      </c>
      <c r="B41" s="7">
        <v>23777</v>
      </c>
      <c r="C41" s="7">
        <v>18810</v>
      </c>
      <c r="D41" s="5">
        <f t="shared" si="4"/>
        <v>4967</v>
      </c>
      <c r="E41" s="5">
        <f t="shared" si="5"/>
        <v>492159</v>
      </c>
    </row>
    <row r="42" spans="1:5" ht="15" customHeight="1" x14ac:dyDescent="0.2">
      <c r="A42" s="6" t="s">
        <v>16</v>
      </c>
      <c r="B42" s="7">
        <v>21838</v>
      </c>
      <c r="C42" s="7">
        <v>16520</v>
      </c>
      <c r="D42" s="5">
        <f t="shared" si="4"/>
        <v>5318</v>
      </c>
      <c r="E42" s="5">
        <f t="shared" si="5"/>
        <v>497477</v>
      </c>
    </row>
    <row r="43" spans="1:5" ht="15" customHeight="1" x14ac:dyDescent="0.2">
      <c r="A43" s="6" t="s">
        <v>17</v>
      </c>
      <c r="B43" s="7">
        <v>20370</v>
      </c>
      <c r="C43" s="7">
        <v>16929</v>
      </c>
      <c r="D43" s="5">
        <f t="shared" si="4"/>
        <v>3441</v>
      </c>
      <c r="E43" s="5">
        <f t="shared" si="5"/>
        <v>500918</v>
      </c>
    </row>
    <row r="44" spans="1:5" ht="15" customHeight="1" x14ac:dyDescent="0.2">
      <c r="A44" s="6" t="s">
        <v>18</v>
      </c>
      <c r="B44" s="7">
        <v>19418</v>
      </c>
      <c r="C44" s="7">
        <v>17575</v>
      </c>
      <c r="D44" s="5">
        <f t="shared" si="4"/>
        <v>1843</v>
      </c>
      <c r="E44" s="5">
        <f t="shared" si="5"/>
        <v>502761</v>
      </c>
    </row>
    <row r="45" spans="1:5" ht="15" customHeight="1" x14ac:dyDescent="0.2">
      <c r="A45" s="6" t="s">
        <v>19</v>
      </c>
      <c r="B45" s="7">
        <v>14170</v>
      </c>
      <c r="C45" s="7">
        <v>21513</v>
      </c>
      <c r="D45" s="5">
        <f t="shared" si="4"/>
        <v>-7343</v>
      </c>
      <c r="E45" s="5">
        <f t="shared" si="5"/>
        <v>495418</v>
      </c>
    </row>
    <row r="46" spans="1:5" ht="15" customHeight="1" x14ac:dyDescent="0.2">
      <c r="A46" s="8" t="s">
        <v>24</v>
      </c>
      <c r="B46" s="9">
        <v>246290</v>
      </c>
      <c r="C46" s="9">
        <v>211469</v>
      </c>
      <c r="D46" s="10">
        <f>SUM(D34:D45)</f>
        <v>34821</v>
      </c>
      <c r="E46" s="10">
        <f>E45</f>
        <v>495418</v>
      </c>
    </row>
    <row r="47" spans="1:5" ht="15" customHeight="1" x14ac:dyDescent="0.2">
      <c r="A47" s="2" t="s">
        <v>25</v>
      </c>
      <c r="B47" s="3">
        <v>20146</v>
      </c>
      <c r="C47" s="3">
        <v>21326</v>
      </c>
      <c r="D47" s="4">
        <f t="shared" ref="D47:D56" si="6">B47-C47</f>
        <v>-1180</v>
      </c>
      <c r="E47" s="4">
        <f>E45+D47</f>
        <v>494238</v>
      </c>
    </row>
    <row r="48" spans="1:5" ht="15" customHeight="1" x14ac:dyDescent="0.2">
      <c r="A48" s="6" t="s">
        <v>9</v>
      </c>
      <c r="B48" s="7">
        <v>20137</v>
      </c>
      <c r="C48" s="7">
        <v>17437</v>
      </c>
      <c r="D48" s="5">
        <f t="shared" si="6"/>
        <v>2700</v>
      </c>
      <c r="E48" s="5">
        <f t="shared" ref="E48:E58" si="7">E47+D48</f>
        <v>496938</v>
      </c>
    </row>
    <row r="49" spans="1:5" ht="15" customHeight="1" x14ac:dyDescent="0.2">
      <c r="A49" s="6" t="s">
        <v>10</v>
      </c>
      <c r="B49" s="7">
        <v>21183</v>
      </c>
      <c r="C49" s="7">
        <v>19553</v>
      </c>
      <c r="D49" s="5">
        <f t="shared" si="6"/>
        <v>1630</v>
      </c>
      <c r="E49" s="5">
        <f t="shared" si="7"/>
        <v>498568</v>
      </c>
    </row>
    <row r="50" spans="1:5" ht="15" customHeight="1" x14ac:dyDescent="0.2">
      <c r="A50" s="6" t="s">
        <v>11</v>
      </c>
      <c r="B50" s="7">
        <v>19938</v>
      </c>
      <c r="C50" s="7">
        <v>16977</v>
      </c>
      <c r="D50" s="5">
        <f t="shared" si="6"/>
        <v>2961</v>
      </c>
      <c r="E50" s="5">
        <f t="shared" si="7"/>
        <v>501529</v>
      </c>
    </row>
    <row r="51" spans="1:5" ht="15" customHeight="1" x14ac:dyDescent="0.2">
      <c r="A51" s="6" t="s">
        <v>12</v>
      </c>
      <c r="B51" s="7">
        <v>20748</v>
      </c>
      <c r="C51" s="7">
        <v>18794</v>
      </c>
      <c r="D51" s="5">
        <f t="shared" si="6"/>
        <v>1954</v>
      </c>
      <c r="E51" s="5">
        <f t="shared" si="7"/>
        <v>503483</v>
      </c>
    </row>
    <row r="52" spans="1:5" ht="15" customHeight="1" x14ac:dyDescent="0.2">
      <c r="A52" s="6" t="s">
        <v>13</v>
      </c>
      <c r="B52" s="7">
        <v>20739</v>
      </c>
      <c r="C52" s="7">
        <v>18606</v>
      </c>
      <c r="D52" s="5">
        <f t="shared" si="6"/>
        <v>2133</v>
      </c>
      <c r="E52" s="5">
        <f t="shared" si="7"/>
        <v>505616</v>
      </c>
    </row>
    <row r="53" spans="1:5" ht="15" customHeight="1" x14ac:dyDescent="0.2">
      <c r="A53" s="6" t="s">
        <v>14</v>
      </c>
      <c r="B53" s="7">
        <v>21633</v>
      </c>
      <c r="C53" s="7">
        <v>18222</v>
      </c>
      <c r="D53" s="5">
        <f t="shared" si="6"/>
        <v>3411</v>
      </c>
      <c r="E53" s="5">
        <f t="shared" si="7"/>
        <v>509027</v>
      </c>
    </row>
    <row r="54" spans="1:5" ht="15" customHeight="1" x14ac:dyDescent="0.2">
      <c r="A54" s="6" t="s">
        <v>15</v>
      </c>
      <c r="B54" s="7">
        <v>23417</v>
      </c>
      <c r="C54" s="7">
        <v>19314</v>
      </c>
      <c r="D54" s="5">
        <f t="shared" si="6"/>
        <v>4103</v>
      </c>
      <c r="E54" s="5">
        <f t="shared" si="7"/>
        <v>513130</v>
      </c>
    </row>
    <row r="55" spans="1:5" ht="15" customHeight="1" x14ac:dyDescent="0.2">
      <c r="A55" s="6" t="s">
        <v>16</v>
      </c>
      <c r="B55" s="7">
        <v>20306</v>
      </c>
      <c r="C55" s="7">
        <v>17698</v>
      </c>
      <c r="D55" s="5">
        <f t="shared" si="6"/>
        <v>2608</v>
      </c>
      <c r="E55" s="5">
        <f t="shared" si="7"/>
        <v>515738</v>
      </c>
    </row>
    <row r="56" spans="1:5" ht="15" customHeight="1" x14ac:dyDescent="0.2">
      <c r="A56" s="6" t="s">
        <v>17</v>
      </c>
      <c r="B56" s="7">
        <v>20555</v>
      </c>
      <c r="C56" s="7">
        <v>18066</v>
      </c>
      <c r="D56" s="5">
        <f t="shared" si="6"/>
        <v>2489</v>
      </c>
      <c r="E56" s="5">
        <f t="shared" si="7"/>
        <v>518227</v>
      </c>
    </row>
    <row r="57" spans="1:5" ht="15" customHeight="1" x14ac:dyDescent="0.2">
      <c r="A57" s="6" t="s">
        <v>18</v>
      </c>
      <c r="B57" s="7">
        <v>19986</v>
      </c>
      <c r="C57" s="7">
        <v>17715</v>
      </c>
      <c r="D57" s="5">
        <f>B57-C57</f>
        <v>2271</v>
      </c>
      <c r="E57" s="5">
        <f t="shared" si="7"/>
        <v>520498</v>
      </c>
    </row>
    <row r="58" spans="1:5" ht="15" customHeight="1" x14ac:dyDescent="0.2">
      <c r="A58" s="6" t="s">
        <v>19</v>
      </c>
      <c r="B58" s="7">
        <v>15647</v>
      </c>
      <c r="C58" s="7">
        <v>19044</v>
      </c>
      <c r="D58" s="5">
        <f>B58-C58</f>
        <v>-3397</v>
      </c>
      <c r="E58" s="5">
        <f t="shared" si="7"/>
        <v>517101</v>
      </c>
    </row>
    <row r="59" spans="1:5" ht="15" customHeight="1" x14ac:dyDescent="0.2">
      <c r="A59" s="8" t="s">
        <v>35</v>
      </c>
      <c r="B59" s="9">
        <v>244435</v>
      </c>
      <c r="C59" s="9">
        <v>222752</v>
      </c>
      <c r="D59" s="10">
        <f>SUM(D47:D58)</f>
        <v>21683</v>
      </c>
      <c r="E59" s="10">
        <f>E58</f>
        <v>517101</v>
      </c>
    </row>
    <row r="60" spans="1:5" ht="15" customHeight="1" x14ac:dyDescent="0.2">
      <c r="A60" s="2" t="s">
        <v>36</v>
      </c>
      <c r="B60" s="3">
        <v>22398</v>
      </c>
      <c r="C60" s="3">
        <v>22037</v>
      </c>
      <c r="D60" s="4">
        <f t="shared" ref="D60:D71" si="8">B60-C60</f>
        <v>361</v>
      </c>
      <c r="E60" s="4">
        <f>E58+D60</f>
        <v>517462</v>
      </c>
    </row>
    <row r="61" spans="1:5" ht="15" customHeight="1" x14ac:dyDescent="0.2">
      <c r="A61" s="6" t="s">
        <v>9</v>
      </c>
      <c r="B61" s="7">
        <v>22136</v>
      </c>
      <c r="C61" s="7">
        <v>18563</v>
      </c>
      <c r="D61" s="5">
        <f t="shared" si="8"/>
        <v>3573</v>
      </c>
      <c r="E61" s="5">
        <f t="shared" ref="E61:E71" si="9">E60+D61</f>
        <v>521035</v>
      </c>
    </row>
    <row r="62" spans="1:5" ht="15" customHeight="1" x14ac:dyDescent="0.2">
      <c r="A62" s="6" t="s">
        <v>10</v>
      </c>
      <c r="B62" s="7">
        <v>23074</v>
      </c>
      <c r="C62" s="7">
        <v>19967</v>
      </c>
      <c r="D62" s="5">
        <f t="shared" si="8"/>
        <v>3107</v>
      </c>
      <c r="E62" s="5">
        <f t="shared" si="9"/>
        <v>524142</v>
      </c>
    </row>
    <row r="63" spans="1:5" ht="15" customHeight="1" x14ac:dyDescent="0.2">
      <c r="A63" s="6" t="s">
        <v>11</v>
      </c>
      <c r="B63" s="7">
        <v>24178</v>
      </c>
      <c r="C63" s="7">
        <v>20490</v>
      </c>
      <c r="D63" s="5">
        <f t="shared" si="8"/>
        <v>3688</v>
      </c>
      <c r="E63" s="5">
        <f t="shared" si="9"/>
        <v>527830</v>
      </c>
    </row>
    <row r="64" spans="1:5" ht="15" customHeight="1" x14ac:dyDescent="0.2">
      <c r="A64" s="6" t="s">
        <v>12</v>
      </c>
      <c r="B64" s="7">
        <v>23774</v>
      </c>
      <c r="C64" s="7">
        <v>20314</v>
      </c>
      <c r="D64" s="5">
        <f t="shared" si="8"/>
        <v>3460</v>
      </c>
      <c r="E64" s="5">
        <f t="shared" si="9"/>
        <v>531290</v>
      </c>
    </row>
    <row r="65" spans="1:5" ht="15" customHeight="1" x14ac:dyDescent="0.2">
      <c r="A65" s="6" t="s">
        <v>13</v>
      </c>
      <c r="B65" s="7">
        <v>24199</v>
      </c>
      <c r="C65" s="7">
        <v>19169</v>
      </c>
      <c r="D65" s="5">
        <f t="shared" si="8"/>
        <v>5030</v>
      </c>
      <c r="E65" s="5">
        <f t="shared" si="9"/>
        <v>536320</v>
      </c>
    </row>
    <row r="66" spans="1:5" ht="15" customHeight="1" x14ac:dyDescent="0.2">
      <c r="A66" s="6" t="s">
        <v>14</v>
      </c>
      <c r="B66" s="7">
        <v>26305</v>
      </c>
      <c r="C66" s="7">
        <v>21612</v>
      </c>
      <c r="D66" s="5">
        <f t="shared" si="8"/>
        <v>4693</v>
      </c>
      <c r="E66" s="5">
        <f t="shared" si="9"/>
        <v>541013</v>
      </c>
    </row>
    <row r="67" spans="1:5" ht="15" customHeight="1" x14ac:dyDescent="0.2">
      <c r="A67" s="6" t="s">
        <v>15</v>
      </c>
      <c r="B67" s="7">
        <v>27810</v>
      </c>
      <c r="C67" s="7">
        <v>22192</v>
      </c>
      <c r="D67" s="5">
        <f t="shared" si="8"/>
        <v>5618</v>
      </c>
      <c r="E67" s="5">
        <f t="shared" si="9"/>
        <v>546631</v>
      </c>
    </row>
    <row r="68" spans="1:5" ht="15" customHeight="1" x14ac:dyDescent="0.2">
      <c r="A68" s="6" t="s">
        <v>16</v>
      </c>
      <c r="B68" s="7">
        <v>25288</v>
      </c>
      <c r="C68" s="7">
        <v>22091</v>
      </c>
      <c r="D68" s="5">
        <f t="shared" si="8"/>
        <v>3197</v>
      </c>
      <c r="E68" s="5">
        <f t="shared" si="9"/>
        <v>549828</v>
      </c>
    </row>
    <row r="69" spans="1:5" ht="15" customHeight="1" x14ac:dyDescent="0.2">
      <c r="A69" s="6" t="s">
        <v>17</v>
      </c>
      <c r="B69" s="7">
        <v>26499</v>
      </c>
      <c r="C69" s="7">
        <v>23829</v>
      </c>
      <c r="D69" s="5">
        <f t="shared" si="8"/>
        <v>2670</v>
      </c>
      <c r="E69" s="5">
        <f t="shared" si="9"/>
        <v>552498</v>
      </c>
    </row>
    <row r="70" spans="1:5" ht="15" customHeight="1" x14ac:dyDescent="0.2">
      <c r="A70" s="6" t="s">
        <v>18</v>
      </c>
      <c r="B70" s="7">
        <v>26153</v>
      </c>
      <c r="C70" s="7">
        <v>20478</v>
      </c>
      <c r="D70" s="5">
        <f t="shared" si="8"/>
        <v>5675</v>
      </c>
      <c r="E70" s="5">
        <f t="shared" si="9"/>
        <v>558173</v>
      </c>
    </row>
    <row r="71" spans="1:5" ht="15" customHeight="1" x14ac:dyDescent="0.2">
      <c r="A71" s="6" t="s">
        <v>38</v>
      </c>
      <c r="B71" s="7">
        <v>18788</v>
      </c>
      <c r="C71" s="7">
        <v>23088</v>
      </c>
      <c r="D71" s="5">
        <f t="shared" si="8"/>
        <v>-4300</v>
      </c>
      <c r="E71" s="5">
        <f t="shared" si="9"/>
        <v>553873</v>
      </c>
    </row>
    <row r="72" spans="1:5" ht="15" customHeight="1" x14ac:dyDescent="0.2">
      <c r="A72" s="8" t="s">
        <v>34</v>
      </c>
      <c r="B72" s="9">
        <v>290602</v>
      </c>
      <c r="C72" s="9">
        <v>253830</v>
      </c>
      <c r="D72" s="10">
        <f>SUM(D60:D71)</f>
        <v>36772</v>
      </c>
      <c r="E72" s="10">
        <f>E71</f>
        <v>553873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8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55676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56437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56854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55436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55000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54960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55137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55789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56963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57592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58621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58776</v>
      </c>
    </row>
    <row r="20" spans="1:5" ht="15" customHeight="1" x14ac:dyDescent="0.2">
      <c r="A20" s="8" t="s">
        <v>20</v>
      </c>
      <c r="B20" s="9">
        <v>28120</v>
      </c>
      <c r="C20" s="9">
        <v>24639</v>
      </c>
      <c r="D20" s="9">
        <f>SUM(D8:D19)</f>
        <v>3481</v>
      </c>
      <c r="E20" s="10">
        <f>E19</f>
        <v>58776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59203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59630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59960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60270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60615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61522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61966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62639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63390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63863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64340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63707</v>
      </c>
    </row>
    <row r="33" spans="1:5" ht="15" customHeight="1" x14ac:dyDescent="0.2">
      <c r="A33" s="8" t="s">
        <v>22</v>
      </c>
      <c r="B33" s="9">
        <v>37880</v>
      </c>
      <c r="C33" s="9">
        <v>32949</v>
      </c>
      <c r="D33" s="10">
        <f>SUM(D21:D32)</f>
        <v>4931</v>
      </c>
      <c r="E33" s="10">
        <f>E32</f>
        <v>63707</v>
      </c>
    </row>
    <row r="34" spans="1:5" ht="15" customHeight="1" x14ac:dyDescent="0.2">
      <c r="A34" s="2" t="s">
        <v>23</v>
      </c>
      <c r="B34" s="3">
        <v>4303</v>
      </c>
      <c r="C34" s="3">
        <v>3357</v>
      </c>
      <c r="D34" s="4">
        <f t="shared" ref="D34:D45" si="4">B34-C34</f>
        <v>946</v>
      </c>
      <c r="E34" s="4">
        <f>E32+D34</f>
        <v>64653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65946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66386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66935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67446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68165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68866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70169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71327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71903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72629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71143</v>
      </c>
    </row>
    <row r="46" spans="1:5" ht="15" customHeight="1" x14ac:dyDescent="0.2">
      <c r="A46" s="8" t="s">
        <v>24</v>
      </c>
      <c r="B46" s="9">
        <v>47924</v>
      </c>
      <c r="C46" s="9">
        <v>40488</v>
      </c>
      <c r="D46" s="10">
        <f>SUM(D34:D45)</f>
        <v>7436</v>
      </c>
      <c r="E46" s="10">
        <f>E45</f>
        <v>71143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72019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72373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73473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74221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74411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74451</v>
      </c>
    </row>
    <row r="53" spans="1:5" ht="15" customHeight="1" x14ac:dyDescent="0.2">
      <c r="A53" s="6" t="s">
        <v>14</v>
      </c>
      <c r="B53" s="7">
        <v>3786</v>
      </c>
      <c r="C53" s="7">
        <v>3417</v>
      </c>
      <c r="D53" s="5">
        <f t="shared" si="6"/>
        <v>369</v>
      </c>
      <c r="E53" s="5">
        <f t="shared" si="7"/>
        <v>74820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75648</v>
      </c>
    </row>
    <row r="55" spans="1:5" ht="15" customHeight="1" x14ac:dyDescent="0.2">
      <c r="A55" s="6" t="s">
        <v>16</v>
      </c>
      <c r="B55" s="7">
        <v>4184</v>
      </c>
      <c r="C55" s="7">
        <v>3300</v>
      </c>
      <c r="D55" s="5">
        <f t="shared" si="6"/>
        <v>884</v>
      </c>
      <c r="E55" s="5">
        <f t="shared" si="7"/>
        <v>76532</v>
      </c>
    </row>
    <row r="56" spans="1:5" ht="15" customHeight="1" x14ac:dyDescent="0.2">
      <c r="A56" s="6" t="s">
        <v>17</v>
      </c>
      <c r="B56" s="7">
        <v>3540</v>
      </c>
      <c r="C56" s="7">
        <v>3545</v>
      </c>
      <c r="D56" s="5">
        <f t="shared" si="6"/>
        <v>-5</v>
      </c>
      <c r="E56" s="5">
        <f t="shared" si="7"/>
        <v>76527</v>
      </c>
    </row>
    <row r="57" spans="1:5" ht="18" customHeight="1" x14ac:dyDescent="0.2">
      <c r="A57" s="6" t="s">
        <v>18</v>
      </c>
      <c r="B57" s="7">
        <v>4030</v>
      </c>
      <c r="C57" s="7">
        <v>3467</v>
      </c>
      <c r="D57" s="5">
        <f t="shared" si="6"/>
        <v>563</v>
      </c>
      <c r="E57" s="5">
        <f t="shared" si="7"/>
        <v>77090</v>
      </c>
    </row>
    <row r="58" spans="1:5" ht="15" customHeight="1" x14ac:dyDescent="0.2">
      <c r="A58" s="6" t="s">
        <v>19</v>
      </c>
      <c r="B58" s="7">
        <v>2728</v>
      </c>
      <c r="C58" s="7">
        <v>3623</v>
      </c>
      <c r="D58" s="5">
        <f t="shared" si="6"/>
        <v>-895</v>
      </c>
      <c r="E58" s="5">
        <f t="shared" si="7"/>
        <v>76195</v>
      </c>
    </row>
    <row r="59" spans="1:5" ht="15" customHeight="1" x14ac:dyDescent="0.2">
      <c r="A59" s="8" t="s">
        <v>35</v>
      </c>
      <c r="B59" s="9">
        <v>48021</v>
      </c>
      <c r="C59" s="9">
        <v>42969</v>
      </c>
      <c r="D59" s="10">
        <f>SUM(D47:D58)</f>
        <v>5052</v>
      </c>
      <c r="E59" s="10">
        <f>E58</f>
        <v>76195</v>
      </c>
    </row>
    <row r="60" spans="1:5" ht="15" customHeight="1" x14ac:dyDescent="0.2">
      <c r="A60" s="2" t="s">
        <v>36</v>
      </c>
      <c r="B60" s="3">
        <v>3767</v>
      </c>
      <c r="C60" s="3">
        <v>3388</v>
      </c>
      <c r="D60" s="4">
        <f t="shared" ref="D60:D71" si="8">B60-C60</f>
        <v>379</v>
      </c>
      <c r="E60" s="4">
        <f>E58+D60</f>
        <v>76574</v>
      </c>
    </row>
    <row r="61" spans="1:5" ht="15" customHeight="1" x14ac:dyDescent="0.2">
      <c r="A61" s="6" t="s">
        <v>9</v>
      </c>
      <c r="B61" s="7">
        <v>4696</v>
      </c>
      <c r="C61" s="7">
        <v>3591</v>
      </c>
      <c r="D61" s="5">
        <f t="shared" si="8"/>
        <v>1105</v>
      </c>
      <c r="E61" s="5">
        <f t="shared" ref="E61:E71" si="9">E60+D61</f>
        <v>77679</v>
      </c>
    </row>
    <row r="62" spans="1:5" ht="15" customHeight="1" x14ac:dyDescent="0.2">
      <c r="A62" s="6" t="s">
        <v>10</v>
      </c>
      <c r="B62" s="7">
        <v>4439</v>
      </c>
      <c r="C62" s="7">
        <v>3601</v>
      </c>
      <c r="D62" s="5">
        <f t="shared" si="8"/>
        <v>838</v>
      </c>
      <c r="E62" s="5">
        <f t="shared" si="9"/>
        <v>78517</v>
      </c>
    </row>
    <row r="63" spans="1:5" ht="15" customHeight="1" x14ac:dyDescent="0.2">
      <c r="A63" s="6" t="s">
        <v>11</v>
      </c>
      <c r="B63" s="7">
        <v>4205</v>
      </c>
      <c r="C63" s="7">
        <v>3700</v>
      </c>
      <c r="D63" s="5">
        <f t="shared" si="8"/>
        <v>505</v>
      </c>
      <c r="E63" s="5">
        <f t="shared" si="9"/>
        <v>79022</v>
      </c>
    </row>
    <row r="64" spans="1:5" ht="15" customHeight="1" x14ac:dyDescent="0.2">
      <c r="A64" s="6" t="s">
        <v>12</v>
      </c>
      <c r="B64" s="7">
        <v>4233</v>
      </c>
      <c r="C64" s="7">
        <v>3628</v>
      </c>
      <c r="D64" s="5">
        <f t="shared" si="8"/>
        <v>605</v>
      </c>
      <c r="E64" s="5">
        <f t="shared" si="9"/>
        <v>79627</v>
      </c>
    </row>
    <row r="65" spans="1:5" ht="15" customHeight="1" x14ac:dyDescent="0.2">
      <c r="A65" s="6" t="s">
        <v>13</v>
      </c>
      <c r="B65" s="7">
        <v>3526</v>
      </c>
      <c r="C65" s="7">
        <v>3218</v>
      </c>
      <c r="D65" s="5">
        <f t="shared" si="8"/>
        <v>308</v>
      </c>
      <c r="E65" s="5">
        <f t="shared" si="9"/>
        <v>79935</v>
      </c>
    </row>
    <row r="66" spans="1:5" ht="15" customHeight="1" x14ac:dyDescent="0.2">
      <c r="A66" s="6" t="s">
        <v>14</v>
      </c>
      <c r="B66" s="7">
        <v>3986</v>
      </c>
      <c r="C66" s="7">
        <v>3791</v>
      </c>
      <c r="D66" s="5">
        <f t="shared" si="8"/>
        <v>195</v>
      </c>
      <c r="E66" s="5">
        <f t="shared" si="9"/>
        <v>80130</v>
      </c>
    </row>
    <row r="67" spans="1:5" ht="15" customHeight="1" x14ac:dyDescent="0.2">
      <c r="A67" s="6" t="s">
        <v>15</v>
      </c>
      <c r="B67" s="7">
        <v>4512</v>
      </c>
      <c r="C67" s="7">
        <v>3646</v>
      </c>
      <c r="D67" s="5">
        <f t="shared" si="8"/>
        <v>866</v>
      </c>
      <c r="E67" s="5">
        <f t="shared" si="9"/>
        <v>80996</v>
      </c>
    </row>
    <row r="68" spans="1:5" ht="15" customHeight="1" x14ac:dyDescent="0.2">
      <c r="A68" s="6" t="s">
        <v>16</v>
      </c>
      <c r="B68" s="7">
        <v>4229</v>
      </c>
      <c r="C68" s="7">
        <v>3366</v>
      </c>
      <c r="D68" s="5">
        <f t="shared" si="8"/>
        <v>863</v>
      </c>
      <c r="E68" s="5">
        <f t="shared" si="9"/>
        <v>81859</v>
      </c>
    </row>
    <row r="69" spans="1:5" ht="15" customHeight="1" x14ac:dyDescent="0.2">
      <c r="A69" s="6" t="s">
        <v>17</v>
      </c>
      <c r="B69" s="7">
        <v>4126</v>
      </c>
      <c r="C69" s="7">
        <v>3873</v>
      </c>
      <c r="D69" s="5">
        <f t="shared" si="8"/>
        <v>253</v>
      </c>
      <c r="E69" s="5">
        <f t="shared" si="9"/>
        <v>82112</v>
      </c>
    </row>
    <row r="70" spans="1:5" ht="18" customHeight="1" x14ac:dyDescent="0.2">
      <c r="A70" s="6" t="s">
        <v>18</v>
      </c>
      <c r="B70" s="7">
        <v>4473</v>
      </c>
      <c r="C70" s="7">
        <v>3618</v>
      </c>
      <c r="D70" s="5">
        <f t="shared" si="8"/>
        <v>855</v>
      </c>
      <c r="E70" s="5">
        <f t="shared" si="9"/>
        <v>82967</v>
      </c>
    </row>
    <row r="71" spans="1:5" ht="15" customHeight="1" x14ac:dyDescent="0.2">
      <c r="A71" s="6" t="s">
        <v>38</v>
      </c>
      <c r="B71" s="7">
        <v>3112</v>
      </c>
      <c r="C71" s="7">
        <v>3678</v>
      </c>
      <c r="D71" s="5">
        <f t="shared" si="8"/>
        <v>-566</v>
      </c>
      <c r="E71" s="5">
        <f t="shared" si="9"/>
        <v>82401</v>
      </c>
    </row>
    <row r="72" spans="1:5" ht="15" customHeight="1" x14ac:dyDescent="0.2">
      <c r="A72" s="8" t="s">
        <v>34</v>
      </c>
      <c r="B72" s="9">
        <v>49304</v>
      </c>
      <c r="C72" s="9">
        <v>43098</v>
      </c>
      <c r="D72" s="10">
        <f>SUM(D60:D71)</f>
        <v>6206</v>
      </c>
      <c r="E72" s="10">
        <f>E71</f>
        <v>82401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6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C76" sqref="C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25738</v>
      </c>
      <c r="C8" s="3">
        <v>24398</v>
      </c>
      <c r="D8" s="4">
        <f t="shared" ref="D8:D19" si="0">B8-C8</f>
        <v>1340</v>
      </c>
      <c r="E8" s="5">
        <v>767345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771866</v>
      </c>
    </row>
    <row r="10" spans="1:5" ht="15" customHeight="1" x14ac:dyDescent="0.2">
      <c r="A10" s="6" t="s">
        <v>10</v>
      </c>
      <c r="B10" s="7">
        <v>24355</v>
      </c>
      <c r="C10" s="7">
        <v>27176</v>
      </c>
      <c r="D10" s="5">
        <f t="shared" si="0"/>
        <v>-2821</v>
      </c>
      <c r="E10" s="5">
        <f t="shared" si="1"/>
        <v>769045</v>
      </c>
    </row>
    <row r="11" spans="1:5" ht="15" customHeight="1" x14ac:dyDescent="0.2">
      <c r="A11" s="6" t="s">
        <v>11</v>
      </c>
      <c r="B11" s="17">
        <v>13300</v>
      </c>
      <c r="C11" s="7">
        <v>24297</v>
      </c>
      <c r="D11" s="5">
        <f t="shared" si="0"/>
        <v>-10997</v>
      </c>
      <c r="E11" s="5">
        <f t="shared" si="1"/>
        <v>758048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754550</v>
      </c>
    </row>
    <row r="13" spans="1:5" ht="15" customHeight="1" x14ac:dyDescent="0.2">
      <c r="A13" s="6" t="s">
        <v>13</v>
      </c>
      <c r="B13" s="7">
        <v>23111</v>
      </c>
      <c r="C13" s="7">
        <v>18225</v>
      </c>
      <c r="D13" s="5">
        <f t="shared" si="0"/>
        <v>4886</v>
      </c>
      <c r="E13" s="5">
        <f t="shared" si="1"/>
        <v>759436</v>
      </c>
    </row>
    <row r="14" spans="1:5" ht="15" customHeight="1" x14ac:dyDescent="0.2">
      <c r="A14" s="6" t="s">
        <v>14</v>
      </c>
      <c r="B14" s="7">
        <v>28753</v>
      </c>
      <c r="C14" s="7">
        <v>20276</v>
      </c>
      <c r="D14" s="5">
        <f t="shared" si="0"/>
        <v>8477</v>
      </c>
      <c r="E14" s="5">
        <f t="shared" si="1"/>
        <v>767913</v>
      </c>
    </row>
    <row r="15" spans="1:5" ht="15" customHeight="1" x14ac:dyDescent="0.2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778013</v>
      </c>
    </row>
    <row r="16" spans="1:5" ht="15" customHeight="1" x14ac:dyDescent="0.2">
      <c r="A16" s="6" t="s">
        <v>16</v>
      </c>
      <c r="B16" s="7">
        <v>32165</v>
      </c>
      <c r="C16" s="7">
        <v>22236</v>
      </c>
      <c r="D16" s="5">
        <f t="shared" si="0"/>
        <v>9929</v>
      </c>
      <c r="E16" s="5">
        <f t="shared" si="1"/>
        <v>787942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797822</v>
      </c>
    </row>
    <row r="18" spans="1:5" ht="15" customHeight="1" x14ac:dyDescent="0.2">
      <c r="A18" s="6" t="s">
        <v>18</v>
      </c>
      <c r="B18" s="7">
        <v>31011</v>
      </c>
      <c r="C18" s="7">
        <v>25172</v>
      </c>
      <c r="D18" s="5">
        <f t="shared" si="0"/>
        <v>5839</v>
      </c>
      <c r="E18" s="5">
        <f t="shared" si="1"/>
        <v>803661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795987</v>
      </c>
    </row>
    <row r="20" spans="1:5" ht="15" customHeight="1" x14ac:dyDescent="0.2">
      <c r="A20" s="8" t="s">
        <v>20</v>
      </c>
      <c r="B20" s="9">
        <v>309539</v>
      </c>
      <c r="C20" s="9">
        <v>279557</v>
      </c>
      <c r="D20" s="9">
        <f>SUM(D8:D19)</f>
        <v>29982</v>
      </c>
      <c r="E20" s="10">
        <f>E19</f>
        <v>795987</v>
      </c>
    </row>
    <row r="21" spans="1:5" ht="15" customHeight="1" x14ac:dyDescent="0.2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799649</v>
      </c>
    </row>
    <row r="22" spans="1:5" ht="15" customHeight="1" x14ac:dyDescent="0.2">
      <c r="A22" s="6" t="s">
        <v>9</v>
      </c>
      <c r="B22" s="7">
        <v>34774</v>
      </c>
      <c r="C22" s="7">
        <v>25786</v>
      </c>
      <c r="D22" s="5">
        <f t="shared" si="2"/>
        <v>8988</v>
      </c>
      <c r="E22" s="5">
        <f t="shared" ref="E22:E32" si="3">E21+D22</f>
        <v>808637</v>
      </c>
    </row>
    <row r="23" spans="1:5" ht="15" customHeight="1" x14ac:dyDescent="0.2">
      <c r="A23" s="6" t="s">
        <v>10</v>
      </c>
      <c r="B23" s="7">
        <v>34974</v>
      </c>
      <c r="C23" s="7">
        <v>29388</v>
      </c>
      <c r="D23" s="5">
        <f t="shared" si="2"/>
        <v>5586</v>
      </c>
      <c r="E23" s="5">
        <f t="shared" si="3"/>
        <v>814223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819346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828778</v>
      </c>
    </row>
    <row r="26" spans="1:5" ht="15" customHeight="1" x14ac:dyDescent="0.2">
      <c r="A26" s="6" t="s">
        <v>13</v>
      </c>
      <c r="B26" s="7">
        <v>38516</v>
      </c>
      <c r="C26" s="7">
        <v>27317</v>
      </c>
      <c r="D26" s="5">
        <f t="shared" si="2"/>
        <v>11199</v>
      </c>
      <c r="E26" s="5">
        <f t="shared" si="3"/>
        <v>839977</v>
      </c>
    </row>
    <row r="27" spans="1:5" ht="18" customHeight="1" x14ac:dyDescent="0.2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850321</v>
      </c>
    </row>
    <row r="28" spans="1:5" ht="15" customHeight="1" x14ac:dyDescent="0.2">
      <c r="A28" s="6" t="s">
        <v>15</v>
      </c>
      <c r="B28" s="7">
        <v>41040</v>
      </c>
      <c r="C28" s="7">
        <v>30949</v>
      </c>
      <c r="D28" s="5">
        <f t="shared" si="2"/>
        <v>10091</v>
      </c>
      <c r="E28" s="5">
        <f t="shared" si="3"/>
        <v>860412</v>
      </c>
    </row>
    <row r="29" spans="1:5" ht="15" customHeight="1" x14ac:dyDescent="0.2">
      <c r="A29" s="6" t="s">
        <v>16</v>
      </c>
      <c r="B29" s="7">
        <v>37943</v>
      </c>
      <c r="C29" s="16">
        <v>29447</v>
      </c>
      <c r="D29" s="5">
        <f t="shared" si="2"/>
        <v>8496</v>
      </c>
      <c r="E29" s="5">
        <f t="shared" si="3"/>
        <v>868908</v>
      </c>
    </row>
    <row r="30" spans="1:5" ht="15" customHeight="1" x14ac:dyDescent="0.2">
      <c r="A30" s="6" t="s">
        <v>17</v>
      </c>
      <c r="B30" s="7">
        <v>38580</v>
      </c>
      <c r="C30" s="16">
        <v>35524</v>
      </c>
      <c r="D30" s="5">
        <f t="shared" si="2"/>
        <v>3056</v>
      </c>
      <c r="E30" s="5">
        <f t="shared" si="3"/>
        <v>871964</v>
      </c>
    </row>
    <row r="31" spans="1:5" ht="15" customHeight="1" x14ac:dyDescent="0.2">
      <c r="A31" s="6" t="s">
        <v>18</v>
      </c>
      <c r="B31" s="7">
        <v>35239</v>
      </c>
      <c r="C31" s="16">
        <v>28832</v>
      </c>
      <c r="D31" s="5">
        <f t="shared" si="2"/>
        <v>6407</v>
      </c>
      <c r="E31" s="5">
        <f t="shared" si="3"/>
        <v>878371</v>
      </c>
    </row>
    <row r="32" spans="1:5" ht="15" customHeight="1" x14ac:dyDescent="0.2">
      <c r="A32" s="6" t="s">
        <v>19</v>
      </c>
      <c r="B32" s="7">
        <v>26734</v>
      </c>
      <c r="C32" s="16">
        <v>34330</v>
      </c>
      <c r="D32" s="5">
        <f t="shared" si="2"/>
        <v>-7596</v>
      </c>
      <c r="E32" s="5">
        <f t="shared" si="3"/>
        <v>870775</v>
      </c>
    </row>
    <row r="33" spans="1:5" ht="15" customHeight="1" x14ac:dyDescent="0.2">
      <c r="A33" s="8" t="s">
        <v>22</v>
      </c>
      <c r="B33" s="9">
        <v>424393</v>
      </c>
      <c r="C33" s="9">
        <v>349605</v>
      </c>
      <c r="D33" s="10">
        <f>SUM(D21:D32)</f>
        <v>74788</v>
      </c>
      <c r="E33" s="10">
        <f>E32</f>
        <v>870775</v>
      </c>
    </row>
    <row r="34" spans="1:5" ht="15" customHeight="1" x14ac:dyDescent="0.2">
      <c r="A34" s="2" t="s">
        <v>23</v>
      </c>
      <c r="B34" s="3">
        <v>33983</v>
      </c>
      <c r="C34" s="3">
        <v>34330</v>
      </c>
      <c r="D34" s="4">
        <f t="shared" ref="D34:D45" si="4">B34-C34</f>
        <v>-347</v>
      </c>
      <c r="E34" s="4">
        <f>E32+D34</f>
        <v>870428</v>
      </c>
    </row>
    <row r="35" spans="1:5" ht="15" customHeight="1" x14ac:dyDescent="0.2">
      <c r="A35" s="6" t="s">
        <v>9</v>
      </c>
      <c r="B35" s="7">
        <v>34153</v>
      </c>
      <c r="C35" s="7">
        <v>30431</v>
      </c>
      <c r="D35" s="5">
        <f t="shared" si="4"/>
        <v>3722</v>
      </c>
      <c r="E35" s="5">
        <f t="shared" ref="E35:E45" si="5">E34+D35</f>
        <v>874150</v>
      </c>
    </row>
    <row r="36" spans="1:5" ht="15" customHeight="1" x14ac:dyDescent="0.2">
      <c r="A36" s="6" t="s">
        <v>10</v>
      </c>
      <c r="B36" s="7">
        <v>34873</v>
      </c>
      <c r="C36" s="7">
        <v>33024</v>
      </c>
      <c r="D36" s="5">
        <f t="shared" si="4"/>
        <v>1849</v>
      </c>
      <c r="E36" s="5">
        <f t="shared" si="5"/>
        <v>875999</v>
      </c>
    </row>
    <row r="37" spans="1:5" ht="15" customHeight="1" x14ac:dyDescent="0.2">
      <c r="A37" s="6" t="s">
        <v>11</v>
      </c>
      <c r="B37" s="7">
        <v>34006</v>
      </c>
      <c r="C37" s="7">
        <v>29151</v>
      </c>
      <c r="D37" s="5">
        <f t="shared" si="4"/>
        <v>4855</v>
      </c>
      <c r="E37" s="5">
        <f t="shared" si="5"/>
        <v>880854</v>
      </c>
    </row>
    <row r="38" spans="1:5" ht="15" customHeight="1" x14ac:dyDescent="0.2">
      <c r="A38" s="6" t="s">
        <v>12</v>
      </c>
      <c r="B38" s="7">
        <v>37485</v>
      </c>
      <c r="C38" s="7">
        <v>30932</v>
      </c>
      <c r="D38" s="5">
        <f t="shared" si="4"/>
        <v>6553</v>
      </c>
      <c r="E38" s="5">
        <f t="shared" si="5"/>
        <v>887407</v>
      </c>
    </row>
    <row r="39" spans="1:5" ht="15" customHeight="1" x14ac:dyDescent="0.2">
      <c r="A39" s="6" t="s">
        <v>13</v>
      </c>
      <c r="B39" s="7">
        <v>39696</v>
      </c>
      <c r="C39" s="7">
        <v>29350</v>
      </c>
      <c r="D39" s="5">
        <f t="shared" si="4"/>
        <v>10346</v>
      </c>
      <c r="E39" s="5">
        <f t="shared" si="5"/>
        <v>897753</v>
      </c>
    </row>
    <row r="40" spans="1:5" ht="15" customHeight="1" x14ac:dyDescent="0.2">
      <c r="A40" s="6" t="s">
        <v>14</v>
      </c>
      <c r="B40" s="7">
        <v>37223</v>
      </c>
      <c r="C40" s="7">
        <v>30996</v>
      </c>
      <c r="D40" s="5">
        <f t="shared" si="4"/>
        <v>6227</v>
      </c>
      <c r="E40" s="5">
        <f t="shared" si="5"/>
        <v>903980</v>
      </c>
    </row>
    <row r="41" spans="1:5" ht="15" customHeight="1" x14ac:dyDescent="0.2">
      <c r="A41" s="6" t="s">
        <v>15</v>
      </c>
      <c r="B41" s="7">
        <v>41711</v>
      </c>
      <c r="C41" s="7">
        <v>33502</v>
      </c>
      <c r="D41" s="5">
        <f t="shared" si="4"/>
        <v>8209</v>
      </c>
      <c r="E41" s="5">
        <f t="shared" si="5"/>
        <v>912189</v>
      </c>
    </row>
    <row r="42" spans="1:5" ht="15" customHeight="1" x14ac:dyDescent="0.2">
      <c r="A42" s="6" t="s">
        <v>16</v>
      </c>
      <c r="B42" s="7">
        <v>40231</v>
      </c>
      <c r="C42" s="7">
        <v>32211</v>
      </c>
      <c r="D42" s="5">
        <f t="shared" si="4"/>
        <v>8020</v>
      </c>
      <c r="E42" s="5">
        <f t="shared" si="5"/>
        <v>920209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921831</v>
      </c>
    </row>
    <row r="44" spans="1:5" ht="15" customHeight="1" x14ac:dyDescent="0.2">
      <c r="A44" s="6" t="s">
        <v>18</v>
      </c>
      <c r="B44" s="7">
        <v>32778</v>
      </c>
      <c r="C44" s="7">
        <v>34435</v>
      </c>
      <c r="D44" s="5">
        <f t="shared" si="4"/>
        <v>-1657</v>
      </c>
      <c r="E44" s="5">
        <f t="shared" si="5"/>
        <v>920174</v>
      </c>
    </row>
    <row r="45" spans="1:5" ht="15" customHeight="1" x14ac:dyDescent="0.2">
      <c r="A45" s="6" t="s">
        <v>19</v>
      </c>
      <c r="B45" s="7">
        <v>25848</v>
      </c>
      <c r="C45" s="7">
        <v>42849</v>
      </c>
      <c r="D45" s="5">
        <f t="shared" si="4"/>
        <v>-17001</v>
      </c>
      <c r="E45" s="5">
        <f t="shared" si="5"/>
        <v>903173</v>
      </c>
    </row>
    <row r="46" spans="1:5" ht="15" customHeight="1" x14ac:dyDescent="0.2">
      <c r="A46" s="8" t="s">
        <v>24</v>
      </c>
      <c r="B46" s="9">
        <v>427820</v>
      </c>
      <c r="C46" s="9">
        <v>395422</v>
      </c>
      <c r="D46" s="10">
        <f>SUM(D34:D45)</f>
        <v>32398</v>
      </c>
      <c r="E46" s="10">
        <f>E45</f>
        <v>903173</v>
      </c>
    </row>
    <row r="47" spans="1:5" ht="15" customHeight="1" x14ac:dyDescent="0.2">
      <c r="A47" s="2" t="s">
        <v>25</v>
      </c>
      <c r="B47" s="3">
        <v>35386</v>
      </c>
      <c r="C47" s="3">
        <v>37285</v>
      </c>
      <c r="D47" s="4">
        <f t="shared" ref="D47:D58" si="6">B47-C47</f>
        <v>-1899</v>
      </c>
      <c r="E47" s="4">
        <f>E45+D47</f>
        <v>901274</v>
      </c>
    </row>
    <row r="48" spans="1:5" ht="15" customHeight="1" x14ac:dyDescent="0.2">
      <c r="A48" s="6" t="s">
        <v>9</v>
      </c>
      <c r="B48" s="7">
        <v>36085</v>
      </c>
      <c r="C48" s="7">
        <v>30407</v>
      </c>
      <c r="D48" s="5">
        <f t="shared" si="6"/>
        <v>5678</v>
      </c>
      <c r="E48" s="5">
        <f t="shared" ref="E48:E58" si="7">E47+D48</f>
        <v>906952</v>
      </c>
    </row>
    <row r="49" spans="1:5" ht="15" customHeight="1" x14ac:dyDescent="0.2">
      <c r="A49" s="6" t="s">
        <v>10</v>
      </c>
      <c r="B49" s="7">
        <v>39034</v>
      </c>
      <c r="C49" s="7">
        <v>34712</v>
      </c>
      <c r="D49" s="5">
        <f t="shared" si="6"/>
        <v>4322</v>
      </c>
      <c r="E49" s="5">
        <f t="shared" si="7"/>
        <v>911274</v>
      </c>
    </row>
    <row r="50" spans="1:5" ht="15" customHeight="1" x14ac:dyDescent="0.2">
      <c r="A50" s="6" t="s">
        <v>11</v>
      </c>
      <c r="B50" s="7">
        <v>36325</v>
      </c>
      <c r="C50" s="7">
        <v>30093</v>
      </c>
      <c r="D50" s="5">
        <f t="shared" si="6"/>
        <v>6232</v>
      </c>
      <c r="E50" s="5">
        <f t="shared" si="7"/>
        <v>917506</v>
      </c>
    </row>
    <row r="51" spans="1:5" ht="15" customHeight="1" x14ac:dyDescent="0.2">
      <c r="A51" s="6" t="s">
        <v>12</v>
      </c>
      <c r="B51" s="7">
        <v>39820</v>
      </c>
      <c r="C51" s="7">
        <v>32323</v>
      </c>
      <c r="D51" s="5">
        <f t="shared" si="6"/>
        <v>7497</v>
      </c>
      <c r="E51" s="5">
        <f t="shared" si="7"/>
        <v>925003</v>
      </c>
    </row>
    <row r="52" spans="1:5" ht="15" customHeight="1" x14ac:dyDescent="0.2">
      <c r="A52" s="6" t="s">
        <v>13</v>
      </c>
      <c r="B52" s="7">
        <v>40491</v>
      </c>
      <c r="C52" s="7">
        <v>33711</v>
      </c>
      <c r="D52" s="5">
        <f t="shared" si="6"/>
        <v>6780</v>
      </c>
      <c r="E52" s="5">
        <f t="shared" si="7"/>
        <v>931783</v>
      </c>
    </row>
    <row r="53" spans="1:5" ht="15" customHeight="1" x14ac:dyDescent="0.2">
      <c r="A53" s="6" t="s">
        <v>14</v>
      </c>
      <c r="B53" s="7">
        <v>38883</v>
      </c>
      <c r="C53" s="7">
        <v>31951</v>
      </c>
      <c r="D53" s="5">
        <f t="shared" si="6"/>
        <v>6932</v>
      </c>
      <c r="E53" s="5">
        <f t="shared" si="7"/>
        <v>938715</v>
      </c>
    </row>
    <row r="54" spans="1:5" ht="15" customHeight="1" x14ac:dyDescent="0.2">
      <c r="A54" s="6" t="s">
        <v>15</v>
      </c>
      <c r="B54" s="7">
        <v>43276</v>
      </c>
      <c r="C54" s="7">
        <v>36312</v>
      </c>
      <c r="D54" s="5">
        <f t="shared" si="6"/>
        <v>6964</v>
      </c>
      <c r="E54" s="5">
        <f t="shared" si="7"/>
        <v>945679</v>
      </c>
    </row>
    <row r="55" spans="1:5" ht="15" customHeight="1" x14ac:dyDescent="0.2">
      <c r="A55" s="6" t="s">
        <v>16</v>
      </c>
      <c r="B55" s="7">
        <v>41276</v>
      </c>
      <c r="C55" s="7">
        <v>32787</v>
      </c>
      <c r="D55" s="5">
        <f t="shared" si="6"/>
        <v>8489</v>
      </c>
      <c r="E55" s="5">
        <f t="shared" si="7"/>
        <v>954168</v>
      </c>
    </row>
    <row r="56" spans="1:5" ht="15" customHeight="1" x14ac:dyDescent="0.2">
      <c r="A56" s="6" t="s">
        <v>17</v>
      </c>
      <c r="B56" s="7">
        <v>37853</v>
      </c>
      <c r="C56" s="7">
        <v>33227</v>
      </c>
      <c r="D56" s="5">
        <f t="shared" si="6"/>
        <v>4626</v>
      </c>
      <c r="E56" s="5">
        <f t="shared" si="7"/>
        <v>958794</v>
      </c>
    </row>
    <row r="57" spans="1:5" ht="15" customHeight="1" x14ac:dyDescent="0.2">
      <c r="A57" s="6" t="s">
        <v>18</v>
      </c>
      <c r="B57" s="7">
        <v>34757</v>
      </c>
      <c r="C57" s="7">
        <v>34952</v>
      </c>
      <c r="D57" s="5">
        <f t="shared" si="6"/>
        <v>-195</v>
      </c>
      <c r="E57" s="5">
        <f t="shared" si="7"/>
        <v>958599</v>
      </c>
    </row>
    <row r="58" spans="1:5" ht="15" customHeight="1" x14ac:dyDescent="0.2">
      <c r="A58" s="6" t="s">
        <v>19</v>
      </c>
      <c r="B58" s="7">
        <v>27847</v>
      </c>
      <c r="C58" s="7">
        <v>37909</v>
      </c>
      <c r="D58" s="5">
        <f t="shared" si="6"/>
        <v>-10062</v>
      </c>
      <c r="E58" s="5">
        <f t="shared" si="7"/>
        <v>948537</v>
      </c>
    </row>
    <row r="59" spans="1:5" ht="15" customHeight="1" x14ac:dyDescent="0.2">
      <c r="A59" s="8" t="s">
        <v>35</v>
      </c>
      <c r="B59" s="9">
        <v>451033</v>
      </c>
      <c r="C59" s="9">
        <v>405669</v>
      </c>
      <c r="D59" s="10">
        <f>SUM(D47:D58)</f>
        <v>45364</v>
      </c>
      <c r="E59" s="10">
        <f>E58</f>
        <v>948537</v>
      </c>
    </row>
    <row r="60" spans="1:5" ht="15" customHeight="1" x14ac:dyDescent="0.2">
      <c r="A60" s="2" t="s">
        <v>36</v>
      </c>
      <c r="B60" s="3">
        <v>36721</v>
      </c>
      <c r="C60" s="3">
        <v>36412</v>
      </c>
      <c r="D60" s="4">
        <f t="shared" ref="D60:D71" si="8">B60-C60</f>
        <v>309</v>
      </c>
      <c r="E60" s="4">
        <f>E58+D60</f>
        <v>948846</v>
      </c>
    </row>
    <row r="61" spans="1:5" ht="15" customHeight="1" x14ac:dyDescent="0.2">
      <c r="A61" s="6" t="s">
        <v>9</v>
      </c>
      <c r="B61" s="7">
        <v>42140</v>
      </c>
      <c r="C61" s="7">
        <v>34933</v>
      </c>
      <c r="D61" s="5">
        <f t="shared" si="8"/>
        <v>7207</v>
      </c>
      <c r="E61" s="5">
        <f t="shared" ref="E61:E71" si="9">E60+D61</f>
        <v>956053</v>
      </c>
    </row>
    <row r="62" spans="1:5" ht="15" customHeight="1" x14ac:dyDescent="0.2">
      <c r="A62" s="6" t="s">
        <v>10</v>
      </c>
      <c r="B62" s="7">
        <v>40324</v>
      </c>
      <c r="C62" s="7">
        <v>38356</v>
      </c>
      <c r="D62" s="5">
        <f t="shared" si="8"/>
        <v>1968</v>
      </c>
      <c r="E62" s="5">
        <f t="shared" si="9"/>
        <v>958021</v>
      </c>
    </row>
    <row r="63" spans="1:5" ht="15" customHeight="1" x14ac:dyDescent="0.2">
      <c r="A63" s="6" t="s">
        <v>11</v>
      </c>
      <c r="B63" s="7">
        <v>44283</v>
      </c>
      <c r="C63" s="7">
        <v>37502</v>
      </c>
      <c r="D63" s="5">
        <f t="shared" si="8"/>
        <v>6781</v>
      </c>
      <c r="E63" s="5">
        <f t="shared" si="9"/>
        <v>964802</v>
      </c>
    </row>
    <row r="64" spans="1:5" ht="15" customHeight="1" x14ac:dyDescent="0.2">
      <c r="A64" s="6" t="s">
        <v>12</v>
      </c>
      <c r="B64" s="7">
        <v>42012</v>
      </c>
      <c r="C64" s="7">
        <v>38587</v>
      </c>
      <c r="D64" s="5">
        <f t="shared" si="8"/>
        <v>3425</v>
      </c>
      <c r="E64" s="5">
        <f t="shared" si="9"/>
        <v>968227</v>
      </c>
    </row>
    <row r="65" spans="1:5" ht="15" customHeight="1" x14ac:dyDescent="0.2">
      <c r="A65" s="6" t="s">
        <v>13</v>
      </c>
      <c r="B65" s="7">
        <v>42803</v>
      </c>
      <c r="C65" s="7">
        <v>34844</v>
      </c>
      <c r="D65" s="5">
        <f t="shared" si="8"/>
        <v>7959</v>
      </c>
      <c r="E65" s="5">
        <f t="shared" si="9"/>
        <v>976186</v>
      </c>
    </row>
    <row r="66" spans="1:5" ht="15" customHeight="1" x14ac:dyDescent="0.2">
      <c r="A66" s="6" t="s">
        <v>14</v>
      </c>
      <c r="B66" s="7">
        <v>42971</v>
      </c>
      <c r="C66" s="7">
        <v>37830</v>
      </c>
      <c r="D66" s="5">
        <f t="shared" si="8"/>
        <v>5141</v>
      </c>
      <c r="E66" s="5">
        <f t="shared" si="9"/>
        <v>981327</v>
      </c>
    </row>
    <row r="67" spans="1:5" ht="15" customHeight="1" x14ac:dyDescent="0.2">
      <c r="A67" s="6" t="s">
        <v>15</v>
      </c>
      <c r="B67" s="7">
        <v>43341</v>
      </c>
      <c r="C67" s="7">
        <v>38494</v>
      </c>
      <c r="D67" s="5">
        <f t="shared" si="8"/>
        <v>4847</v>
      </c>
      <c r="E67" s="5">
        <f t="shared" si="9"/>
        <v>986174</v>
      </c>
    </row>
    <row r="68" spans="1:5" ht="15" customHeight="1" x14ac:dyDescent="0.2">
      <c r="A68" s="6" t="s">
        <v>16</v>
      </c>
      <c r="B68" s="7">
        <v>43008</v>
      </c>
      <c r="C68" s="7">
        <v>34352</v>
      </c>
      <c r="D68" s="5">
        <f t="shared" si="8"/>
        <v>8656</v>
      </c>
      <c r="E68" s="5">
        <f t="shared" si="9"/>
        <v>994830</v>
      </c>
    </row>
    <row r="69" spans="1:5" ht="15" customHeight="1" x14ac:dyDescent="0.2">
      <c r="A69" s="6" t="s">
        <v>17</v>
      </c>
      <c r="B69" s="7">
        <v>40676</v>
      </c>
      <c r="C69" s="7">
        <v>38040</v>
      </c>
      <c r="D69" s="5">
        <f t="shared" si="8"/>
        <v>2636</v>
      </c>
      <c r="E69" s="5">
        <f t="shared" si="9"/>
        <v>997466</v>
      </c>
    </row>
    <row r="70" spans="1:5" ht="15" customHeight="1" x14ac:dyDescent="0.2">
      <c r="A70" s="6" t="s">
        <v>18</v>
      </c>
      <c r="B70" s="7">
        <v>36649</v>
      </c>
      <c r="C70" s="7">
        <v>35263</v>
      </c>
      <c r="D70" s="5">
        <f t="shared" si="8"/>
        <v>1386</v>
      </c>
      <c r="E70" s="5">
        <f t="shared" si="9"/>
        <v>998852</v>
      </c>
    </row>
    <row r="71" spans="1:5" ht="15" customHeight="1" x14ac:dyDescent="0.2">
      <c r="A71" s="6" t="s">
        <v>38</v>
      </c>
      <c r="B71" s="7">
        <v>28657</v>
      </c>
      <c r="C71" s="7">
        <v>40032</v>
      </c>
      <c r="D71" s="5">
        <f t="shared" si="8"/>
        <v>-11375</v>
      </c>
      <c r="E71" s="5">
        <f t="shared" si="9"/>
        <v>987477</v>
      </c>
    </row>
    <row r="72" spans="1:5" ht="15" customHeight="1" x14ac:dyDescent="0.2">
      <c r="A72" s="8" t="s">
        <v>34</v>
      </c>
      <c r="B72" s="9">
        <v>483585</v>
      </c>
      <c r="C72" s="9">
        <v>444645</v>
      </c>
      <c r="D72" s="10">
        <f>SUM(D60:D71)</f>
        <v>38940</v>
      </c>
      <c r="E72" s="10">
        <f>E71</f>
        <v>987477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5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67475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67655</v>
      </c>
    </row>
    <row r="10" spans="1:5" ht="15" customHeight="1" x14ac:dyDescent="0.2">
      <c r="A10" s="6" t="s">
        <v>10</v>
      </c>
      <c r="B10" s="7">
        <v>1697</v>
      </c>
      <c r="C10" s="7">
        <v>2032</v>
      </c>
      <c r="D10" s="5">
        <f t="shared" si="0"/>
        <v>-335</v>
      </c>
      <c r="E10" s="5">
        <f t="shared" si="1"/>
        <v>67320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66267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65866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65852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65836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66368</v>
      </c>
    </row>
    <row r="16" spans="1:5" ht="15" customHeight="1" x14ac:dyDescent="0.2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67050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68383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68462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68393</v>
      </c>
    </row>
    <row r="20" spans="1:5" ht="15" customHeight="1" x14ac:dyDescent="0.2">
      <c r="A20" s="8" t="s">
        <v>20</v>
      </c>
      <c r="B20" s="9">
        <v>23029</v>
      </c>
      <c r="C20" s="9">
        <v>22036</v>
      </c>
      <c r="D20" s="9">
        <f>SUM(D8:D19)</f>
        <v>993</v>
      </c>
      <c r="E20" s="10">
        <f>E19</f>
        <v>68393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68829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69403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69780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69844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70589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71073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72050</v>
      </c>
    </row>
    <row r="28" spans="1:5" ht="15" customHeight="1" x14ac:dyDescent="0.2">
      <c r="A28" s="6" t="s">
        <v>15</v>
      </c>
      <c r="B28" s="17">
        <v>3653</v>
      </c>
      <c r="C28" s="7">
        <v>2229</v>
      </c>
      <c r="D28" s="5">
        <f t="shared" si="2"/>
        <v>1424</v>
      </c>
      <c r="E28" s="5">
        <f t="shared" si="3"/>
        <v>73474</v>
      </c>
    </row>
    <row r="29" spans="1:5" ht="15" customHeight="1" x14ac:dyDescent="0.2">
      <c r="A29" s="6" t="s">
        <v>16</v>
      </c>
      <c r="B29" s="7">
        <v>3260</v>
      </c>
      <c r="C29" s="7">
        <v>2830</v>
      </c>
      <c r="D29" s="5">
        <f t="shared" si="2"/>
        <v>430</v>
      </c>
      <c r="E29" s="5">
        <f t="shared" si="3"/>
        <v>73904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73700</v>
      </c>
    </row>
    <row r="31" spans="1:5" ht="15" customHeight="1" x14ac:dyDescent="0.2">
      <c r="A31" s="6" t="s">
        <v>18</v>
      </c>
      <c r="B31" s="7">
        <v>3615</v>
      </c>
      <c r="C31" s="7">
        <v>2396</v>
      </c>
      <c r="D31" s="5">
        <f t="shared" si="2"/>
        <v>1219</v>
      </c>
      <c r="E31" s="5">
        <f t="shared" si="3"/>
        <v>74919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74665</v>
      </c>
    </row>
    <row r="33" spans="1:5" ht="15" customHeight="1" x14ac:dyDescent="0.2">
      <c r="A33" s="8" t="s">
        <v>22</v>
      </c>
      <c r="B33" s="9">
        <v>34828</v>
      </c>
      <c r="C33" s="9">
        <v>28556</v>
      </c>
      <c r="D33" s="10">
        <f>SUM(D21:D32)</f>
        <v>6272</v>
      </c>
      <c r="E33" s="10">
        <f>E32</f>
        <v>74665</v>
      </c>
    </row>
    <row r="34" spans="1:5" ht="15" customHeight="1" x14ac:dyDescent="0.2">
      <c r="A34" s="2" t="s">
        <v>23</v>
      </c>
      <c r="B34" s="3">
        <v>3343</v>
      </c>
      <c r="C34" s="3">
        <v>2723</v>
      </c>
      <c r="D34" s="4">
        <f t="shared" ref="D34:D45" si="4">B34-C34</f>
        <v>620</v>
      </c>
      <c r="E34" s="4">
        <f>E32+D34</f>
        <v>75285</v>
      </c>
    </row>
    <row r="35" spans="1:5" ht="15" customHeight="1" x14ac:dyDescent="0.2">
      <c r="A35" s="6" t="s">
        <v>9</v>
      </c>
      <c r="B35" s="7">
        <v>3572</v>
      </c>
      <c r="C35" s="7">
        <v>3003</v>
      </c>
      <c r="D35" s="5">
        <f t="shared" si="4"/>
        <v>569</v>
      </c>
      <c r="E35" s="5">
        <f t="shared" ref="E35:E45" si="5">E34+D35</f>
        <v>75854</v>
      </c>
    </row>
    <row r="36" spans="1:5" ht="15" customHeight="1" x14ac:dyDescent="0.2">
      <c r="A36" s="6" t="s">
        <v>10</v>
      </c>
      <c r="B36" s="7">
        <v>4203</v>
      </c>
      <c r="C36" s="7">
        <v>3136</v>
      </c>
      <c r="D36" s="5">
        <f t="shared" si="4"/>
        <v>1067</v>
      </c>
      <c r="E36" s="5">
        <f t="shared" si="5"/>
        <v>76921</v>
      </c>
    </row>
    <row r="37" spans="1:5" ht="15" customHeight="1" x14ac:dyDescent="0.2">
      <c r="A37" s="6" t="s">
        <v>11</v>
      </c>
      <c r="B37" s="7">
        <v>3476</v>
      </c>
      <c r="C37" s="7">
        <v>2536</v>
      </c>
      <c r="D37" s="5">
        <f t="shared" si="4"/>
        <v>940</v>
      </c>
      <c r="E37" s="5">
        <f t="shared" si="5"/>
        <v>77861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78329</v>
      </c>
    </row>
    <row r="39" spans="1:5" ht="15" customHeight="1" x14ac:dyDescent="0.2">
      <c r="A39" s="6" t="s">
        <v>13</v>
      </c>
      <c r="B39" s="7">
        <v>4177</v>
      </c>
      <c r="C39" s="7">
        <v>3170</v>
      </c>
      <c r="D39" s="5">
        <f t="shared" si="4"/>
        <v>1007</v>
      </c>
      <c r="E39" s="5">
        <f t="shared" si="5"/>
        <v>79336</v>
      </c>
    </row>
    <row r="40" spans="1:5" ht="15" customHeight="1" x14ac:dyDescent="0.2">
      <c r="A40" s="6" t="s">
        <v>14</v>
      </c>
      <c r="B40" s="7">
        <v>3715</v>
      </c>
      <c r="C40" s="7">
        <v>2984</v>
      </c>
      <c r="D40" s="5">
        <f t="shared" si="4"/>
        <v>731</v>
      </c>
      <c r="E40" s="5">
        <f t="shared" si="5"/>
        <v>80067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81217</v>
      </c>
    </row>
    <row r="42" spans="1:5" ht="15" customHeight="1" x14ac:dyDescent="0.2">
      <c r="A42" s="6" t="s">
        <v>16</v>
      </c>
      <c r="B42" s="7">
        <v>3832</v>
      </c>
      <c r="C42" s="7">
        <v>3067</v>
      </c>
      <c r="D42" s="5">
        <f t="shared" si="4"/>
        <v>765</v>
      </c>
      <c r="E42" s="5">
        <f t="shared" si="5"/>
        <v>81982</v>
      </c>
    </row>
    <row r="43" spans="1:5" ht="15" customHeight="1" x14ac:dyDescent="0.2">
      <c r="A43" s="6" t="s">
        <v>17</v>
      </c>
      <c r="B43" s="7">
        <v>3401</v>
      </c>
      <c r="C43" s="7">
        <v>3932</v>
      </c>
      <c r="D43" s="5">
        <f t="shared" si="4"/>
        <v>-531</v>
      </c>
      <c r="E43" s="5">
        <f t="shared" si="5"/>
        <v>81451</v>
      </c>
    </row>
    <row r="44" spans="1:5" ht="15" customHeight="1" x14ac:dyDescent="0.2">
      <c r="A44" s="6" t="s">
        <v>18</v>
      </c>
      <c r="B44" s="7">
        <v>3303</v>
      </c>
      <c r="C44" s="7">
        <v>3453</v>
      </c>
      <c r="D44" s="5">
        <f t="shared" si="4"/>
        <v>-150</v>
      </c>
      <c r="E44" s="5">
        <f t="shared" si="5"/>
        <v>81301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80233</v>
      </c>
    </row>
    <row r="46" spans="1:5" ht="15" customHeight="1" x14ac:dyDescent="0.2">
      <c r="A46" s="8" t="s">
        <v>24</v>
      </c>
      <c r="B46" s="9">
        <v>43450</v>
      </c>
      <c r="C46" s="9">
        <v>37882</v>
      </c>
      <c r="D46" s="10">
        <f>SUM(D34:D45)</f>
        <v>5568</v>
      </c>
      <c r="E46" s="10">
        <f>E45</f>
        <v>80233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80510</v>
      </c>
    </row>
    <row r="48" spans="1:5" ht="15" customHeight="1" x14ac:dyDescent="0.2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80722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80795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81336</v>
      </c>
    </row>
    <row r="51" spans="1:5" ht="15" customHeight="1" x14ac:dyDescent="0.2">
      <c r="A51" s="6" t="s">
        <v>12</v>
      </c>
      <c r="B51" s="7">
        <v>3485</v>
      </c>
      <c r="C51" s="7">
        <v>3139</v>
      </c>
      <c r="D51" s="5">
        <f t="shared" si="6"/>
        <v>346</v>
      </c>
      <c r="E51" s="5">
        <f t="shared" si="7"/>
        <v>81682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82444</v>
      </c>
    </row>
    <row r="53" spans="1:5" ht="15" customHeight="1" x14ac:dyDescent="0.2">
      <c r="A53" s="6" t="s">
        <v>14</v>
      </c>
      <c r="B53" s="7">
        <v>4116</v>
      </c>
      <c r="C53" s="7">
        <v>2947</v>
      </c>
      <c r="D53" s="5">
        <f t="shared" si="6"/>
        <v>1169</v>
      </c>
      <c r="E53" s="5">
        <f t="shared" si="7"/>
        <v>83613</v>
      </c>
    </row>
    <row r="54" spans="1:5" ht="15" customHeight="1" x14ac:dyDescent="0.2">
      <c r="A54" s="6" t="s">
        <v>15</v>
      </c>
      <c r="B54" s="7">
        <v>4293</v>
      </c>
      <c r="C54" s="7">
        <v>3204</v>
      </c>
      <c r="D54" s="5">
        <f t="shared" si="6"/>
        <v>1089</v>
      </c>
      <c r="E54" s="5">
        <f t="shared" si="7"/>
        <v>84702</v>
      </c>
    </row>
    <row r="55" spans="1:5" ht="15" customHeight="1" x14ac:dyDescent="0.2">
      <c r="A55" s="6" t="s">
        <v>16</v>
      </c>
      <c r="B55" s="7">
        <v>4238</v>
      </c>
      <c r="C55" s="7">
        <v>3084</v>
      </c>
      <c r="D55" s="5">
        <f t="shared" si="6"/>
        <v>1154</v>
      </c>
      <c r="E55" s="5">
        <f t="shared" si="7"/>
        <v>85856</v>
      </c>
    </row>
    <row r="56" spans="1:5" ht="15" customHeight="1" x14ac:dyDescent="0.2">
      <c r="A56" s="6" t="s">
        <v>17</v>
      </c>
      <c r="B56" s="7">
        <v>4115</v>
      </c>
      <c r="C56" s="7">
        <v>3436</v>
      </c>
      <c r="D56" s="5">
        <f t="shared" si="6"/>
        <v>679</v>
      </c>
      <c r="E56" s="5">
        <f t="shared" si="7"/>
        <v>86535</v>
      </c>
    </row>
    <row r="57" spans="1:5" ht="15" customHeight="1" x14ac:dyDescent="0.2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87031</v>
      </c>
    </row>
    <row r="58" spans="1:5" ht="15" customHeight="1" x14ac:dyDescent="0.2">
      <c r="A58" s="6" t="s">
        <v>19</v>
      </c>
      <c r="B58" s="7">
        <v>3038</v>
      </c>
      <c r="C58" s="7">
        <v>3711</v>
      </c>
      <c r="D58" s="5">
        <f t="shared" si="6"/>
        <v>-673</v>
      </c>
      <c r="E58" s="5">
        <f t="shared" si="7"/>
        <v>86358</v>
      </c>
    </row>
    <row r="59" spans="1:5" ht="15" customHeight="1" x14ac:dyDescent="0.2">
      <c r="A59" s="8" t="s">
        <v>35</v>
      </c>
      <c r="B59" s="9">
        <v>44058</v>
      </c>
      <c r="C59" s="9">
        <v>37933</v>
      </c>
      <c r="D59" s="10">
        <f>SUM(D47:D58)</f>
        <v>6125</v>
      </c>
      <c r="E59" s="10">
        <f>E58</f>
        <v>86358</v>
      </c>
    </row>
    <row r="60" spans="1:5" ht="15" customHeight="1" x14ac:dyDescent="0.2">
      <c r="A60" s="2" t="s">
        <v>36</v>
      </c>
      <c r="B60" s="3">
        <v>4498</v>
      </c>
      <c r="C60" s="3">
        <v>3247</v>
      </c>
      <c r="D60" s="4">
        <f t="shared" ref="D60:D71" si="8">B60-C60</f>
        <v>1251</v>
      </c>
      <c r="E60" s="4">
        <f>E58+D60</f>
        <v>87609</v>
      </c>
    </row>
    <row r="61" spans="1:5" ht="15" customHeight="1" x14ac:dyDescent="0.2">
      <c r="A61" s="6" t="s">
        <v>9</v>
      </c>
      <c r="B61" s="7">
        <v>4128</v>
      </c>
      <c r="C61" s="7">
        <v>3778</v>
      </c>
      <c r="D61" s="5">
        <f t="shared" si="8"/>
        <v>350</v>
      </c>
      <c r="E61" s="5">
        <f t="shared" ref="E61:E71" si="9">E60+D61</f>
        <v>87959</v>
      </c>
    </row>
    <row r="62" spans="1:5" ht="15" customHeight="1" x14ac:dyDescent="0.2">
      <c r="A62" s="6" t="s">
        <v>10</v>
      </c>
      <c r="B62" s="7">
        <v>3768</v>
      </c>
      <c r="C62" s="7">
        <v>3370</v>
      </c>
      <c r="D62" s="5">
        <f t="shared" si="8"/>
        <v>398</v>
      </c>
      <c r="E62" s="5">
        <f t="shared" si="9"/>
        <v>88357</v>
      </c>
    </row>
    <row r="63" spans="1:5" ht="15" customHeight="1" x14ac:dyDescent="0.2">
      <c r="A63" s="6" t="s">
        <v>11</v>
      </c>
      <c r="B63" s="7">
        <v>4185</v>
      </c>
      <c r="C63" s="7">
        <v>2969</v>
      </c>
      <c r="D63" s="5">
        <f t="shared" si="8"/>
        <v>1216</v>
      </c>
      <c r="E63" s="5">
        <f t="shared" si="9"/>
        <v>89573</v>
      </c>
    </row>
    <row r="64" spans="1:5" ht="15" customHeight="1" x14ac:dyDescent="0.2">
      <c r="A64" s="6" t="s">
        <v>12</v>
      </c>
      <c r="B64" s="7">
        <v>3794</v>
      </c>
      <c r="C64" s="7">
        <v>3389</v>
      </c>
      <c r="D64" s="5">
        <f t="shared" si="8"/>
        <v>405</v>
      </c>
      <c r="E64" s="5">
        <f t="shared" si="9"/>
        <v>89978</v>
      </c>
    </row>
    <row r="65" spans="1:5" ht="15" customHeight="1" x14ac:dyDescent="0.2">
      <c r="A65" s="6" t="s">
        <v>13</v>
      </c>
      <c r="B65" s="7">
        <v>5296</v>
      </c>
      <c r="C65" s="7">
        <v>3191</v>
      </c>
      <c r="D65" s="5">
        <f t="shared" si="8"/>
        <v>2105</v>
      </c>
      <c r="E65" s="5">
        <f t="shared" si="9"/>
        <v>92083</v>
      </c>
    </row>
    <row r="66" spans="1:5" ht="15" customHeight="1" x14ac:dyDescent="0.2">
      <c r="A66" s="6" t="s">
        <v>14</v>
      </c>
      <c r="B66" s="7">
        <v>4303</v>
      </c>
      <c r="C66" s="7">
        <v>3785</v>
      </c>
      <c r="D66" s="5">
        <f t="shared" si="8"/>
        <v>518</v>
      </c>
      <c r="E66" s="5">
        <f t="shared" si="9"/>
        <v>92601</v>
      </c>
    </row>
    <row r="67" spans="1:5" ht="15" customHeight="1" x14ac:dyDescent="0.2">
      <c r="A67" s="6" t="s">
        <v>15</v>
      </c>
      <c r="B67" s="7">
        <v>4909</v>
      </c>
      <c r="C67" s="7">
        <v>3367</v>
      </c>
      <c r="D67" s="5">
        <f t="shared" si="8"/>
        <v>1542</v>
      </c>
      <c r="E67" s="5">
        <f t="shared" si="9"/>
        <v>94143</v>
      </c>
    </row>
    <row r="68" spans="1:5" ht="15" customHeight="1" x14ac:dyDescent="0.2">
      <c r="A68" s="6" t="s">
        <v>16</v>
      </c>
      <c r="B68" s="7">
        <v>4626</v>
      </c>
      <c r="C68" s="7">
        <v>3363</v>
      </c>
      <c r="D68" s="5">
        <f t="shared" si="8"/>
        <v>1263</v>
      </c>
      <c r="E68" s="5">
        <f t="shared" si="9"/>
        <v>95406</v>
      </c>
    </row>
    <row r="69" spans="1:5" ht="13.5" customHeight="1" x14ac:dyDescent="0.2">
      <c r="A69" s="6" t="s">
        <v>17</v>
      </c>
      <c r="B69" s="7">
        <v>4210</v>
      </c>
      <c r="C69" s="7">
        <v>3725</v>
      </c>
      <c r="D69" s="5">
        <f t="shared" si="8"/>
        <v>485</v>
      </c>
      <c r="E69" s="5">
        <f t="shared" si="9"/>
        <v>95891</v>
      </c>
    </row>
    <row r="70" spans="1:5" ht="15" customHeight="1" x14ac:dyDescent="0.2">
      <c r="A70" s="6" t="s">
        <v>18</v>
      </c>
      <c r="B70" s="7">
        <v>3376</v>
      </c>
      <c r="C70" s="7">
        <v>3129</v>
      </c>
      <c r="D70" s="5">
        <f t="shared" si="8"/>
        <v>247</v>
      </c>
      <c r="E70" s="5">
        <f t="shared" si="9"/>
        <v>96138</v>
      </c>
    </row>
    <row r="71" spans="1:5" ht="15" customHeight="1" x14ac:dyDescent="0.2">
      <c r="A71" s="6" t="s">
        <v>38</v>
      </c>
      <c r="B71" s="7">
        <v>2688</v>
      </c>
      <c r="C71" s="7">
        <v>3775</v>
      </c>
      <c r="D71" s="5">
        <f t="shared" si="8"/>
        <v>-1087</v>
      </c>
      <c r="E71" s="5">
        <f t="shared" si="9"/>
        <v>95051</v>
      </c>
    </row>
    <row r="72" spans="1:5" ht="15" customHeight="1" x14ac:dyDescent="0.2">
      <c r="A72" s="8" t="s">
        <v>34</v>
      </c>
      <c r="B72" s="9">
        <v>49781</v>
      </c>
      <c r="C72" s="9">
        <v>41088</v>
      </c>
      <c r="D72" s="10">
        <f>SUM(D60:D71)</f>
        <v>8693</v>
      </c>
      <c r="E72" s="10">
        <f>E71</f>
        <v>95051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.7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8"/>
  <sheetViews>
    <sheetView showGridLines="0" tabSelected="1" zoomScaleNormal="100" workbookViewId="0">
      <pane ySplit="7" topLeftCell="A65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5896</v>
      </c>
      <c r="D8" s="4">
        <f t="shared" ref="D8:D19" si="0">B8-C8</f>
        <v>293</v>
      </c>
      <c r="E8" s="5">
        <v>198779</v>
      </c>
    </row>
    <row r="9" spans="1:5" ht="15" customHeight="1" x14ac:dyDescent="0.2">
      <c r="A9" s="6" t="s">
        <v>9</v>
      </c>
      <c r="B9" s="7">
        <v>7131</v>
      </c>
      <c r="C9" s="7">
        <v>5530</v>
      </c>
      <c r="D9" s="5">
        <f t="shared" si="0"/>
        <v>1601</v>
      </c>
      <c r="E9" s="5">
        <f t="shared" ref="E9:E19" si="1">E8+D9</f>
        <v>200380</v>
      </c>
    </row>
    <row r="10" spans="1:5" ht="15" customHeight="1" x14ac:dyDescent="0.2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200135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197002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195404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196436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198025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200156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202197</v>
      </c>
    </row>
    <row r="17" spans="1:5" ht="15" customHeight="1" x14ac:dyDescent="0.2">
      <c r="A17" s="6" t="s">
        <v>17</v>
      </c>
      <c r="B17" s="7">
        <v>7590</v>
      </c>
      <c r="C17" s="7">
        <v>6160</v>
      </c>
      <c r="D17" s="5">
        <f t="shared" si="0"/>
        <v>1430</v>
      </c>
      <c r="E17" s="5">
        <f t="shared" si="1"/>
        <v>203627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204549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204001</v>
      </c>
    </row>
    <row r="20" spans="1:5" ht="15" customHeight="1" x14ac:dyDescent="0.2">
      <c r="A20" s="8" t="s">
        <v>20</v>
      </c>
      <c r="B20" s="9">
        <v>74105</v>
      </c>
      <c r="C20" s="9">
        <v>68590</v>
      </c>
      <c r="D20" s="9">
        <f>SUM(D8:D19)</f>
        <v>5515</v>
      </c>
      <c r="E20" s="10">
        <f>E19</f>
        <v>204001</v>
      </c>
    </row>
    <row r="21" spans="1:5" ht="15" customHeight="1" x14ac:dyDescent="0.2">
      <c r="A21" s="2" t="s">
        <v>21</v>
      </c>
      <c r="B21" s="3">
        <v>8368</v>
      </c>
      <c r="C21" s="3">
        <v>6585</v>
      </c>
      <c r="D21" s="4">
        <f t="shared" ref="D21:D32" si="2">B21-C21</f>
        <v>1783</v>
      </c>
      <c r="E21" s="4">
        <f>E19+D21</f>
        <v>205784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208723</v>
      </c>
    </row>
    <row r="23" spans="1:5" ht="15" customHeight="1" x14ac:dyDescent="0.2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209942</v>
      </c>
    </row>
    <row r="24" spans="1:5" ht="15" customHeight="1" x14ac:dyDescent="0.2">
      <c r="A24" s="6" t="s">
        <v>11</v>
      </c>
      <c r="B24" s="7">
        <v>7764</v>
      </c>
      <c r="C24" s="7">
        <v>6514</v>
      </c>
      <c r="D24" s="5">
        <f t="shared" si="2"/>
        <v>1250</v>
      </c>
      <c r="E24" s="5">
        <f t="shared" si="3"/>
        <v>211192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213012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215192</v>
      </c>
    </row>
    <row r="27" spans="1:5" ht="15" customHeight="1" x14ac:dyDescent="0.2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217006</v>
      </c>
    </row>
    <row r="28" spans="1:5" ht="15" customHeight="1" x14ac:dyDescent="0.2">
      <c r="A28" s="6" t="s">
        <v>15</v>
      </c>
      <c r="B28" s="7">
        <v>9690</v>
      </c>
      <c r="C28" s="7">
        <v>7882</v>
      </c>
      <c r="D28" s="5">
        <f t="shared" si="2"/>
        <v>1808</v>
      </c>
      <c r="E28" s="5">
        <f t="shared" si="3"/>
        <v>218814</v>
      </c>
    </row>
    <row r="29" spans="1:5" ht="15" customHeight="1" x14ac:dyDescent="0.2">
      <c r="A29" s="6" t="s">
        <v>16</v>
      </c>
      <c r="B29" s="17">
        <v>9938</v>
      </c>
      <c r="C29" s="7">
        <v>8013</v>
      </c>
      <c r="D29" s="5">
        <f t="shared" si="2"/>
        <v>1925</v>
      </c>
      <c r="E29" s="5">
        <f t="shared" si="3"/>
        <v>220739</v>
      </c>
    </row>
    <row r="30" spans="1:5" ht="15" customHeight="1" x14ac:dyDescent="0.2">
      <c r="A30" s="6" t="s">
        <v>17</v>
      </c>
      <c r="B30" s="7">
        <v>9620</v>
      </c>
      <c r="C30" s="7">
        <v>7723</v>
      </c>
      <c r="D30" s="5">
        <f t="shared" si="2"/>
        <v>1897</v>
      </c>
      <c r="E30" s="5">
        <f t="shared" si="3"/>
        <v>222636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223920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222066</v>
      </c>
    </row>
    <row r="33" spans="1:5" ht="15" customHeight="1" x14ac:dyDescent="0.2">
      <c r="A33" s="8" t="s">
        <v>22</v>
      </c>
      <c r="B33" s="9">
        <v>105704</v>
      </c>
      <c r="C33" s="9">
        <v>87639</v>
      </c>
      <c r="D33" s="10">
        <f>SUM(D21:D32)</f>
        <v>18065</v>
      </c>
      <c r="E33" s="10">
        <f>E32</f>
        <v>222066</v>
      </c>
    </row>
    <row r="34" spans="1:5" ht="15" customHeight="1" x14ac:dyDescent="0.2">
      <c r="A34" s="2" t="s">
        <v>23</v>
      </c>
      <c r="B34" s="15">
        <v>10068</v>
      </c>
      <c r="C34" s="3">
        <v>8580</v>
      </c>
      <c r="D34" s="4">
        <f t="shared" ref="D34:D45" si="4">B34-C34</f>
        <v>1488</v>
      </c>
      <c r="E34" s="4">
        <f>E32+D34</f>
        <v>223554</v>
      </c>
    </row>
    <row r="35" spans="1:5" ht="15" customHeight="1" x14ac:dyDescent="0.2">
      <c r="A35" s="6" t="s">
        <v>9</v>
      </c>
      <c r="B35" s="7">
        <v>10641</v>
      </c>
      <c r="C35" s="7">
        <v>8226</v>
      </c>
      <c r="D35" s="5">
        <f t="shared" si="4"/>
        <v>2415</v>
      </c>
      <c r="E35" s="5">
        <f t="shared" ref="E35:E45" si="5">E34+D35</f>
        <v>225969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226379</v>
      </c>
    </row>
    <row r="37" spans="1:5" ht="15" customHeight="1" x14ac:dyDescent="0.2">
      <c r="A37" s="6" t="s">
        <v>11</v>
      </c>
      <c r="B37" s="7">
        <v>9178</v>
      </c>
      <c r="C37" s="7">
        <v>8538</v>
      </c>
      <c r="D37" s="5">
        <f t="shared" si="4"/>
        <v>640</v>
      </c>
      <c r="E37" s="5">
        <f t="shared" si="5"/>
        <v>227019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228975</v>
      </c>
    </row>
    <row r="39" spans="1:5" ht="15" customHeight="1" x14ac:dyDescent="0.2">
      <c r="A39" s="6" t="s">
        <v>13</v>
      </c>
      <c r="B39" s="7">
        <v>10170</v>
      </c>
      <c r="C39" s="7">
        <v>8594</v>
      </c>
      <c r="D39" s="5">
        <f t="shared" si="4"/>
        <v>1576</v>
      </c>
      <c r="E39" s="5">
        <f t="shared" si="5"/>
        <v>230551</v>
      </c>
    </row>
    <row r="40" spans="1:5" ht="15" customHeight="1" x14ac:dyDescent="0.2">
      <c r="A40" s="6" t="s">
        <v>14</v>
      </c>
      <c r="B40" s="7">
        <v>10769</v>
      </c>
      <c r="C40" s="7">
        <v>8209</v>
      </c>
      <c r="D40" s="5">
        <f t="shared" si="4"/>
        <v>2560</v>
      </c>
      <c r="E40" s="5">
        <f t="shared" si="5"/>
        <v>233111</v>
      </c>
    </row>
    <row r="41" spans="1:5" ht="15" customHeight="1" x14ac:dyDescent="0.2">
      <c r="A41" s="6" t="s">
        <v>15</v>
      </c>
      <c r="B41" s="7">
        <v>11506</v>
      </c>
      <c r="C41" s="7">
        <v>9186</v>
      </c>
      <c r="D41" s="5">
        <f t="shared" si="4"/>
        <v>2320</v>
      </c>
      <c r="E41" s="5">
        <f t="shared" si="5"/>
        <v>235431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237466</v>
      </c>
    </row>
    <row r="43" spans="1:5" ht="15" customHeight="1" x14ac:dyDescent="0.2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238542</v>
      </c>
    </row>
    <row r="44" spans="1:5" ht="15" customHeight="1" x14ac:dyDescent="0.2">
      <c r="A44" s="6" t="s">
        <v>18</v>
      </c>
      <c r="B44" s="7">
        <v>9456</v>
      </c>
      <c r="C44" s="7">
        <v>8710</v>
      </c>
      <c r="D44" s="5">
        <f t="shared" si="4"/>
        <v>746</v>
      </c>
      <c r="E44" s="5">
        <f t="shared" si="5"/>
        <v>239288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236666</v>
      </c>
    </row>
    <row r="46" spans="1:5" ht="15" customHeight="1" x14ac:dyDescent="0.2">
      <c r="A46" s="8" t="s">
        <v>24</v>
      </c>
      <c r="B46" s="9">
        <v>119682</v>
      </c>
      <c r="C46" s="9">
        <v>105082</v>
      </c>
      <c r="D46" s="10">
        <f>SUM(D34:D45)</f>
        <v>14600</v>
      </c>
      <c r="E46" s="10">
        <f>E45</f>
        <v>236666</v>
      </c>
    </row>
    <row r="47" spans="1:5" ht="15" customHeight="1" x14ac:dyDescent="0.2">
      <c r="A47" s="2" t="s">
        <v>25</v>
      </c>
      <c r="B47" s="3">
        <v>10076</v>
      </c>
      <c r="C47" s="3">
        <v>8888</v>
      </c>
      <c r="D47" s="4">
        <f t="shared" ref="D47:D58" si="6">B47-C47</f>
        <v>1188</v>
      </c>
      <c r="E47" s="4">
        <f>E45+D47</f>
        <v>237854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239867</v>
      </c>
    </row>
    <row r="49" spans="1:5" ht="15" customHeight="1" x14ac:dyDescent="0.2">
      <c r="A49" s="6" t="s">
        <v>10</v>
      </c>
      <c r="B49" s="7">
        <v>11727</v>
      </c>
      <c r="C49" s="7">
        <v>9878</v>
      </c>
      <c r="D49" s="5">
        <f t="shared" si="6"/>
        <v>1849</v>
      </c>
      <c r="E49" s="5">
        <f t="shared" si="7"/>
        <v>241716</v>
      </c>
    </row>
    <row r="50" spans="1:5" ht="15" customHeight="1" x14ac:dyDescent="0.2">
      <c r="A50" s="6" t="s">
        <v>11</v>
      </c>
      <c r="B50" s="7">
        <v>9460</v>
      </c>
      <c r="C50" s="7">
        <v>8538</v>
      </c>
      <c r="D50" s="5">
        <f t="shared" si="6"/>
        <v>922</v>
      </c>
      <c r="E50" s="5">
        <f t="shared" si="7"/>
        <v>242638</v>
      </c>
    </row>
    <row r="51" spans="1:5" ht="15" customHeight="1" x14ac:dyDescent="0.2">
      <c r="A51" s="6" t="s">
        <v>12</v>
      </c>
      <c r="B51" s="7">
        <v>10871</v>
      </c>
      <c r="C51" s="7">
        <v>9719</v>
      </c>
      <c r="D51" s="5">
        <f t="shared" si="6"/>
        <v>1152</v>
      </c>
      <c r="E51" s="5">
        <f t="shared" si="7"/>
        <v>243790</v>
      </c>
    </row>
    <row r="52" spans="1:5" ht="17.25" customHeight="1" x14ac:dyDescent="0.2">
      <c r="A52" s="6" t="s">
        <v>13</v>
      </c>
      <c r="B52" s="7">
        <v>11341</v>
      </c>
      <c r="C52" s="7">
        <v>9751</v>
      </c>
      <c r="D52" s="5">
        <f t="shared" si="6"/>
        <v>1590</v>
      </c>
      <c r="E52" s="5">
        <f t="shared" si="7"/>
        <v>245380</v>
      </c>
    </row>
    <row r="53" spans="1:5" ht="15" customHeight="1" x14ac:dyDescent="0.2">
      <c r="A53" s="6" t="s">
        <v>14</v>
      </c>
      <c r="B53" s="7">
        <v>10491</v>
      </c>
      <c r="C53" s="7">
        <v>9361</v>
      </c>
      <c r="D53" s="5">
        <f t="shared" si="6"/>
        <v>1130</v>
      </c>
      <c r="E53" s="5">
        <f t="shared" si="7"/>
        <v>246510</v>
      </c>
    </row>
    <row r="54" spans="1:5" ht="15" customHeight="1" x14ac:dyDescent="0.2">
      <c r="A54" s="6" t="s">
        <v>15</v>
      </c>
      <c r="B54" s="7">
        <v>12231</v>
      </c>
      <c r="C54" s="7">
        <v>9858</v>
      </c>
      <c r="D54" s="5">
        <f t="shared" si="6"/>
        <v>2373</v>
      </c>
      <c r="E54" s="5">
        <f t="shared" si="7"/>
        <v>248883</v>
      </c>
    </row>
    <row r="55" spans="1:5" ht="15" customHeight="1" x14ac:dyDescent="0.2">
      <c r="A55" s="6" t="s">
        <v>16</v>
      </c>
      <c r="B55" s="7">
        <v>10473</v>
      </c>
      <c r="C55" s="7">
        <v>9184</v>
      </c>
      <c r="D55" s="5">
        <f t="shared" si="6"/>
        <v>1289</v>
      </c>
      <c r="E55" s="5">
        <f t="shared" si="7"/>
        <v>250172</v>
      </c>
    </row>
    <row r="56" spans="1:5" ht="15" customHeight="1" x14ac:dyDescent="0.2">
      <c r="A56" s="6" t="s">
        <v>17</v>
      </c>
      <c r="B56" s="7">
        <v>10987</v>
      </c>
      <c r="C56" s="7">
        <v>9627</v>
      </c>
      <c r="D56" s="5">
        <f t="shared" si="6"/>
        <v>1360</v>
      </c>
      <c r="E56" s="5">
        <f t="shared" si="7"/>
        <v>251532</v>
      </c>
    </row>
    <row r="57" spans="1:5" ht="15" customHeight="1" x14ac:dyDescent="0.2">
      <c r="A57" s="6" t="s">
        <v>18</v>
      </c>
      <c r="B57" s="7">
        <v>9662</v>
      </c>
      <c r="C57" s="7">
        <v>9244</v>
      </c>
      <c r="D57" s="5">
        <f t="shared" si="6"/>
        <v>418</v>
      </c>
      <c r="E57" s="5">
        <f t="shared" si="7"/>
        <v>251950</v>
      </c>
    </row>
    <row r="58" spans="1:5" ht="15" customHeight="1" x14ac:dyDescent="0.2">
      <c r="A58" s="6" t="s">
        <v>19</v>
      </c>
      <c r="B58" s="7">
        <v>7588</v>
      </c>
      <c r="C58" s="7">
        <v>9693</v>
      </c>
      <c r="D58" s="5">
        <f t="shared" si="6"/>
        <v>-2105</v>
      </c>
      <c r="E58" s="5">
        <f t="shared" si="7"/>
        <v>249845</v>
      </c>
    </row>
    <row r="59" spans="1:5" ht="15" customHeight="1" x14ac:dyDescent="0.2">
      <c r="A59" s="8" t="s">
        <v>35</v>
      </c>
      <c r="B59" s="9">
        <v>125640</v>
      </c>
      <c r="C59" s="9">
        <v>112461</v>
      </c>
      <c r="D59" s="10">
        <f>SUM(D47:D58)</f>
        <v>13179</v>
      </c>
      <c r="E59" s="10">
        <f>E58</f>
        <v>249845</v>
      </c>
    </row>
    <row r="60" spans="1:5" ht="15" customHeight="1" x14ac:dyDescent="0.2">
      <c r="A60" s="2" t="s">
        <v>36</v>
      </c>
      <c r="B60" s="3">
        <v>11552</v>
      </c>
      <c r="C60" s="3">
        <v>10068</v>
      </c>
      <c r="D60" s="4">
        <f t="shared" ref="D60:D71" si="8">B60-C60</f>
        <v>1484</v>
      </c>
      <c r="E60" s="4">
        <f>E58+D60</f>
        <v>251329</v>
      </c>
    </row>
    <row r="61" spans="1:5" ht="15" customHeight="1" x14ac:dyDescent="0.2">
      <c r="A61" s="6" t="s">
        <v>9</v>
      </c>
      <c r="B61" s="7">
        <v>12484</v>
      </c>
      <c r="C61" s="7">
        <v>10212</v>
      </c>
      <c r="D61" s="5">
        <f t="shared" si="8"/>
        <v>2272</v>
      </c>
      <c r="E61" s="5">
        <f t="shared" ref="E61:E71" si="9">E60+D61</f>
        <v>253601</v>
      </c>
    </row>
    <row r="62" spans="1:5" ht="15" customHeight="1" x14ac:dyDescent="0.2">
      <c r="A62" s="6" t="s">
        <v>10</v>
      </c>
      <c r="B62" s="7">
        <v>11526</v>
      </c>
      <c r="C62" s="7">
        <v>10510</v>
      </c>
      <c r="D62" s="5">
        <f t="shared" si="8"/>
        <v>1016</v>
      </c>
      <c r="E62" s="5">
        <f t="shared" si="9"/>
        <v>254617</v>
      </c>
    </row>
    <row r="63" spans="1:5" ht="15" customHeight="1" x14ac:dyDescent="0.2">
      <c r="A63" s="6" t="s">
        <v>11</v>
      </c>
      <c r="B63" s="7">
        <v>11974</v>
      </c>
      <c r="C63" s="7">
        <v>10525</v>
      </c>
      <c r="D63" s="5">
        <f t="shared" si="8"/>
        <v>1449</v>
      </c>
      <c r="E63" s="5">
        <f t="shared" si="9"/>
        <v>256066</v>
      </c>
    </row>
    <row r="64" spans="1:5" ht="15" customHeight="1" x14ac:dyDescent="0.2">
      <c r="A64" s="6" t="s">
        <v>12</v>
      </c>
      <c r="B64" s="7">
        <v>11365</v>
      </c>
      <c r="C64" s="7">
        <v>10782</v>
      </c>
      <c r="D64" s="5">
        <f t="shared" si="8"/>
        <v>583</v>
      </c>
      <c r="E64" s="5">
        <f t="shared" si="9"/>
        <v>256649</v>
      </c>
    </row>
    <row r="65" spans="1:8" ht="17.25" customHeight="1" x14ac:dyDescent="0.2">
      <c r="A65" s="6" t="s">
        <v>13</v>
      </c>
      <c r="B65" s="7">
        <v>11445</v>
      </c>
      <c r="C65" s="7">
        <v>10676</v>
      </c>
      <c r="D65" s="5">
        <f t="shared" si="8"/>
        <v>769</v>
      </c>
      <c r="E65" s="5">
        <f t="shared" si="9"/>
        <v>257418</v>
      </c>
    </row>
    <row r="66" spans="1:8" ht="15" customHeight="1" x14ac:dyDescent="0.2">
      <c r="A66" s="6" t="s">
        <v>14</v>
      </c>
      <c r="B66" s="7">
        <v>11301</v>
      </c>
      <c r="C66" s="7">
        <v>11063</v>
      </c>
      <c r="D66" s="5">
        <f t="shared" si="8"/>
        <v>238</v>
      </c>
      <c r="E66" s="5">
        <f t="shared" si="9"/>
        <v>257656</v>
      </c>
    </row>
    <row r="67" spans="1:8" ht="15" customHeight="1" x14ac:dyDescent="0.2">
      <c r="A67" s="6" t="s">
        <v>15</v>
      </c>
      <c r="B67" s="7">
        <v>11982</v>
      </c>
      <c r="C67" s="7">
        <v>10806</v>
      </c>
      <c r="D67" s="5">
        <f t="shared" si="8"/>
        <v>1176</v>
      </c>
      <c r="E67" s="5">
        <f t="shared" si="9"/>
        <v>258832</v>
      </c>
    </row>
    <row r="68" spans="1:8" ht="15" customHeight="1" x14ac:dyDescent="0.2">
      <c r="A68" s="6" t="s">
        <v>16</v>
      </c>
      <c r="B68" s="7">
        <v>10936</v>
      </c>
      <c r="C68" s="7">
        <v>9788</v>
      </c>
      <c r="D68" s="5">
        <f t="shared" si="8"/>
        <v>1148</v>
      </c>
      <c r="E68" s="5">
        <f t="shared" si="9"/>
        <v>259980</v>
      </c>
    </row>
    <row r="69" spans="1:8" ht="15" customHeight="1" x14ac:dyDescent="0.2">
      <c r="A69" s="6" t="s">
        <v>17</v>
      </c>
      <c r="B69" s="7">
        <v>12007</v>
      </c>
      <c r="C69" s="7">
        <v>10593</v>
      </c>
      <c r="D69" s="5">
        <f t="shared" si="8"/>
        <v>1414</v>
      </c>
      <c r="E69" s="5">
        <f t="shared" si="9"/>
        <v>261394</v>
      </c>
    </row>
    <row r="70" spans="1:8" ht="15" customHeight="1" x14ac:dyDescent="0.2">
      <c r="A70" s="6" t="s">
        <v>18</v>
      </c>
      <c r="B70" s="7">
        <v>9988</v>
      </c>
      <c r="C70" s="7">
        <v>9830</v>
      </c>
      <c r="D70" s="5">
        <f t="shared" si="8"/>
        <v>158</v>
      </c>
      <c r="E70" s="5">
        <f t="shared" si="9"/>
        <v>261552</v>
      </c>
    </row>
    <row r="71" spans="1:8" ht="15" customHeight="1" x14ac:dyDescent="0.2">
      <c r="A71" s="6" t="s">
        <v>38</v>
      </c>
      <c r="B71" s="7">
        <v>7410</v>
      </c>
      <c r="C71" s="7">
        <v>10340</v>
      </c>
      <c r="D71" s="5">
        <f t="shared" si="8"/>
        <v>-2930</v>
      </c>
      <c r="E71" s="5">
        <f t="shared" si="9"/>
        <v>258622</v>
      </c>
    </row>
    <row r="72" spans="1:8" ht="15" customHeight="1" x14ac:dyDescent="0.2">
      <c r="A72" s="8" t="s">
        <v>34</v>
      </c>
      <c r="B72" s="9">
        <v>133970</v>
      </c>
      <c r="C72" s="9">
        <v>125193</v>
      </c>
      <c r="D72" s="10">
        <f>SUM(D60:D71)</f>
        <v>8777</v>
      </c>
      <c r="E72" s="10">
        <f>E71</f>
        <v>258622</v>
      </c>
    </row>
    <row r="73" spans="1:8" x14ac:dyDescent="0.2">
      <c r="A73" s="11" t="s">
        <v>26</v>
      </c>
    </row>
    <row r="74" spans="1:8" x14ac:dyDescent="0.2">
      <c r="A74" s="12" t="s">
        <v>27</v>
      </c>
    </row>
    <row r="75" spans="1:8" ht="26.25" customHeight="1" x14ac:dyDescent="0.2">
      <c r="A75" s="18" t="s">
        <v>37</v>
      </c>
      <c r="B75" s="18"/>
      <c r="C75" s="18"/>
      <c r="D75" s="18"/>
      <c r="E75" s="18"/>
    </row>
    <row r="77" spans="1:8" x14ac:dyDescent="0.2">
      <c r="D77" s="18"/>
      <c r="E77" s="18"/>
      <c r="F77" s="18"/>
      <c r="G77" s="18"/>
      <c r="H77" s="18"/>
    </row>
    <row r="78" spans="1:8" x14ac:dyDescent="0.2">
      <c r="E78" s="14"/>
    </row>
  </sheetData>
  <mergeCells count="10">
    <mergeCell ref="D77:H77"/>
    <mergeCell ref="A1:E1"/>
    <mergeCell ref="A2:E2"/>
    <mergeCell ref="A4:E4"/>
    <mergeCell ref="A6:A7"/>
    <mergeCell ref="B6:B7"/>
    <mergeCell ref="C6:C7"/>
    <mergeCell ref="D6:D7"/>
    <mergeCell ref="E6:E7"/>
    <mergeCell ref="A75:E75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2025-02-03T17:34:52Z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