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3CB530D3-7DAD-4FEE-883D-DD90D97268EA}" xr6:coauthVersionLast="47" xr6:coauthVersionMax="47" xr10:uidLastSave="{00000000-0000-0000-0000-000000000000}"/>
  <bookViews>
    <workbookView xWindow="-120" yWindow="-120" windowWidth="20730" windowHeight="11160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Amapá!$A$1:$E$88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Tocantins!$A$1:$E$88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58" i="3"/>
  <c r="D57" i="3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85" i="3" l="1"/>
  <c r="D59" i="7"/>
  <c r="D72" i="6"/>
  <c r="D72" i="5"/>
  <c r="D72" i="4"/>
  <c r="D72" i="3"/>
  <c r="D72" i="2"/>
  <c r="D72" i="1"/>
  <c r="D8" i="6"/>
  <c r="D34" i="3"/>
  <c r="D21" i="6" l="1"/>
  <c r="D34" i="4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59" i="3" l="1"/>
  <c r="D46" i="3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<sst xmlns="http://schemas.openxmlformats.org/spreadsheetml/2006/main" count="623" uniqueCount="41">
  <si>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</si>
  <si>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</si>
  <si>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</si>
  <si>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</si>
  <si>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</si>
  <si>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</si>
  <si>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</si>
  <si>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</si>
  <si>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</si>
  <si>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</si>
  <si>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</si>
  <si>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</si>
  <si>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</si>
  <si>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</si>
  <si>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</si>
  <si>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</si>
  <si>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</si>
  <si>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</si>
  <si>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</si>
  <si>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</si>
  <si>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</si>
  <si>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</si>
  <si>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</si>
  <si>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</si>
  <si>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</si>
  <si>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</si>
  <si>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</si>
  <si>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</si>
  <si>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</si>
  <si>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</si>
  <si>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</si>
  <si>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</si>
  <si>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</si>
  <si>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</si>
  <si>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</si>
  <si>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</si>
  <si>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DEZ*</t>
  </si>
  <si>
    <t>(*) Os totais de admissões, desligamentos e saldos referem-se ao valores de janeiro com ajustes.</t>
  </si>
  <si>
    <t>25 JAN*</t>
  </si>
  <si>
    <t>2025*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</si>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</sst>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9676</v>
      </c>
      <c r="C8" s="3">
        <v>9485</v>
      </c>
      <c r="D8" s="4">
        <f t="shared" ref="D8:D19" si="0">B8-C8</f>
        <v>191</v>
      </c>
      <c r="E8" s="5">
        <v>240868</v>
      </c>
    </row>
    <row r="9" spans="1:5" ht="15" customHeight="1" x14ac:dyDescent="0.2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242085</v>
      </c>
    </row>
    <row r="10" spans="1:5" ht="15" customHeight="1" x14ac:dyDescent="0.2">
      <c r="A10" s="6" t="s">
        <v>10</v>
      </c>
      <c r="B10" s="7">
        <v>9486</v>
      </c>
      <c r="C10" s="7">
        <v>10583</v>
      </c>
      <c r="D10" s="5">
        <f t="shared" si="0"/>
        <v>-1097</v>
      </c>
      <c r="E10" s="5">
        <f t="shared" si="1"/>
        <v>240988</v>
      </c>
    </row>
    <row r="11" spans="1:5" ht="15" customHeight="1" x14ac:dyDescent="0.2">
      <c r="A11" s="6" t="s">
        <v>11</v>
      </c>
      <c r="B11" s="7">
        <v>4014</v>
      </c>
      <c r="C11" s="7">
        <v>9529</v>
      </c>
      <c r="D11" s="5">
        <f t="shared" si="0"/>
        <v>-5515</v>
      </c>
      <c r="E11" s="5">
        <f t="shared" si="1"/>
        <v>235473</v>
      </c>
    </row>
    <row r="12" spans="1:5" ht="15" customHeight="1" x14ac:dyDescent="0.2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233982</v>
      </c>
    </row>
    <row r="13" spans="1:5" ht="15" customHeight="1" x14ac:dyDescent="0.2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234711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236018</v>
      </c>
    </row>
    <row r="15" spans="1:5" ht="15" customHeight="1" x14ac:dyDescent="0.2">
      <c r="A15" s="6" t="s">
        <v>15</v>
      </c>
      <c r="B15" s="7">
        <v>9598</v>
      </c>
      <c r="C15" s="7">
        <v>7906</v>
      </c>
      <c r="D15" s="5">
        <f t="shared" si="0"/>
        <v>1692</v>
      </c>
      <c r="E15" s="5">
        <f t="shared" si="1"/>
        <v>237710</v>
      </c>
    </row>
    <row r="16" spans="1:5" ht="15" customHeight="1" x14ac:dyDescent="0.2">
      <c r="A16" s="6" t="s">
        <v>16</v>
      </c>
      <c r="B16" s="7">
        <v>9984</v>
      </c>
      <c r="C16" s="7">
        <v>8313</v>
      </c>
      <c r="D16" s="5">
        <f t="shared" si="0"/>
        <v>1671</v>
      </c>
      <c r="E16" s="5">
        <f t="shared" si="1"/>
        <v>239381</v>
      </c>
    </row>
    <row r="17" spans="1:5" ht="15" customHeight="1" x14ac:dyDescent="0.2">
      <c r="A17" s="6" t="s">
        <v>17</v>
      </c>
      <c r="B17" s="7">
        <v>10414</v>
      </c>
      <c r="C17" s="7">
        <v>8842</v>
      </c>
      <c r="D17" s="5">
        <f t="shared" si="0"/>
        <v>1572</v>
      </c>
      <c r="E17" s="5">
        <f t="shared" si="1"/>
        <v>240953</v>
      </c>
    </row>
    <row r="18" spans="1:5" ht="15" customHeight="1" x14ac:dyDescent="0.2">
      <c r="A18" s="6" t="s">
        <v>18</v>
      </c>
      <c r="B18" s="7">
        <v>10042</v>
      </c>
      <c r="C18" s="7">
        <v>9100</v>
      </c>
      <c r="D18" s="5">
        <f t="shared" si="0"/>
        <v>942</v>
      </c>
      <c r="E18" s="5">
        <f t="shared" si="1"/>
        <v>241895</v>
      </c>
    </row>
    <row r="19" spans="1:5" ht="15" customHeight="1" x14ac:dyDescent="0.2">
      <c r="A19" s="6" t="s">
        <v>19</v>
      </c>
      <c r="B19" s="7">
        <v>8128</v>
      </c>
      <c r="C19" s="7">
        <v>8291</v>
      </c>
      <c r="D19" s="5">
        <f t="shared" si="0"/>
        <v>-163</v>
      </c>
      <c r="E19" s="5">
        <f t="shared" si="1"/>
        <v>241732</v>
      </c>
    </row>
    <row r="20" spans="1:5" ht="15" customHeight="1" x14ac:dyDescent="0.2">
      <c r="A20" s="8" t="s">
        <v>20</v>
      </c>
      <c r="B20" s="9">
        <v>104916</v>
      </c>
      <c r="C20" s="9">
        <v>103861</v>
      </c>
      <c r="D20" s="9">
        <f>SUM(D8:D19)</f>
        <v>1055</v>
      </c>
      <c r="E20" s="10">
        <f>E19</f>
        <v>241732</v>
      </c>
    </row>
    <row r="21" spans="1:5" ht="15" customHeight="1" x14ac:dyDescent="0.2">
      <c r="A21" s="2" t="s">
        <v>21</v>
      </c>
      <c r="B21" s="3">
        <v>10412</v>
      </c>
      <c r="C21" s="3">
        <v>9831</v>
      </c>
      <c r="D21" s="4">
        <f t="shared" ref="D21:D32" si="2">B21-C21</f>
        <v>581</v>
      </c>
      <c r="E21" s="4">
        <f>E19+D21</f>
        <v>242313</v>
      </c>
    </row>
    <row r="22" spans="1:5" ht="15" customHeight="1" x14ac:dyDescent="0.2">
      <c r="A22" s="6" t="s">
        <v>9</v>
      </c>
      <c r="B22" s="7">
        <v>11435</v>
      </c>
      <c r="C22" s="7">
        <v>9471</v>
      </c>
      <c r="D22" s="5">
        <f t="shared" si="2"/>
        <v>1964</v>
      </c>
      <c r="E22" s="5">
        <f t="shared" ref="E22:E32" si="3">E21+D22</f>
        <v>244277</v>
      </c>
    </row>
    <row r="23" spans="1:5" ht="15" customHeight="1" x14ac:dyDescent="0.2">
      <c r="A23" s="6" t="s">
        <v>10</v>
      </c>
      <c r="B23" s="7">
        <v>10641</v>
      </c>
      <c r="C23" s="7">
        <v>10165</v>
      </c>
      <c r="D23" s="5">
        <f t="shared" si="2"/>
        <v>476</v>
      </c>
      <c r="E23" s="5">
        <f t="shared" si="3"/>
        <v>244753</v>
      </c>
    </row>
    <row r="24" spans="1:5" ht="15" customHeight="1" x14ac:dyDescent="0.2">
      <c r="A24" s="6" t="s">
        <v>11</v>
      </c>
      <c r="B24" s="7">
        <v>9847</v>
      </c>
      <c r="C24" s="7">
        <v>9243</v>
      </c>
      <c r="D24" s="5">
        <f t="shared" si="2"/>
        <v>604</v>
      </c>
      <c r="E24" s="5">
        <f t="shared" si="3"/>
        <v>245357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246830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250187</v>
      </c>
    </row>
    <row r="27" spans="1:5" ht="15" customHeight="1" x14ac:dyDescent="0.2">
      <c r="A27" s="6" t="s">
        <v>14</v>
      </c>
      <c r="B27" s="7">
        <v>13634</v>
      </c>
      <c r="C27" s="7">
        <v>10830</v>
      </c>
      <c r="D27" s="5">
        <f t="shared" si="2"/>
        <v>2804</v>
      </c>
      <c r="E27" s="5">
        <f t="shared" si="3"/>
        <v>252991</v>
      </c>
    </row>
    <row r="28" spans="1:5" ht="15" customHeight="1" x14ac:dyDescent="0.2">
      <c r="A28" s="6" t="s">
        <v>15</v>
      </c>
      <c r="B28" s="7">
        <v>13824</v>
      </c>
      <c r="C28" s="7">
        <v>10993</v>
      </c>
      <c r="D28" s="5">
        <f t="shared" si="2"/>
        <v>2831</v>
      </c>
      <c r="E28" s="5">
        <f t="shared" si="3"/>
        <v>255822</v>
      </c>
    </row>
    <row r="29" spans="1:5" ht="15" customHeight="1" x14ac:dyDescent="0.2">
      <c r="A29" s="6" t="s">
        <v>16</v>
      </c>
      <c r="B29" s="7">
        <v>12951</v>
      </c>
      <c r="C29" s="7">
        <v>12171</v>
      </c>
      <c r="D29" s="5">
        <f t="shared" si="2"/>
        <v>780</v>
      </c>
      <c r="E29" s="5">
        <f t="shared" si="3"/>
        <v>256602</v>
      </c>
    </row>
    <row r="30" spans="1:5" ht="15" customHeight="1" x14ac:dyDescent="0.2">
      <c r="A30" s="6" t="s">
        <v>17</v>
      </c>
      <c r="B30" s="7">
        <v>12486</v>
      </c>
      <c r="C30" s="7">
        <v>11526</v>
      </c>
      <c r="D30" s="5">
        <f t="shared" si="2"/>
        <v>960</v>
      </c>
      <c r="E30" s="5">
        <f t="shared" si="3"/>
        <v>257562</v>
      </c>
    </row>
    <row r="31" spans="1:5" ht="15" customHeight="1" x14ac:dyDescent="0.2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259120</v>
      </c>
    </row>
    <row r="32" spans="1:5" ht="15" customHeight="1" x14ac:dyDescent="0.2">
      <c r="A32" s="6" t="s">
        <v>19</v>
      </c>
      <c r="B32" s="7">
        <v>10324</v>
      </c>
      <c r="C32" s="7">
        <v>11358</v>
      </c>
      <c r="D32" s="5">
        <f t="shared" si="2"/>
        <v>-1034</v>
      </c>
      <c r="E32" s="5">
        <f t="shared" si="3"/>
        <v>258086</v>
      </c>
    </row>
    <row r="33" spans="1:5" ht="15" customHeight="1" x14ac:dyDescent="0.2">
      <c r="A33" s="8" t="s">
        <v>22</v>
      </c>
      <c r="B33" s="9">
        <v>142693</v>
      </c>
      <c r="C33" s="9">
        <v>126339</v>
      </c>
      <c r="D33" s="10">
        <f>SUM(D21:D32)</f>
        <v>16354</v>
      </c>
      <c r="E33" s="10">
        <f>E32</f>
        <v>258086</v>
      </c>
    </row>
    <row r="34" spans="1:5" ht="15" customHeight="1" x14ac:dyDescent="0.2">
      <c r="A34" s="2" t="s">
        <v>23</v>
      </c>
      <c r="B34" s="3">
        <v>12805</v>
      </c>
      <c r="C34" s="3">
        <v>11926</v>
      </c>
      <c r="D34" s="4">
        <f t="shared" ref="D34:D45" si="4">B34-C34</f>
        <v>879</v>
      </c>
      <c r="E34" s="4">
        <f>E32+D34</f>
        <v>258965</v>
      </c>
    </row>
    <row r="35" spans="1:5" ht="15" customHeight="1" x14ac:dyDescent="0.2">
      <c r="A35" s="6" t="s">
        <v>9</v>
      </c>
      <c r="B35" s="7">
        <v>14833</v>
      </c>
      <c r="C35" s="7">
        <v>11894</v>
      </c>
      <c r="D35" s="5">
        <f t="shared" si="4"/>
        <v>2939</v>
      </c>
      <c r="E35" s="5">
        <f t="shared" ref="E35:E45" si="5">E34+D35</f>
        <v>261904</v>
      </c>
    </row>
    <row r="36" spans="1:5" ht="15" customHeight="1" x14ac:dyDescent="0.2">
      <c r="A36" s="6" t="s">
        <v>10</v>
      </c>
      <c r="B36" s="7">
        <v>14240</v>
      </c>
      <c r="C36" s="7">
        <v>12848</v>
      </c>
      <c r="D36" s="5">
        <f t="shared" si="4"/>
        <v>1392</v>
      </c>
      <c r="E36" s="5">
        <f t="shared" si="5"/>
        <v>263296</v>
      </c>
    </row>
    <row r="37" spans="1:5" ht="15" customHeight="1" x14ac:dyDescent="0.2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264448</v>
      </c>
    </row>
    <row r="38" spans="1:5" ht="15" customHeight="1" x14ac:dyDescent="0.2">
      <c r="A38" s="6" t="s">
        <v>12</v>
      </c>
      <c r="B38" s="7">
        <v>13834</v>
      </c>
      <c r="C38" s="7">
        <v>11735</v>
      </c>
      <c r="D38" s="5">
        <f t="shared" si="4"/>
        <v>2099</v>
      </c>
      <c r="E38" s="5">
        <f t="shared" si="5"/>
        <v>266547</v>
      </c>
    </row>
    <row r="39" spans="1:5" ht="15" customHeight="1" x14ac:dyDescent="0.2">
      <c r="A39" s="6" t="s">
        <v>13</v>
      </c>
      <c r="B39" s="7">
        <v>14154</v>
      </c>
      <c r="C39" s="7">
        <v>11396</v>
      </c>
      <c r="D39" s="5">
        <f t="shared" si="4"/>
        <v>2758</v>
      </c>
      <c r="E39" s="5">
        <f t="shared" si="5"/>
        <v>269305</v>
      </c>
    </row>
    <row r="40" spans="1:5" ht="15" customHeight="1" x14ac:dyDescent="0.2">
      <c r="A40" s="6" t="s">
        <v>14</v>
      </c>
      <c r="B40" s="7">
        <v>13902</v>
      </c>
      <c r="C40" s="7">
        <v>12273</v>
      </c>
      <c r="D40" s="5">
        <f t="shared" si="4"/>
        <v>1629</v>
      </c>
      <c r="E40" s="5">
        <f t="shared" si="5"/>
        <v>270934</v>
      </c>
    </row>
    <row r="41" spans="1:5" ht="15" customHeight="1" x14ac:dyDescent="0.2">
      <c r="A41" s="6" t="s">
        <v>15</v>
      </c>
      <c r="B41" s="7">
        <v>14599</v>
      </c>
      <c r="C41" s="7">
        <v>12667</v>
      </c>
      <c r="D41" s="5">
        <f t="shared" si="4"/>
        <v>1932</v>
      </c>
      <c r="E41" s="5">
        <f t="shared" si="5"/>
        <v>272866</v>
      </c>
    </row>
    <row r="42" spans="1:5" ht="15" customHeight="1" x14ac:dyDescent="0.2">
      <c r="A42" s="6" t="s">
        <v>16</v>
      </c>
      <c r="B42" s="7">
        <v>13499</v>
      </c>
      <c r="C42" s="7">
        <v>11660</v>
      </c>
      <c r="D42" s="5">
        <f t="shared" si="4"/>
        <v>1839</v>
      </c>
      <c r="E42" s="5">
        <f t="shared" si="5"/>
        <v>274705</v>
      </c>
    </row>
    <row r="43" spans="1:5" ht="18" customHeight="1" x14ac:dyDescent="0.2">
      <c r="A43" s="6" t="s">
        <v>17</v>
      </c>
      <c r="B43" s="7">
        <v>12465</v>
      </c>
      <c r="C43" s="7">
        <v>11749</v>
      </c>
      <c r="D43" s="5">
        <f t="shared" si="4"/>
        <v>716</v>
      </c>
      <c r="E43" s="5">
        <f t="shared" si="5"/>
        <v>275421</v>
      </c>
    </row>
    <row r="44" spans="1:5" ht="15" customHeight="1" x14ac:dyDescent="0.2">
      <c r="A44" s="6" t="s">
        <v>18</v>
      </c>
      <c r="B44" s="7">
        <v>11029</v>
      </c>
      <c r="C44" s="7">
        <v>10843</v>
      </c>
      <c r="D44" s="5">
        <f t="shared" si="4"/>
        <v>186</v>
      </c>
      <c r="E44" s="5">
        <f t="shared" si="5"/>
        <v>275607</v>
      </c>
    </row>
    <row r="45" spans="1:5" ht="15" customHeight="1" x14ac:dyDescent="0.2">
      <c r="A45" s="6" t="s">
        <v>19</v>
      </c>
      <c r="B45" s="7">
        <v>9341</v>
      </c>
      <c r="C45" s="7">
        <v>10714</v>
      </c>
      <c r="D45" s="5">
        <f t="shared" si="4"/>
        <v>-1373</v>
      </c>
      <c r="E45" s="5">
        <f t="shared" si="5"/>
        <v>274234</v>
      </c>
    </row>
    <row r="46" spans="1:5" ht="15" customHeight="1" x14ac:dyDescent="0.2">
      <c r="A46" s="8" t="s">
        <v>24</v>
      </c>
      <c r="B46" s="9">
        <v>157539</v>
      </c>
      <c r="C46" s="9">
        <v>141391</v>
      </c>
      <c r="D46" s="10">
        <f>SUM(D34:D45)</f>
        <v>16148</v>
      </c>
      <c r="E46" s="10">
        <f>E45</f>
        <v>274234</v>
      </c>
    </row>
    <row r="47" spans="1:5" ht="15" customHeight="1" x14ac:dyDescent="0.2">
      <c r="A47" s="2" t="s">
        <v>25</v>
      </c>
      <c r="B47" s="3">
        <v>12539</v>
      </c>
      <c r="C47" s="3">
        <v>12935</v>
      </c>
      <c r="D47" s="4">
        <f t="shared" ref="D47:D58" si="6">B47-C47</f>
        <v>-396</v>
      </c>
      <c r="E47" s="4">
        <f>E45+D47</f>
        <v>273838</v>
      </c>
    </row>
    <row r="48" spans="1:5" ht="15" customHeight="1" x14ac:dyDescent="0.2">
      <c r="A48" s="6" t="s">
        <v>9</v>
      </c>
      <c r="B48" s="7">
        <v>14526</v>
      </c>
      <c r="C48" s="7">
        <v>12047</v>
      </c>
      <c r="D48" s="5">
        <f t="shared" si="6"/>
        <v>2479</v>
      </c>
      <c r="E48" s="5">
        <f t="shared" ref="E48:E58" si="7">E47+D48</f>
        <v>276317</v>
      </c>
    </row>
    <row r="49" spans="1:5" ht="15" customHeight="1" x14ac:dyDescent="0.2">
      <c r="A49" s="6" t="s">
        <v>10</v>
      </c>
      <c r="B49" s="7">
        <v>14475</v>
      </c>
      <c r="C49" s="7">
        <v>13371</v>
      </c>
      <c r="D49" s="5">
        <f t="shared" si="6"/>
        <v>1104</v>
      </c>
      <c r="E49" s="5">
        <f t="shared" si="7"/>
        <v>277421</v>
      </c>
    </row>
    <row r="50" spans="1:5" ht="15" customHeight="1" x14ac:dyDescent="0.2">
      <c r="A50" s="6" t="s">
        <v>11</v>
      </c>
      <c r="B50" s="7">
        <v>12566</v>
      </c>
      <c r="C50" s="7">
        <v>11661</v>
      </c>
      <c r="D50" s="5">
        <f t="shared" si="6"/>
        <v>905</v>
      </c>
      <c r="E50" s="5">
        <f t="shared" si="7"/>
        <v>278326</v>
      </c>
    </row>
    <row r="51" spans="1:5" ht="15" customHeight="1" x14ac:dyDescent="0.2">
      <c r="A51" s="6" t="s">
        <v>12</v>
      </c>
      <c r="B51" s="7">
        <v>14468</v>
      </c>
      <c r="C51" s="7">
        <v>12657</v>
      </c>
      <c r="D51" s="5">
        <f t="shared" si="6"/>
        <v>1811</v>
      </c>
      <c r="E51" s="5">
        <f t="shared" si="7"/>
        <v>280137</v>
      </c>
    </row>
    <row r="52" spans="1:5" ht="15" customHeight="1" x14ac:dyDescent="0.2">
      <c r="A52" s="6" t="s">
        <v>13</v>
      </c>
      <c r="B52" s="7">
        <v>14254</v>
      </c>
      <c r="C52" s="7">
        <v>12109</v>
      </c>
      <c r="D52" s="5">
        <f t="shared" si="6"/>
        <v>2145</v>
      </c>
      <c r="E52" s="5">
        <f t="shared" si="7"/>
        <v>282282</v>
      </c>
    </row>
    <row r="53" spans="1:5" ht="15" customHeight="1" x14ac:dyDescent="0.2">
      <c r="A53" s="6" t="s">
        <v>14</v>
      </c>
      <c r="B53" s="7">
        <v>13926</v>
      </c>
      <c r="C53" s="7">
        <v>12847</v>
      </c>
      <c r="D53" s="5">
        <f t="shared" si="6"/>
        <v>1079</v>
      </c>
      <c r="E53" s="5">
        <f t="shared" si="7"/>
        <v>283361</v>
      </c>
    </row>
    <row r="54" spans="1:5" ht="15" customHeight="1" x14ac:dyDescent="0.2">
      <c r="A54" s="6" t="s">
        <v>15</v>
      </c>
      <c r="B54" s="7">
        <v>14781</v>
      </c>
      <c r="C54" s="7">
        <v>12780</v>
      </c>
      <c r="D54" s="5">
        <f t="shared" si="6"/>
        <v>2001</v>
      </c>
      <c r="E54" s="5">
        <f t="shared" si="7"/>
        <v>285362</v>
      </c>
    </row>
    <row r="55" spans="1:5" ht="15" customHeight="1" x14ac:dyDescent="0.2">
      <c r="A55" s="6" t="s">
        <v>16</v>
      </c>
      <c r="B55" s="7">
        <v>13408</v>
      </c>
      <c r="C55" s="7">
        <v>12104</v>
      </c>
      <c r="D55" s="5">
        <f t="shared" si="6"/>
        <v>1304</v>
      </c>
      <c r="E55" s="5">
        <f t="shared" si="7"/>
        <v>286666</v>
      </c>
    </row>
    <row r="56" spans="1:5" ht="18" customHeight="1" x14ac:dyDescent="0.2">
      <c r="A56" s="6" t="s">
        <v>17</v>
      </c>
      <c r="B56" s="7">
        <v>12789</v>
      </c>
      <c r="C56" s="7">
        <v>12342</v>
      </c>
      <c r="D56" s="5">
        <f t="shared" si="6"/>
        <v>447</v>
      </c>
      <c r="E56" s="5">
        <f t="shared" si="7"/>
        <v>287113</v>
      </c>
    </row>
    <row r="57" spans="1:5" ht="15" customHeight="1" x14ac:dyDescent="0.2">
      <c r="A57" s="6" t="s">
        <v>18</v>
      </c>
      <c r="B57" s="7">
        <v>12342</v>
      </c>
      <c r="C57" s="7">
        <v>11906</v>
      </c>
      <c r="D57" s="5">
        <f t="shared" si="6"/>
        <v>436</v>
      </c>
      <c r="E57" s="5">
        <f t="shared" si="7"/>
        <v>287549</v>
      </c>
    </row>
    <row r="58" spans="1:5" ht="15" customHeight="1" x14ac:dyDescent="0.2">
      <c r="A58" s="6" t="s">
        <v>19</v>
      </c>
      <c r="B58" s="7">
        <v>9375</v>
      </c>
      <c r="C58" s="7">
        <v>11621</v>
      </c>
      <c r="D58" s="5">
        <f t="shared" si="6"/>
        <v>-2246</v>
      </c>
      <c r="E58" s="5">
        <f t="shared" si="7"/>
        <v>285303</v>
      </c>
    </row>
    <row r="59" spans="1:5" ht="15" customHeight="1" x14ac:dyDescent="0.2">
      <c r="A59" s="8" t="s">
        <v>34</v>
      </c>
      <c r="B59" s="9">
        <v>159449</v>
      </c>
      <c r="C59" s="9">
        <v>148380</v>
      </c>
      <c r="D59" s="10">
        <f>SUM(D47:D58)</f>
        <v>11069</v>
      </c>
      <c r="E59" s="10">
        <f>E58</f>
        <v>285303</v>
      </c>
    </row>
    <row r="60" spans="1:5" ht="14.25" customHeight="1" x14ac:dyDescent="0.2">
      <c r="A60" s="2" t="s">
        <v>35</v>
      </c>
      <c r="B60" s="3">
        <v>13850</v>
      </c>
      <c r="C60" s="3">
        <v>13636</v>
      </c>
      <c r="D60" s="4">
        <f t="shared" ref="D60:D71" si="8">B60-C60</f>
        <v>214</v>
      </c>
      <c r="E60" s="4">
        <f>E58+D60</f>
        <v>285517</v>
      </c>
    </row>
    <row r="61" spans="1:5" ht="15" customHeight="1" x14ac:dyDescent="0.2">
      <c r="A61" s="6" t="s">
        <v>9</v>
      </c>
      <c r="B61" s="7">
        <v>16182</v>
      </c>
      <c r="C61" s="7">
        <v>13578</v>
      </c>
      <c r="D61" s="5">
        <f t="shared" si="8"/>
        <v>2604</v>
      </c>
      <c r="E61" s="5">
        <f t="shared" ref="E61:E71" si="9">E60+D61</f>
        <v>288121</v>
      </c>
    </row>
    <row r="62" spans="1:5" ht="15" customHeight="1" x14ac:dyDescent="0.2">
      <c r="A62" s="6" t="s">
        <v>10</v>
      </c>
      <c r="B62" s="7">
        <v>14783</v>
      </c>
      <c r="C62" s="7">
        <v>13234</v>
      </c>
      <c r="D62" s="5">
        <f t="shared" si="8"/>
        <v>1549</v>
      </c>
      <c r="E62" s="5">
        <f t="shared" si="9"/>
        <v>289670</v>
      </c>
    </row>
    <row r="63" spans="1:5" ht="15" customHeight="1" x14ac:dyDescent="0.2">
      <c r="A63" s="6" t="s">
        <v>11</v>
      </c>
      <c r="B63" s="7">
        <v>14594</v>
      </c>
      <c r="C63" s="7">
        <v>14036</v>
      </c>
      <c r="D63" s="5">
        <f t="shared" si="8"/>
        <v>558</v>
      </c>
      <c r="E63" s="5">
        <f t="shared" si="9"/>
        <v>290228</v>
      </c>
    </row>
    <row r="64" spans="1:5" ht="15" customHeight="1" x14ac:dyDescent="0.2">
      <c r="A64" s="6" t="s">
        <v>12</v>
      </c>
      <c r="B64" s="7">
        <v>13986</v>
      </c>
      <c r="C64" s="7">
        <v>13045</v>
      </c>
      <c r="D64" s="5">
        <f t="shared" si="8"/>
        <v>941</v>
      </c>
      <c r="E64" s="5">
        <f t="shared" si="9"/>
        <v>291169</v>
      </c>
    </row>
    <row r="65" spans="1:5" ht="15" customHeight="1" x14ac:dyDescent="0.2">
      <c r="A65" s="6" t="s">
        <v>13</v>
      </c>
      <c r="B65" s="7">
        <v>14291</v>
      </c>
      <c r="C65" s="7">
        <v>12771</v>
      </c>
      <c r="D65" s="5">
        <f t="shared" si="8"/>
        <v>1520</v>
      </c>
      <c r="E65" s="5">
        <f t="shared" si="9"/>
        <v>292689</v>
      </c>
    </row>
    <row r="66" spans="1:5" ht="15" customHeight="1" x14ac:dyDescent="0.2">
      <c r="A66" s="6" t="s">
        <v>14</v>
      </c>
      <c r="B66" s="7">
        <v>16160</v>
      </c>
      <c r="C66" s="7">
        <v>13739</v>
      </c>
      <c r="D66" s="5">
        <f t="shared" si="8"/>
        <v>2421</v>
      </c>
      <c r="E66" s="5">
        <f t="shared" si="9"/>
        <v>295110</v>
      </c>
    </row>
    <row r="67" spans="1:5" ht="15" customHeight="1" x14ac:dyDescent="0.2">
      <c r="A67" s="6" t="s">
        <v>15</v>
      </c>
      <c r="B67" s="7">
        <v>14843</v>
      </c>
      <c r="C67" s="7">
        <v>13598</v>
      </c>
      <c r="D67" s="5">
        <f t="shared" si="8"/>
        <v>1245</v>
      </c>
      <c r="E67" s="5">
        <f t="shared" si="9"/>
        <v>296355</v>
      </c>
    </row>
    <row r="68" spans="1:5" ht="15" customHeight="1" x14ac:dyDescent="0.2">
      <c r="A68" s="6" t="s">
        <v>16</v>
      </c>
      <c r="B68" s="7">
        <v>13300</v>
      </c>
      <c r="C68" s="7">
        <v>12684</v>
      </c>
      <c r="D68" s="5">
        <f t="shared" si="8"/>
        <v>616</v>
      </c>
      <c r="E68" s="5">
        <f t="shared" si="9"/>
        <v>296971</v>
      </c>
    </row>
    <row r="69" spans="1:5" ht="18" customHeight="1" x14ac:dyDescent="0.2">
      <c r="A69" s="6" t="s">
        <v>17</v>
      </c>
      <c r="B69" s="7">
        <v>13650</v>
      </c>
      <c r="C69" s="7">
        <v>13466</v>
      </c>
      <c r="D69" s="5">
        <f t="shared" si="8"/>
        <v>184</v>
      </c>
      <c r="E69" s="5">
        <f t="shared" si="9"/>
        <v>297155</v>
      </c>
    </row>
    <row r="70" spans="1:5" ht="15" customHeight="1" x14ac:dyDescent="0.2">
      <c r="A70" s="6" t="s">
        <v>18</v>
      </c>
      <c r="B70" s="7">
        <v>12083</v>
      </c>
      <c r="C70" s="7">
        <v>12343</v>
      </c>
      <c r="D70" s="5">
        <f t="shared" si="8"/>
        <v>-260</v>
      </c>
      <c r="E70" s="5">
        <f t="shared" si="9"/>
        <v>296895</v>
      </c>
    </row>
    <row r="71" spans="1:5" ht="15" customHeight="1" x14ac:dyDescent="0.2">
      <c r="A71" s="6" t="s">
        <v>19</v>
      </c>
      <c r="B71" s="7">
        <v>9740</v>
      </c>
      <c r="C71" s="7">
        <v>12069</v>
      </c>
      <c r="D71" s="5">
        <f t="shared" si="8"/>
        <v>-2329</v>
      </c>
      <c r="E71" s="5">
        <f t="shared" si="9"/>
        <v>294566</v>
      </c>
    </row>
    <row r="72" spans="1:5" ht="15" customHeight="1" x14ac:dyDescent="0.2">
      <c r="A72" s="8" t="s">
        <v>40</v>
      </c>
      <c r="B72" s="9">
        <v>167462</v>
      </c>
      <c r="C72" s="9">
        <v>158199</v>
      </c>
      <c r="D72" s="10">
        <f>SUM(D60:D71)</f>
        <v>9263</v>
      </c>
      <c r="E72" s="10">
        <f>E71</f>
        <v>294566</v>
      </c>
    </row>
    <row r="73" spans="1:5" ht="14.25" customHeight="1" x14ac:dyDescent="0.2">
      <c r="A73" s="2" t="s">
        <v>38</v>
      </c>
      <c r="B73" s="3">
        <v>13957</v>
      </c>
      <c r="C73" s="3">
        <v>13929</v>
      </c>
      <c r="D73" s="4">
        <f t="shared" ref="D73:D84" si="10">B73-C73</f>
        <v>28</v>
      </c>
      <c r="E73" s="4">
        <f>E71+D73</f>
        <v>294594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294594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294594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294594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294594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294594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294594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294594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294594</v>
      </c>
    </row>
    <row r="82" spans="1:5" ht="18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294594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294594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294594</v>
      </c>
    </row>
    <row r="85" spans="1:5" ht="15" customHeight="1" x14ac:dyDescent="0.2">
      <c r="A85" s="8" t="s">
        <v>39</v>
      </c>
      <c r="B85" s="9">
        <v>13957</v>
      </c>
      <c r="C85" s="9">
        <v>13929</v>
      </c>
      <c r="D85" s="10">
        <f>SUM(D73:D84)</f>
        <v>28</v>
      </c>
      <c r="E85" s="10">
        <f>E84</f>
        <v>294594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2.5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ht="12.75" customHeight="1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0" activePane="bottomLeft" state="frozen"/>
      <selection pane="bottomLeft" activeCell="B93" sqref="B9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81302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82272</v>
      </c>
    </row>
    <row r="10" spans="1:5" ht="15" customHeight="1" x14ac:dyDescent="0.2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82390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81821</v>
      </c>
    </row>
    <row r="12" spans="1:5" ht="15" customHeight="1" x14ac:dyDescent="0.2">
      <c r="A12" s="6" t="s">
        <v>12</v>
      </c>
      <c r="B12" s="7">
        <v>1701</v>
      </c>
      <c r="C12" s="7">
        <v>1808</v>
      </c>
      <c r="D12" s="5">
        <f t="shared" si="0"/>
        <v>-107</v>
      </c>
      <c r="E12" s="5">
        <f t="shared" si="1"/>
        <v>81714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81694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81879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82489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83004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83647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84178</v>
      </c>
    </row>
    <row r="19" spans="1:5" ht="15" customHeight="1" x14ac:dyDescent="0.2">
      <c r="A19" s="6" t="s">
        <v>19</v>
      </c>
      <c r="B19" s="7">
        <v>1994</v>
      </c>
      <c r="C19" s="7">
        <v>2448</v>
      </c>
      <c r="D19" s="5">
        <f t="shared" si="0"/>
        <v>-454</v>
      </c>
      <c r="E19" s="5">
        <f t="shared" si="1"/>
        <v>83724</v>
      </c>
    </row>
    <row r="20" spans="1:5" ht="15" customHeight="1" x14ac:dyDescent="0.2">
      <c r="A20" s="8" t="s">
        <v>20</v>
      </c>
      <c r="B20" s="9">
        <v>29554</v>
      </c>
      <c r="C20" s="9">
        <v>26939</v>
      </c>
      <c r="D20" s="9">
        <f>SUM(D8:D19)</f>
        <v>2615</v>
      </c>
      <c r="E20" s="10">
        <f>E19</f>
        <v>83724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84143</v>
      </c>
    </row>
    <row r="22" spans="1:5" ht="15" customHeight="1" x14ac:dyDescent="0.2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85017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85045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85403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86749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87810</v>
      </c>
    </row>
    <row r="27" spans="1:5" ht="15" customHeight="1" x14ac:dyDescent="0.2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88705</v>
      </c>
    </row>
    <row r="28" spans="1:5" ht="15" customHeight="1" x14ac:dyDescent="0.2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89106</v>
      </c>
    </row>
    <row r="29" spans="1:5" ht="15" customHeight="1" x14ac:dyDescent="0.2">
      <c r="A29" s="6" t="s">
        <v>16</v>
      </c>
      <c r="B29" s="7">
        <v>4642</v>
      </c>
      <c r="C29" s="7">
        <v>3611</v>
      </c>
      <c r="D29" s="5">
        <f t="shared" si="2"/>
        <v>1031</v>
      </c>
      <c r="E29" s="5">
        <f t="shared" si="3"/>
        <v>90137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91104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92029</v>
      </c>
    </row>
    <row r="32" spans="1:5" ht="15" customHeight="1" x14ac:dyDescent="0.2">
      <c r="A32" s="6" t="s">
        <v>19</v>
      </c>
      <c r="B32" s="7">
        <v>2744</v>
      </c>
      <c r="C32" s="7">
        <v>3008</v>
      </c>
      <c r="D32" s="5">
        <f t="shared" si="2"/>
        <v>-264</v>
      </c>
      <c r="E32" s="5">
        <f t="shared" si="3"/>
        <v>91765</v>
      </c>
    </row>
    <row r="33" spans="1:5" ht="15" customHeight="1" x14ac:dyDescent="0.2">
      <c r="A33" s="8" t="s">
        <v>22</v>
      </c>
      <c r="B33" s="9">
        <v>43499</v>
      </c>
      <c r="C33" s="9">
        <v>35458</v>
      </c>
      <c r="D33" s="10">
        <f>SUM(D21:D32)</f>
        <v>8041</v>
      </c>
      <c r="E33" s="10">
        <f>E32</f>
        <v>91765</v>
      </c>
    </row>
    <row r="34" spans="1:5" ht="15" customHeight="1" x14ac:dyDescent="0.2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91971</v>
      </c>
    </row>
    <row r="35" spans="1:5" ht="15" customHeight="1" x14ac:dyDescent="0.2">
      <c r="A35" s="6" t="s">
        <v>9</v>
      </c>
      <c r="B35" s="7">
        <v>4205</v>
      </c>
      <c r="C35" s="7">
        <v>3530</v>
      </c>
      <c r="D35" s="5">
        <f t="shared" si="4"/>
        <v>675</v>
      </c>
      <c r="E35" s="5">
        <f t="shared" ref="E35:E45" si="5">E34+D35</f>
        <v>92646</v>
      </c>
    </row>
    <row r="36" spans="1:5" ht="15" customHeight="1" x14ac:dyDescent="0.2">
      <c r="A36" s="6" t="s">
        <v>10</v>
      </c>
      <c r="B36" s="7">
        <v>4287</v>
      </c>
      <c r="C36" s="7">
        <v>3590</v>
      </c>
      <c r="D36" s="5">
        <f t="shared" si="4"/>
        <v>697</v>
      </c>
      <c r="E36" s="5">
        <f t="shared" si="5"/>
        <v>93343</v>
      </c>
    </row>
    <row r="37" spans="1:5" ht="15" customHeight="1" x14ac:dyDescent="0.2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94142</v>
      </c>
    </row>
    <row r="38" spans="1:5" ht="15" customHeight="1" x14ac:dyDescent="0.2">
      <c r="A38" s="6" t="s">
        <v>12</v>
      </c>
      <c r="B38" s="7">
        <v>4952</v>
      </c>
      <c r="C38" s="7">
        <v>4090</v>
      </c>
      <c r="D38" s="5">
        <f t="shared" si="4"/>
        <v>862</v>
      </c>
      <c r="E38" s="5">
        <f t="shared" si="5"/>
        <v>95004</v>
      </c>
    </row>
    <row r="39" spans="1:5" ht="15" customHeight="1" x14ac:dyDescent="0.2">
      <c r="A39" s="6" t="s">
        <v>13</v>
      </c>
      <c r="B39" s="7">
        <v>4911</v>
      </c>
      <c r="C39" s="7">
        <v>3677</v>
      </c>
      <c r="D39" s="5">
        <f t="shared" si="4"/>
        <v>1234</v>
      </c>
      <c r="E39" s="5">
        <f t="shared" si="5"/>
        <v>96238</v>
      </c>
    </row>
    <row r="40" spans="1:5" ht="15" customHeight="1" x14ac:dyDescent="0.2">
      <c r="A40" s="6" t="s">
        <v>14</v>
      </c>
      <c r="B40" s="7">
        <v>5155</v>
      </c>
      <c r="C40" s="7">
        <v>4051</v>
      </c>
      <c r="D40" s="5">
        <f t="shared" si="4"/>
        <v>1104</v>
      </c>
      <c r="E40" s="5">
        <f t="shared" si="5"/>
        <v>97342</v>
      </c>
    </row>
    <row r="41" spans="1:5" ht="15" customHeight="1" x14ac:dyDescent="0.2">
      <c r="A41" s="6" t="s">
        <v>15</v>
      </c>
      <c r="B41" s="7">
        <v>4736</v>
      </c>
      <c r="C41" s="7">
        <v>3737</v>
      </c>
      <c r="D41" s="5">
        <f t="shared" si="4"/>
        <v>999</v>
      </c>
      <c r="E41" s="5">
        <f t="shared" si="5"/>
        <v>98341</v>
      </c>
    </row>
    <row r="42" spans="1:5" ht="15" customHeight="1" x14ac:dyDescent="0.2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99062</v>
      </c>
    </row>
    <row r="43" spans="1:5" ht="15" customHeight="1" x14ac:dyDescent="0.2">
      <c r="A43" s="6" t="s">
        <v>17</v>
      </c>
      <c r="B43" s="7">
        <v>3989</v>
      </c>
      <c r="C43" s="7">
        <v>3284</v>
      </c>
      <c r="D43" s="5">
        <f t="shared" si="4"/>
        <v>705</v>
      </c>
      <c r="E43" s="5">
        <f t="shared" si="5"/>
        <v>99767</v>
      </c>
    </row>
    <row r="44" spans="1:5" ht="15" customHeight="1" x14ac:dyDescent="0.2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100224</v>
      </c>
    </row>
    <row r="45" spans="1:5" ht="15" customHeight="1" x14ac:dyDescent="0.2">
      <c r="A45" s="6" t="s">
        <v>19</v>
      </c>
      <c r="B45" s="7">
        <v>2458</v>
      </c>
      <c r="C45" s="7">
        <v>3303</v>
      </c>
      <c r="D45" s="5">
        <f t="shared" si="4"/>
        <v>-845</v>
      </c>
      <c r="E45" s="5">
        <f t="shared" si="5"/>
        <v>99379</v>
      </c>
    </row>
    <row r="46" spans="1:5" ht="15" customHeight="1" x14ac:dyDescent="0.2">
      <c r="A46" s="8" t="s">
        <v>24</v>
      </c>
      <c r="B46" s="9">
        <v>49878</v>
      </c>
      <c r="C46" s="9">
        <v>42264</v>
      </c>
      <c r="D46" s="10">
        <f>SUM(D34:D45)</f>
        <v>7614</v>
      </c>
      <c r="E46" s="10">
        <f>E45</f>
        <v>99379</v>
      </c>
    </row>
    <row r="47" spans="1:5" ht="15" customHeight="1" x14ac:dyDescent="0.2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98458</v>
      </c>
    </row>
    <row r="48" spans="1:5" ht="15" customHeight="1" x14ac:dyDescent="0.2">
      <c r="A48" s="6" t="s">
        <v>9</v>
      </c>
      <c r="B48" s="7">
        <v>4324</v>
      </c>
      <c r="C48" s="7">
        <v>3523</v>
      </c>
      <c r="D48" s="5">
        <f t="shared" si="6"/>
        <v>801</v>
      </c>
      <c r="E48" s="5">
        <f t="shared" ref="E48:E57" si="7">E47+D48</f>
        <v>99259</v>
      </c>
    </row>
    <row r="49" spans="1:5" ht="15.75" customHeight="1" x14ac:dyDescent="0.2">
      <c r="A49" s="6" t="s">
        <v>10</v>
      </c>
      <c r="B49" s="7">
        <v>5156</v>
      </c>
      <c r="C49" s="7">
        <v>4375</v>
      </c>
      <c r="D49" s="5">
        <f t="shared" si="6"/>
        <v>781</v>
      </c>
      <c r="E49" s="5">
        <f t="shared" si="7"/>
        <v>100040</v>
      </c>
    </row>
    <row r="50" spans="1:5" ht="15" customHeight="1" x14ac:dyDescent="0.2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100421</v>
      </c>
    </row>
    <row r="51" spans="1:5" ht="15" customHeight="1" x14ac:dyDescent="0.2">
      <c r="A51" s="6" t="s">
        <v>12</v>
      </c>
      <c r="B51" s="7">
        <v>4645</v>
      </c>
      <c r="C51" s="7">
        <v>4120</v>
      </c>
      <c r="D51" s="5">
        <f t="shared" si="6"/>
        <v>525</v>
      </c>
      <c r="E51" s="5">
        <f t="shared" si="7"/>
        <v>100946</v>
      </c>
    </row>
    <row r="52" spans="1:5" ht="15.75" customHeight="1" x14ac:dyDescent="0.2">
      <c r="A52" s="6" t="s">
        <v>13</v>
      </c>
      <c r="B52" s="7">
        <v>4752</v>
      </c>
      <c r="C52" s="7">
        <v>3492</v>
      </c>
      <c r="D52" s="5">
        <f t="shared" si="6"/>
        <v>1260</v>
      </c>
      <c r="E52" s="5">
        <f t="shared" si="7"/>
        <v>102206</v>
      </c>
    </row>
    <row r="53" spans="1:5" ht="15" customHeight="1" x14ac:dyDescent="0.2">
      <c r="A53" s="6" t="s">
        <v>14</v>
      </c>
      <c r="B53" s="7">
        <v>4360</v>
      </c>
      <c r="C53" s="7">
        <v>3552</v>
      </c>
      <c r="D53" s="5">
        <f t="shared" si="6"/>
        <v>808</v>
      </c>
      <c r="E53" s="5">
        <f t="shared" si="7"/>
        <v>103014</v>
      </c>
    </row>
    <row r="54" spans="1:5" ht="15.75" customHeight="1" x14ac:dyDescent="0.2">
      <c r="A54" s="6" t="s">
        <v>15</v>
      </c>
      <c r="B54" s="7">
        <v>4629</v>
      </c>
      <c r="C54" s="7">
        <v>4069</v>
      </c>
      <c r="D54" s="5">
        <f t="shared" si="6"/>
        <v>560</v>
      </c>
      <c r="E54" s="5">
        <f t="shared" si="7"/>
        <v>103574</v>
      </c>
    </row>
    <row r="55" spans="1:5" ht="15" customHeight="1" x14ac:dyDescent="0.2">
      <c r="A55" s="6" t="s">
        <v>16</v>
      </c>
      <c r="B55" s="7">
        <v>3912</v>
      </c>
      <c r="C55" s="7">
        <v>3596</v>
      </c>
      <c r="D55" s="5">
        <f t="shared" si="6"/>
        <v>316</v>
      </c>
      <c r="E55" s="5">
        <f t="shared" si="7"/>
        <v>103890</v>
      </c>
    </row>
    <row r="56" spans="1:5" ht="15" customHeight="1" x14ac:dyDescent="0.2">
      <c r="A56" s="6" t="s">
        <v>17</v>
      </c>
      <c r="B56" s="7">
        <v>3984</v>
      </c>
      <c r="C56" s="7">
        <v>3918</v>
      </c>
      <c r="D56" s="5">
        <f t="shared" si="6"/>
        <v>66</v>
      </c>
      <c r="E56" s="5">
        <f t="shared" si="7"/>
        <v>103956</v>
      </c>
    </row>
    <row r="57" spans="1:5" ht="15" customHeight="1" x14ac:dyDescent="0.2">
      <c r="A57" s="6" t="s">
        <v>18</v>
      </c>
      <c r="B57" s="7">
        <v>3875</v>
      </c>
      <c r="C57" s="7">
        <v>3618</v>
      </c>
      <c r="D57" s="5">
        <f t="shared" si="6"/>
        <v>257</v>
      </c>
      <c r="E57" s="5">
        <f t="shared" si="7"/>
        <v>104213</v>
      </c>
    </row>
    <row r="58" spans="1:5" ht="15" customHeight="1" x14ac:dyDescent="0.2">
      <c r="A58" s="6" t="s">
        <v>19</v>
      </c>
      <c r="B58" s="7">
        <v>3521</v>
      </c>
      <c r="C58" s="7">
        <v>3898</v>
      </c>
      <c r="D58" s="5">
        <f t="shared" si="6"/>
        <v>-377</v>
      </c>
      <c r="E58" s="5">
        <f>E57+D58</f>
        <v>103836</v>
      </c>
    </row>
    <row r="59" spans="1:5" ht="15" customHeight="1" x14ac:dyDescent="0.2">
      <c r="A59" s="8" t="s">
        <v>34</v>
      </c>
      <c r="B59" s="9">
        <v>50989</v>
      </c>
      <c r="C59" s="9">
        <v>46532</v>
      </c>
      <c r="D59" s="10">
        <f>SUM(D47:D58)</f>
        <v>4457</v>
      </c>
      <c r="E59" s="10">
        <f>E58</f>
        <v>103836</v>
      </c>
    </row>
    <row r="60" spans="1:5" ht="15" customHeight="1" x14ac:dyDescent="0.2">
      <c r="A60" s="2" t="s">
        <v>35</v>
      </c>
      <c r="B60" s="3">
        <v>4090</v>
      </c>
      <c r="C60" s="3">
        <v>4136</v>
      </c>
      <c r="D60" s="4">
        <f t="shared" ref="D60:D71" si="8">B60-C60</f>
        <v>-46</v>
      </c>
      <c r="E60" s="4">
        <f>E58+D60</f>
        <v>103790</v>
      </c>
    </row>
    <row r="61" spans="1:5" ht="15" customHeight="1" x14ac:dyDescent="0.2">
      <c r="A61" s="6" t="s">
        <v>9</v>
      </c>
      <c r="B61" s="7">
        <v>4886</v>
      </c>
      <c r="C61" s="7">
        <v>4015</v>
      </c>
      <c r="D61" s="5">
        <f t="shared" si="8"/>
        <v>871</v>
      </c>
      <c r="E61" s="5">
        <f t="shared" ref="E61:E71" si="9">E60+D61</f>
        <v>104661</v>
      </c>
    </row>
    <row r="62" spans="1:5" ht="15.75" customHeight="1" x14ac:dyDescent="0.2">
      <c r="A62" s="6" t="s">
        <v>10</v>
      </c>
      <c r="B62" s="7">
        <v>5138</v>
      </c>
      <c r="C62" s="7">
        <v>3896</v>
      </c>
      <c r="D62" s="5">
        <f t="shared" si="8"/>
        <v>1242</v>
      </c>
      <c r="E62" s="5">
        <f t="shared" si="9"/>
        <v>105903</v>
      </c>
    </row>
    <row r="63" spans="1:5" ht="15" customHeight="1" x14ac:dyDescent="0.2">
      <c r="A63" s="6" t="s">
        <v>11</v>
      </c>
      <c r="B63" s="7">
        <v>5210</v>
      </c>
      <c r="C63" s="7">
        <v>3903</v>
      </c>
      <c r="D63" s="5">
        <f t="shared" si="8"/>
        <v>1307</v>
      </c>
      <c r="E63" s="5">
        <f t="shared" si="9"/>
        <v>107210</v>
      </c>
    </row>
    <row r="64" spans="1:5" ht="15" customHeight="1" x14ac:dyDescent="0.2">
      <c r="A64" s="6" t="s">
        <v>12</v>
      </c>
      <c r="B64" s="7">
        <v>4835</v>
      </c>
      <c r="C64" s="7">
        <v>3847</v>
      </c>
      <c r="D64" s="5">
        <f t="shared" si="8"/>
        <v>988</v>
      </c>
      <c r="E64" s="5">
        <f t="shared" si="9"/>
        <v>108198</v>
      </c>
    </row>
    <row r="65" spans="1:5" ht="15.75" customHeight="1" x14ac:dyDescent="0.2">
      <c r="A65" s="6" t="s">
        <v>13</v>
      </c>
      <c r="B65" s="7">
        <v>4574</v>
      </c>
      <c r="C65" s="7">
        <v>3545</v>
      </c>
      <c r="D65" s="5">
        <f t="shared" si="8"/>
        <v>1029</v>
      </c>
      <c r="E65" s="5">
        <f t="shared" si="9"/>
        <v>109227</v>
      </c>
    </row>
    <row r="66" spans="1:5" ht="15" customHeight="1" x14ac:dyDescent="0.2">
      <c r="A66" s="6" t="s">
        <v>14</v>
      </c>
      <c r="B66" s="7">
        <v>4837</v>
      </c>
      <c r="C66" s="7">
        <v>4244</v>
      </c>
      <c r="D66" s="5">
        <f t="shared" si="8"/>
        <v>593</v>
      </c>
      <c r="E66" s="5">
        <f t="shared" si="9"/>
        <v>109820</v>
      </c>
    </row>
    <row r="67" spans="1:5" ht="15.75" customHeight="1" x14ac:dyDescent="0.2">
      <c r="A67" s="6" t="s">
        <v>15</v>
      </c>
      <c r="B67" s="7">
        <v>4570</v>
      </c>
      <c r="C67" s="7">
        <v>4203</v>
      </c>
      <c r="D67" s="5">
        <f t="shared" si="8"/>
        <v>367</v>
      </c>
      <c r="E67" s="5">
        <f t="shared" si="9"/>
        <v>110187</v>
      </c>
    </row>
    <row r="68" spans="1:5" ht="15.75" customHeight="1" x14ac:dyDescent="0.2">
      <c r="A68" s="6" t="s">
        <v>16</v>
      </c>
      <c r="B68" s="7">
        <v>4704</v>
      </c>
      <c r="C68" s="7">
        <v>3625</v>
      </c>
      <c r="D68" s="5">
        <f t="shared" si="8"/>
        <v>1079</v>
      </c>
      <c r="E68" s="5">
        <f t="shared" si="9"/>
        <v>111266</v>
      </c>
    </row>
    <row r="69" spans="1:5" ht="15" customHeight="1" x14ac:dyDescent="0.2">
      <c r="A69" s="6" t="s">
        <v>17</v>
      </c>
      <c r="B69" s="7">
        <v>4727</v>
      </c>
      <c r="C69" s="7">
        <v>4505</v>
      </c>
      <c r="D69" s="5">
        <f t="shared" si="8"/>
        <v>222</v>
      </c>
      <c r="E69" s="5">
        <f t="shared" si="9"/>
        <v>111488</v>
      </c>
    </row>
    <row r="70" spans="1:5" ht="15" customHeight="1" x14ac:dyDescent="0.2">
      <c r="A70" s="6" t="s">
        <v>18</v>
      </c>
      <c r="B70" s="7">
        <v>3954</v>
      </c>
      <c r="C70" s="7">
        <v>4296</v>
      </c>
      <c r="D70" s="5">
        <f t="shared" si="8"/>
        <v>-342</v>
      </c>
      <c r="E70" s="5">
        <f t="shared" si="9"/>
        <v>111146</v>
      </c>
    </row>
    <row r="71" spans="1:5" ht="15" customHeight="1" x14ac:dyDescent="0.2">
      <c r="A71" s="6" t="s">
        <v>19</v>
      </c>
      <c r="B71" s="7">
        <v>3032</v>
      </c>
      <c r="C71" s="7">
        <v>3788</v>
      </c>
      <c r="D71" s="5">
        <f t="shared" si="8"/>
        <v>-756</v>
      </c>
      <c r="E71" s="5">
        <f t="shared" si="9"/>
        <v>110390</v>
      </c>
    </row>
    <row r="72" spans="1:5" ht="15" customHeight="1" x14ac:dyDescent="0.2">
      <c r="A72" s="8" t="s">
        <v>40</v>
      </c>
      <c r="B72" s="9">
        <v>54557</v>
      </c>
      <c r="C72" s="9">
        <v>48003</v>
      </c>
      <c r="D72" s="10">
        <f>SUM(D60:D71)</f>
        <v>6554</v>
      </c>
      <c r="E72" s="10">
        <f>E71</f>
        <v>110390</v>
      </c>
    </row>
    <row r="73" spans="1:5" ht="15" customHeight="1" x14ac:dyDescent="0.2">
      <c r="A73" s="2" t="s">
        <v>38</v>
      </c>
      <c r="B73" s="3">
        <v>3905</v>
      </c>
      <c r="C73" s="3">
        <v>4550</v>
      </c>
      <c r="D73" s="4">
        <f t="shared" ref="D73:D84" si="10">B73-C73</f>
        <v>-645</v>
      </c>
      <c r="E73" s="4">
        <f>E71+D73</f>
        <v>109745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109745</v>
      </c>
    </row>
    <row r="75" spans="1:5" ht="15.7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109745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109745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109745</v>
      </c>
    </row>
    <row r="78" spans="1:5" ht="15.7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109745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109745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109745</v>
      </c>
    </row>
    <row r="81" spans="1:5" ht="15.7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109745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109745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109745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109745</v>
      </c>
    </row>
    <row r="85" spans="1:5" ht="15" customHeight="1" x14ac:dyDescent="0.2">
      <c r="A85" s="8" t="s">
        <v>39</v>
      </c>
      <c r="B85" s="9">
        <v>3905</v>
      </c>
      <c r="C85" s="9">
        <v>4550</v>
      </c>
      <c r="D85" s="10">
        <f>SUM(D73:D84)</f>
        <v>-645</v>
      </c>
      <c r="E85" s="10">
        <f>E84</f>
        <v>109745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3.25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1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15478</v>
      </c>
      <c r="C8" s="3">
        <v>14551</v>
      </c>
      <c r="D8" s="4">
        <f t="shared" ref="D8:D19" si="0">B8-C8</f>
        <v>927</v>
      </c>
      <c r="E8" s="5">
        <v>415656</v>
      </c>
    </row>
    <row r="9" spans="1:5" ht="15" customHeight="1" x14ac:dyDescent="0.2">
      <c r="A9" s="6" t="s">
        <v>9</v>
      </c>
      <c r="B9" s="7">
        <v>14875</v>
      </c>
      <c r="C9" s="7">
        <v>13013</v>
      </c>
      <c r="D9" s="5">
        <f t="shared" si="0"/>
        <v>1862</v>
      </c>
      <c r="E9" s="5">
        <f t="shared" ref="E9:E19" si="1">E8+D9</f>
        <v>417518</v>
      </c>
    </row>
    <row r="10" spans="1:5" ht="15" customHeight="1" x14ac:dyDescent="0.2">
      <c r="A10" s="6" t="s">
        <v>10</v>
      </c>
      <c r="B10" s="7">
        <v>13284</v>
      </c>
      <c r="C10" s="7">
        <v>16850</v>
      </c>
      <c r="D10" s="5">
        <f t="shared" si="0"/>
        <v>-3566</v>
      </c>
      <c r="E10" s="5">
        <f t="shared" si="1"/>
        <v>413952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403663</v>
      </c>
    </row>
    <row r="12" spans="1:5" ht="15" customHeight="1" x14ac:dyDescent="0.2">
      <c r="A12" s="6" t="s">
        <v>12</v>
      </c>
      <c r="B12" s="7">
        <v>6457</v>
      </c>
      <c r="C12" s="7">
        <v>11797</v>
      </c>
      <c r="D12" s="5">
        <f t="shared" si="0"/>
        <v>-5340</v>
      </c>
      <c r="E12" s="5">
        <f t="shared" si="1"/>
        <v>398323</v>
      </c>
    </row>
    <row r="13" spans="1:5" ht="15" customHeight="1" x14ac:dyDescent="0.2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397521</v>
      </c>
    </row>
    <row r="14" spans="1:5" ht="15" customHeight="1" x14ac:dyDescent="0.2">
      <c r="A14" s="6" t="s">
        <v>14</v>
      </c>
      <c r="B14" s="7">
        <v>15297</v>
      </c>
      <c r="C14" s="7">
        <v>11128</v>
      </c>
      <c r="D14" s="5">
        <f t="shared" si="0"/>
        <v>4169</v>
      </c>
      <c r="E14" s="5">
        <f t="shared" si="1"/>
        <v>401690</v>
      </c>
    </row>
    <row r="15" spans="1:5" ht="15" customHeight="1" x14ac:dyDescent="0.2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409068</v>
      </c>
    </row>
    <row r="16" spans="1:5" ht="15" customHeight="1" x14ac:dyDescent="0.2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415184</v>
      </c>
    </row>
    <row r="17" spans="1:5" ht="15" customHeight="1" x14ac:dyDescent="0.2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420839</v>
      </c>
    </row>
    <row r="18" spans="1:5" ht="15" customHeight="1" x14ac:dyDescent="0.2">
      <c r="A18" s="6" t="s">
        <v>18</v>
      </c>
      <c r="B18" s="7">
        <v>17763</v>
      </c>
      <c r="C18" s="7">
        <v>12350</v>
      </c>
      <c r="D18" s="5">
        <f t="shared" si="0"/>
        <v>5413</v>
      </c>
      <c r="E18" s="5">
        <f t="shared" si="1"/>
        <v>426252</v>
      </c>
    </row>
    <row r="19" spans="1:5" ht="15" customHeight="1" x14ac:dyDescent="0.2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423497</v>
      </c>
    </row>
    <row r="20" spans="1:5" ht="15" customHeight="1" x14ac:dyDescent="0.2">
      <c r="A20" s="8" t="s">
        <v>20</v>
      </c>
      <c r="B20" s="9">
        <v>166726</v>
      </c>
      <c r="C20" s="9">
        <v>157958</v>
      </c>
      <c r="D20" s="9">
        <f>SUM(D8:D19)</f>
        <v>8768</v>
      </c>
      <c r="E20" s="10">
        <f>E19</f>
        <v>423497</v>
      </c>
    </row>
    <row r="21" spans="1:5" ht="15" customHeight="1" x14ac:dyDescent="0.2">
      <c r="A21" s="2" t="s">
        <v>21</v>
      </c>
      <c r="B21" s="3">
        <v>16058</v>
      </c>
      <c r="C21" s="3">
        <v>14351</v>
      </c>
      <c r="D21" s="4">
        <f t="shared" ref="D21:D32" si="2">B21-C21</f>
        <v>1707</v>
      </c>
      <c r="E21" s="4">
        <f>E19+D21</f>
        <v>425204</v>
      </c>
    </row>
    <row r="22" spans="1:5" ht="15" customHeight="1" x14ac:dyDescent="0.2">
      <c r="A22" s="6" t="s">
        <v>9</v>
      </c>
      <c r="B22" s="7">
        <v>12165</v>
      </c>
      <c r="C22" s="7">
        <v>13378</v>
      </c>
      <c r="D22" s="5">
        <f t="shared" si="2"/>
        <v>-1213</v>
      </c>
      <c r="E22" s="5">
        <f t="shared" ref="E22:E32" si="3">E21+D22</f>
        <v>423991</v>
      </c>
    </row>
    <row r="23" spans="1:5" ht="15" customHeight="1" x14ac:dyDescent="0.2">
      <c r="A23" s="6" t="s">
        <v>10</v>
      </c>
      <c r="B23" s="7">
        <v>17265</v>
      </c>
      <c r="C23" s="7">
        <v>15526</v>
      </c>
      <c r="D23" s="5">
        <f t="shared" si="2"/>
        <v>1739</v>
      </c>
      <c r="E23" s="5">
        <f t="shared" si="3"/>
        <v>425730</v>
      </c>
    </row>
    <row r="24" spans="1:5" ht="15" customHeight="1" x14ac:dyDescent="0.2">
      <c r="A24" s="6" t="s">
        <v>11</v>
      </c>
      <c r="B24" s="7">
        <v>16746</v>
      </c>
      <c r="C24" s="7">
        <v>14418</v>
      </c>
      <c r="D24" s="5">
        <f t="shared" si="2"/>
        <v>2328</v>
      </c>
      <c r="E24" s="5">
        <f t="shared" si="3"/>
        <v>428058</v>
      </c>
    </row>
    <row r="25" spans="1:5" ht="15" customHeight="1" x14ac:dyDescent="0.2">
      <c r="A25" s="6" t="s">
        <v>12</v>
      </c>
      <c r="B25" s="7">
        <v>17623</v>
      </c>
      <c r="C25" s="7">
        <v>14030</v>
      </c>
      <c r="D25" s="5">
        <f t="shared" si="2"/>
        <v>3593</v>
      </c>
      <c r="E25" s="5">
        <f t="shared" si="3"/>
        <v>431651</v>
      </c>
    </row>
    <row r="26" spans="1:5" ht="15" customHeight="1" x14ac:dyDescent="0.2">
      <c r="A26" s="6" t="s">
        <v>13</v>
      </c>
      <c r="B26" s="7">
        <v>19658</v>
      </c>
      <c r="C26" s="7">
        <v>13768</v>
      </c>
      <c r="D26" s="5">
        <f t="shared" si="2"/>
        <v>5890</v>
      </c>
      <c r="E26" s="5">
        <f t="shared" si="3"/>
        <v>437541</v>
      </c>
    </row>
    <row r="27" spans="1:5" ht="15" customHeight="1" x14ac:dyDescent="0.2">
      <c r="A27" s="6" t="s">
        <v>14</v>
      </c>
      <c r="B27" s="7">
        <v>23013</v>
      </c>
      <c r="C27" s="7">
        <v>15595</v>
      </c>
      <c r="D27" s="5">
        <f t="shared" si="2"/>
        <v>7418</v>
      </c>
      <c r="E27" s="5">
        <f t="shared" si="3"/>
        <v>444959</v>
      </c>
    </row>
    <row r="28" spans="1:5" ht="15" customHeight="1" x14ac:dyDescent="0.2">
      <c r="A28" s="6" t="s">
        <v>15</v>
      </c>
      <c r="B28" s="7">
        <v>22160</v>
      </c>
      <c r="C28" s="7">
        <v>16031</v>
      </c>
      <c r="D28" s="5">
        <f t="shared" si="2"/>
        <v>6129</v>
      </c>
      <c r="E28" s="5">
        <f t="shared" si="3"/>
        <v>451088</v>
      </c>
    </row>
    <row r="29" spans="1:5" ht="15" customHeight="1" x14ac:dyDescent="0.2">
      <c r="A29" s="6" t="s">
        <v>16</v>
      </c>
      <c r="B29" s="7">
        <v>20245</v>
      </c>
      <c r="C29" s="7">
        <v>15543</v>
      </c>
      <c r="D29" s="5">
        <f t="shared" si="2"/>
        <v>4702</v>
      </c>
      <c r="E29" s="5">
        <f t="shared" si="3"/>
        <v>455790</v>
      </c>
    </row>
    <row r="30" spans="1:5" ht="15" customHeight="1" x14ac:dyDescent="0.2">
      <c r="A30" s="6" t="s">
        <v>17</v>
      </c>
      <c r="B30" s="7">
        <v>19225</v>
      </c>
      <c r="C30" s="7">
        <v>16786</v>
      </c>
      <c r="D30" s="5">
        <f t="shared" si="2"/>
        <v>2439</v>
      </c>
      <c r="E30" s="5">
        <f t="shared" si="3"/>
        <v>458229</v>
      </c>
    </row>
    <row r="31" spans="1:5" ht="15" customHeight="1" x14ac:dyDescent="0.2">
      <c r="A31" s="6" t="s">
        <v>18</v>
      </c>
      <c r="B31" s="7">
        <v>20073</v>
      </c>
      <c r="C31" s="7">
        <v>14410</v>
      </c>
      <c r="D31" s="5">
        <f t="shared" si="2"/>
        <v>5663</v>
      </c>
      <c r="E31" s="5">
        <f t="shared" si="3"/>
        <v>463892</v>
      </c>
    </row>
    <row r="32" spans="1:5" ht="15" customHeight="1" x14ac:dyDescent="0.2">
      <c r="A32" s="6" t="s">
        <v>19</v>
      </c>
      <c r="B32" s="7">
        <v>14440</v>
      </c>
      <c r="C32" s="7">
        <v>17747</v>
      </c>
      <c r="D32" s="5">
        <f t="shared" si="2"/>
        <v>-3307</v>
      </c>
      <c r="E32" s="5">
        <f t="shared" si="3"/>
        <v>460585</v>
      </c>
    </row>
    <row r="33" spans="1:5" ht="15" customHeight="1" x14ac:dyDescent="0.2">
      <c r="A33" s="8" t="s">
        <v>22</v>
      </c>
      <c r="B33" s="9">
        <v>218671</v>
      </c>
      <c r="C33" s="9">
        <v>181583</v>
      </c>
      <c r="D33" s="10">
        <f>SUM(D21:D32)</f>
        <v>37088</v>
      </c>
      <c r="E33" s="10">
        <f>E32</f>
        <v>460585</v>
      </c>
    </row>
    <row r="34" spans="1:5" ht="15" customHeight="1" x14ac:dyDescent="0.2">
      <c r="A34" s="2" t="s">
        <v>23</v>
      </c>
      <c r="B34" s="3">
        <v>18938</v>
      </c>
      <c r="C34" s="3">
        <v>18152</v>
      </c>
      <c r="D34" s="4">
        <f t="shared" ref="D34:D45" si="4">B34-C34</f>
        <v>786</v>
      </c>
      <c r="E34" s="4">
        <f>E32+D34</f>
        <v>461371</v>
      </c>
    </row>
    <row r="35" spans="1:5" ht="15" customHeight="1" x14ac:dyDescent="0.2">
      <c r="A35" s="6" t="s">
        <v>9</v>
      </c>
      <c r="B35" s="7">
        <v>20642</v>
      </c>
      <c r="C35" s="7">
        <v>16330</v>
      </c>
      <c r="D35" s="5">
        <f t="shared" si="4"/>
        <v>4312</v>
      </c>
      <c r="E35" s="5">
        <f t="shared" ref="E35:E45" si="5">E34+D35</f>
        <v>465683</v>
      </c>
    </row>
    <row r="36" spans="1:5" ht="15" customHeight="1" x14ac:dyDescent="0.2">
      <c r="A36" s="6" t="s">
        <v>10</v>
      </c>
      <c r="B36" s="7">
        <v>19859</v>
      </c>
      <c r="C36" s="7">
        <v>17640</v>
      </c>
      <c r="D36" s="5">
        <f t="shared" si="4"/>
        <v>2219</v>
      </c>
      <c r="E36" s="5">
        <f t="shared" si="5"/>
        <v>467902</v>
      </c>
    </row>
    <row r="37" spans="1:5" ht="15" customHeight="1" x14ac:dyDescent="0.2">
      <c r="A37" s="6" t="s">
        <v>11</v>
      </c>
      <c r="B37" s="7">
        <v>19827</v>
      </c>
      <c r="C37" s="7">
        <v>16327</v>
      </c>
      <c r="D37" s="5">
        <f t="shared" si="4"/>
        <v>3500</v>
      </c>
      <c r="E37" s="5">
        <f t="shared" si="5"/>
        <v>471402</v>
      </c>
    </row>
    <row r="38" spans="1:5" ht="15" customHeight="1" x14ac:dyDescent="0.2">
      <c r="A38" s="6" t="s">
        <v>12</v>
      </c>
      <c r="B38" s="7">
        <v>20843</v>
      </c>
      <c r="C38" s="7">
        <v>16341</v>
      </c>
      <c r="D38" s="5">
        <f t="shared" si="4"/>
        <v>4502</v>
      </c>
      <c r="E38" s="5">
        <f t="shared" si="5"/>
        <v>475904</v>
      </c>
    </row>
    <row r="39" spans="1:5" ht="15" customHeight="1" x14ac:dyDescent="0.2">
      <c r="A39" s="6" t="s">
        <v>13</v>
      </c>
      <c r="B39" s="7">
        <v>21745</v>
      </c>
      <c r="C39" s="7">
        <v>16505</v>
      </c>
      <c r="D39" s="5">
        <f t="shared" si="4"/>
        <v>5240</v>
      </c>
      <c r="E39" s="5">
        <f t="shared" si="5"/>
        <v>481144</v>
      </c>
    </row>
    <row r="40" spans="1:5" ht="15" customHeight="1" x14ac:dyDescent="0.2">
      <c r="A40" s="6" t="s">
        <v>14</v>
      </c>
      <c r="B40" s="7">
        <v>24861</v>
      </c>
      <c r="C40" s="7">
        <v>18826</v>
      </c>
      <c r="D40" s="5">
        <f t="shared" si="4"/>
        <v>6035</v>
      </c>
      <c r="E40" s="5">
        <f t="shared" si="5"/>
        <v>487179</v>
      </c>
    </row>
    <row r="41" spans="1:5" ht="15" customHeight="1" x14ac:dyDescent="0.2">
      <c r="A41" s="6" t="s">
        <v>15</v>
      </c>
      <c r="B41" s="7">
        <v>23777</v>
      </c>
      <c r="C41" s="7">
        <v>18810</v>
      </c>
      <c r="D41" s="5">
        <f t="shared" si="4"/>
        <v>4967</v>
      </c>
      <c r="E41" s="5">
        <f t="shared" si="5"/>
        <v>492146</v>
      </c>
    </row>
    <row r="42" spans="1:5" ht="15" customHeight="1" x14ac:dyDescent="0.2">
      <c r="A42" s="6" t="s">
        <v>16</v>
      </c>
      <c r="B42" s="7">
        <v>21838</v>
      </c>
      <c r="C42" s="7">
        <v>16520</v>
      </c>
      <c r="D42" s="5">
        <f t="shared" si="4"/>
        <v>5318</v>
      </c>
      <c r="E42" s="5">
        <f t="shared" si="5"/>
        <v>497464</v>
      </c>
    </row>
    <row r="43" spans="1:5" ht="15" customHeight="1" x14ac:dyDescent="0.2">
      <c r="A43" s="6" t="s">
        <v>17</v>
      </c>
      <c r="B43" s="7">
        <v>20368</v>
      </c>
      <c r="C43" s="7">
        <v>16929</v>
      </c>
      <c r="D43" s="5">
        <f t="shared" si="4"/>
        <v>3439</v>
      </c>
      <c r="E43" s="5">
        <f t="shared" si="5"/>
        <v>500903</v>
      </c>
    </row>
    <row r="44" spans="1:5" ht="15" customHeight="1" x14ac:dyDescent="0.2">
      <c r="A44" s="6" t="s">
        <v>18</v>
      </c>
      <c r="B44" s="7">
        <v>19418</v>
      </c>
      <c r="C44" s="7">
        <v>17575</v>
      </c>
      <c r="D44" s="5">
        <f t="shared" si="4"/>
        <v>1843</v>
      </c>
      <c r="E44" s="5">
        <f t="shared" si="5"/>
        <v>502746</v>
      </c>
    </row>
    <row r="45" spans="1:5" ht="15" customHeight="1" x14ac:dyDescent="0.2">
      <c r="A45" s="6" t="s">
        <v>19</v>
      </c>
      <c r="B45" s="7">
        <v>14170</v>
      </c>
      <c r="C45" s="7">
        <v>21513</v>
      </c>
      <c r="D45" s="5">
        <f t="shared" si="4"/>
        <v>-7343</v>
      </c>
      <c r="E45" s="5">
        <f t="shared" si="5"/>
        <v>495403</v>
      </c>
    </row>
    <row r="46" spans="1:5" ht="15" customHeight="1" x14ac:dyDescent="0.2">
      <c r="A46" s="8" t="s">
        <v>24</v>
      </c>
      <c r="B46" s="9">
        <v>246286</v>
      </c>
      <c r="C46" s="9">
        <v>211468</v>
      </c>
      <c r="D46" s="10">
        <f>SUM(D34:D45)</f>
        <v>34818</v>
      </c>
      <c r="E46" s="10">
        <f>E45</f>
        <v>495403</v>
      </c>
    </row>
    <row r="47" spans="1:5" ht="15" customHeight="1" x14ac:dyDescent="0.2">
      <c r="A47" s="2" t="s">
        <v>25</v>
      </c>
      <c r="B47" s="3">
        <v>20146</v>
      </c>
      <c r="C47" s="3">
        <v>21326</v>
      </c>
      <c r="D47" s="4">
        <f t="shared" ref="D47:D56" si="6">B47-C47</f>
        <v>-1180</v>
      </c>
      <c r="E47" s="4">
        <f>E45+D47</f>
        <v>494223</v>
      </c>
    </row>
    <row r="48" spans="1:5" ht="15" customHeight="1" x14ac:dyDescent="0.2">
      <c r="A48" s="6" t="s">
        <v>9</v>
      </c>
      <c r="B48" s="7">
        <v>20136</v>
      </c>
      <c r="C48" s="7">
        <v>17437</v>
      </c>
      <c r="D48" s="5">
        <f t="shared" si="6"/>
        <v>2699</v>
      </c>
      <c r="E48" s="5">
        <f t="shared" ref="E48:E58" si="7">E47+D48</f>
        <v>496922</v>
      </c>
    </row>
    <row r="49" spans="1:5" ht="15" customHeight="1" x14ac:dyDescent="0.2">
      <c r="A49" s="6" t="s">
        <v>10</v>
      </c>
      <c r="B49" s="7">
        <v>21183</v>
      </c>
      <c r="C49" s="7">
        <v>19551</v>
      </c>
      <c r="D49" s="5">
        <f t="shared" si="6"/>
        <v>1632</v>
      </c>
      <c r="E49" s="5">
        <f t="shared" si="7"/>
        <v>498554</v>
      </c>
    </row>
    <row r="50" spans="1:5" ht="15" customHeight="1" x14ac:dyDescent="0.2">
      <c r="A50" s="6" t="s">
        <v>11</v>
      </c>
      <c r="B50" s="7">
        <v>19938</v>
      </c>
      <c r="C50" s="7">
        <v>16977</v>
      </c>
      <c r="D50" s="5">
        <f t="shared" si="6"/>
        <v>2961</v>
      </c>
      <c r="E50" s="5">
        <f t="shared" si="7"/>
        <v>501515</v>
      </c>
    </row>
    <row r="51" spans="1:5" ht="15" customHeight="1" x14ac:dyDescent="0.2">
      <c r="A51" s="6" t="s">
        <v>12</v>
      </c>
      <c r="B51" s="7">
        <v>20748</v>
      </c>
      <c r="C51" s="7">
        <v>18793</v>
      </c>
      <c r="D51" s="5">
        <f t="shared" si="6"/>
        <v>1955</v>
      </c>
      <c r="E51" s="5">
        <f t="shared" si="7"/>
        <v>503470</v>
      </c>
    </row>
    <row r="52" spans="1:5" ht="15" customHeight="1" x14ac:dyDescent="0.2">
      <c r="A52" s="6" t="s">
        <v>13</v>
      </c>
      <c r="B52" s="7">
        <v>20739</v>
      </c>
      <c r="C52" s="7">
        <v>18605</v>
      </c>
      <c r="D52" s="5">
        <f t="shared" si="6"/>
        <v>2134</v>
      </c>
      <c r="E52" s="5">
        <f t="shared" si="7"/>
        <v>505604</v>
      </c>
    </row>
    <row r="53" spans="1:5" ht="15" customHeight="1" x14ac:dyDescent="0.2">
      <c r="A53" s="6" t="s">
        <v>14</v>
      </c>
      <c r="B53" s="7">
        <v>21633</v>
      </c>
      <c r="C53" s="7">
        <v>18222</v>
      </c>
      <c r="D53" s="5">
        <f t="shared" si="6"/>
        <v>3411</v>
      </c>
      <c r="E53" s="5">
        <f t="shared" si="7"/>
        <v>509015</v>
      </c>
    </row>
    <row r="54" spans="1:5" ht="15" customHeight="1" x14ac:dyDescent="0.2">
      <c r="A54" s="6" t="s">
        <v>15</v>
      </c>
      <c r="B54" s="7">
        <v>23417</v>
      </c>
      <c r="C54" s="7">
        <v>19314</v>
      </c>
      <c r="D54" s="5">
        <f t="shared" si="6"/>
        <v>4103</v>
      </c>
      <c r="E54" s="5">
        <f t="shared" si="7"/>
        <v>513118</v>
      </c>
    </row>
    <row r="55" spans="1:5" ht="15" customHeight="1" x14ac:dyDescent="0.2">
      <c r="A55" s="6" t="s">
        <v>16</v>
      </c>
      <c r="B55" s="7">
        <v>20306</v>
      </c>
      <c r="C55" s="7">
        <v>17698</v>
      </c>
      <c r="D55" s="5">
        <f t="shared" si="6"/>
        <v>2608</v>
      </c>
      <c r="E55" s="5">
        <f t="shared" si="7"/>
        <v>515726</v>
      </c>
    </row>
    <row r="56" spans="1:5" ht="15" customHeight="1" x14ac:dyDescent="0.2">
      <c r="A56" s="6" t="s">
        <v>17</v>
      </c>
      <c r="B56" s="7">
        <v>20552</v>
      </c>
      <c r="C56" s="7">
        <v>18066</v>
      </c>
      <c r="D56" s="5">
        <f t="shared" si="6"/>
        <v>2486</v>
      </c>
      <c r="E56" s="5">
        <f t="shared" si="7"/>
        <v>518212</v>
      </c>
    </row>
    <row r="57" spans="1:5" ht="15" customHeight="1" x14ac:dyDescent="0.2">
      <c r="A57" s="6" t="s">
        <v>18</v>
      </c>
      <c r="B57" s="7">
        <v>19985</v>
      </c>
      <c r="C57" s="7">
        <v>17715</v>
      </c>
      <c r="D57" s="5">
        <f>B57-C57</f>
        <v>2270</v>
      </c>
      <c r="E57" s="5">
        <f t="shared" si="7"/>
        <v>520482</v>
      </c>
    </row>
    <row r="58" spans="1:5" ht="15" customHeight="1" x14ac:dyDescent="0.2">
      <c r="A58" s="6" t="s">
        <v>19</v>
      </c>
      <c r="B58" s="7">
        <v>15646</v>
      </c>
      <c r="C58" s="7">
        <v>19027</v>
      </c>
      <c r="D58" s="5">
        <f>B58-C58</f>
        <v>-3381</v>
      </c>
      <c r="E58" s="5">
        <f t="shared" si="7"/>
        <v>517101</v>
      </c>
    </row>
    <row r="59" spans="1:5" ht="15" customHeight="1" x14ac:dyDescent="0.2">
      <c r="A59" s="8" t="s">
        <v>34</v>
      </c>
      <c r="B59" s="9">
        <v>244429</v>
      </c>
      <c r="C59" s="9">
        <v>222731</v>
      </c>
      <c r="D59" s="10">
        <f>SUM(D47:D58)</f>
        <v>21698</v>
      </c>
      <c r="E59" s="10">
        <f>E58</f>
        <v>517101</v>
      </c>
    </row>
    <row r="60" spans="1:5" ht="15" customHeight="1" x14ac:dyDescent="0.2">
      <c r="A60" s="2" t="s">
        <v>35</v>
      </c>
      <c r="B60" s="3">
        <v>22431</v>
      </c>
      <c r="C60" s="3">
        <v>22048</v>
      </c>
      <c r="D60" s="4">
        <f t="shared" ref="D60:D71" si="8">B60-C60</f>
        <v>383</v>
      </c>
      <c r="E60" s="4">
        <f>E58+D60</f>
        <v>517484</v>
      </c>
    </row>
    <row r="61" spans="1:5" ht="15" customHeight="1" x14ac:dyDescent="0.2">
      <c r="A61" s="6" t="s">
        <v>9</v>
      </c>
      <c r="B61" s="7">
        <v>22153</v>
      </c>
      <c r="C61" s="7">
        <v>18569</v>
      </c>
      <c r="D61" s="5">
        <f t="shared" si="8"/>
        <v>3584</v>
      </c>
      <c r="E61" s="5">
        <f t="shared" ref="E61:E71" si="9">E60+D61</f>
        <v>521068</v>
      </c>
    </row>
    <row r="62" spans="1:5" ht="15" customHeight="1" x14ac:dyDescent="0.2">
      <c r="A62" s="6" t="s">
        <v>10</v>
      </c>
      <c r="B62" s="7">
        <v>23080</v>
      </c>
      <c r="C62" s="7">
        <v>19977</v>
      </c>
      <c r="D62" s="5">
        <f t="shared" si="8"/>
        <v>3103</v>
      </c>
      <c r="E62" s="5">
        <f t="shared" si="9"/>
        <v>524171</v>
      </c>
    </row>
    <row r="63" spans="1:5" ht="15" customHeight="1" x14ac:dyDescent="0.2">
      <c r="A63" s="6" t="s">
        <v>11</v>
      </c>
      <c r="B63" s="7">
        <v>24186</v>
      </c>
      <c r="C63" s="7">
        <v>20495</v>
      </c>
      <c r="D63" s="5">
        <f t="shared" si="8"/>
        <v>3691</v>
      </c>
      <c r="E63" s="5">
        <f t="shared" si="9"/>
        <v>527862</v>
      </c>
    </row>
    <row r="64" spans="1:5" ht="15" customHeight="1" x14ac:dyDescent="0.2">
      <c r="A64" s="6" t="s">
        <v>12</v>
      </c>
      <c r="B64" s="7">
        <v>23783</v>
      </c>
      <c r="C64" s="7">
        <v>20320</v>
      </c>
      <c r="D64" s="5">
        <f t="shared" si="8"/>
        <v>3463</v>
      </c>
      <c r="E64" s="5">
        <f t="shared" si="9"/>
        <v>531325</v>
      </c>
    </row>
    <row r="65" spans="1:5" ht="15" customHeight="1" x14ac:dyDescent="0.2">
      <c r="A65" s="6" t="s">
        <v>13</v>
      </c>
      <c r="B65" s="7">
        <v>24206</v>
      </c>
      <c r="C65" s="7">
        <v>19181</v>
      </c>
      <c r="D65" s="5">
        <f t="shared" si="8"/>
        <v>5025</v>
      </c>
      <c r="E65" s="5">
        <f t="shared" si="9"/>
        <v>536350</v>
      </c>
    </row>
    <row r="66" spans="1:5" ht="15" customHeight="1" x14ac:dyDescent="0.2">
      <c r="A66" s="6" t="s">
        <v>14</v>
      </c>
      <c r="B66" s="7">
        <v>26316</v>
      </c>
      <c r="C66" s="7">
        <v>21623</v>
      </c>
      <c r="D66" s="5">
        <f t="shared" si="8"/>
        <v>4693</v>
      </c>
      <c r="E66" s="5">
        <f t="shared" si="9"/>
        <v>541043</v>
      </c>
    </row>
    <row r="67" spans="1:5" ht="15" customHeight="1" x14ac:dyDescent="0.2">
      <c r="A67" s="6" t="s">
        <v>15</v>
      </c>
      <c r="B67" s="7">
        <v>27819</v>
      </c>
      <c r="C67" s="7">
        <v>22209</v>
      </c>
      <c r="D67" s="5">
        <f t="shared" si="8"/>
        <v>5610</v>
      </c>
      <c r="E67" s="5">
        <f t="shared" si="9"/>
        <v>546653</v>
      </c>
    </row>
    <row r="68" spans="1:5" ht="15" customHeight="1" x14ac:dyDescent="0.2">
      <c r="A68" s="6" t="s">
        <v>16</v>
      </c>
      <c r="B68" s="7">
        <v>25289</v>
      </c>
      <c r="C68" s="7">
        <v>22105</v>
      </c>
      <c r="D68" s="5">
        <f t="shared" si="8"/>
        <v>3184</v>
      </c>
      <c r="E68" s="5">
        <f t="shared" si="9"/>
        <v>549837</v>
      </c>
    </row>
    <row r="69" spans="1:5" ht="15" customHeight="1" x14ac:dyDescent="0.2">
      <c r="A69" s="6" t="s">
        <v>17</v>
      </c>
      <c r="B69" s="7">
        <v>26502</v>
      </c>
      <c r="C69" s="7">
        <v>23858</v>
      </c>
      <c r="D69" s="5">
        <f t="shared" si="8"/>
        <v>2644</v>
      </c>
      <c r="E69" s="5">
        <f t="shared" si="9"/>
        <v>552481</v>
      </c>
    </row>
    <row r="70" spans="1:5" ht="15" customHeight="1" x14ac:dyDescent="0.2">
      <c r="A70" s="6" t="s">
        <v>18</v>
      </c>
      <c r="B70" s="7">
        <v>26170</v>
      </c>
      <c r="C70" s="7">
        <v>20559</v>
      </c>
      <c r="D70" s="5">
        <f t="shared" si="8"/>
        <v>5611</v>
      </c>
      <c r="E70" s="5">
        <f t="shared" si="9"/>
        <v>558092</v>
      </c>
    </row>
    <row r="71" spans="1:5" ht="15" customHeight="1" x14ac:dyDescent="0.2">
      <c r="A71" s="6" t="s">
        <v>19</v>
      </c>
      <c r="B71" s="7">
        <v>18953</v>
      </c>
      <c r="C71" s="7">
        <v>24465</v>
      </c>
      <c r="D71" s="5">
        <f t="shared" si="8"/>
        <v>-5512</v>
      </c>
      <c r="E71" s="5">
        <f t="shared" si="9"/>
        <v>552580</v>
      </c>
    </row>
    <row r="72" spans="1:5" ht="15" customHeight="1" x14ac:dyDescent="0.2">
      <c r="A72" s="8" t="s">
        <v>40</v>
      </c>
      <c r="B72" s="9">
        <v>290888</v>
      </c>
      <c r="C72" s="9">
        <v>255409</v>
      </c>
      <c r="D72" s="10">
        <f>SUM(D60:D71)</f>
        <v>35479</v>
      </c>
      <c r="E72" s="10">
        <f>E71</f>
        <v>552580</v>
      </c>
    </row>
    <row r="73" spans="1:5" ht="15" customHeight="1" x14ac:dyDescent="0.2">
      <c r="A73" s="2" t="s">
        <v>38</v>
      </c>
      <c r="B73" s="3">
        <v>27739</v>
      </c>
      <c r="C73" s="3">
        <v>25339</v>
      </c>
      <c r="D73" s="4">
        <f t="shared" ref="D73:D84" si="10">B73-C73</f>
        <v>2400</v>
      </c>
      <c r="E73" s="4">
        <f>E71+D73</f>
        <v>554980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554980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554980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554980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554980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554980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554980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554980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554980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554980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554980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554980</v>
      </c>
    </row>
    <row r="85" spans="1:5" ht="15" customHeight="1" x14ac:dyDescent="0.2">
      <c r="A85" s="8" t="s">
        <v>39</v>
      </c>
      <c r="B85" s="9">
        <v>27739</v>
      </c>
      <c r="C85" s="9">
        <v>25339</v>
      </c>
      <c r="D85" s="10">
        <f>SUM(D73:D84)</f>
        <v>2400</v>
      </c>
      <c r="E85" s="10">
        <f>E84</f>
        <v>554980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4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0" activePane="bottomLeft" state="frozen"/>
      <selection pane="bottomLeft" activeCell="C91" sqref="C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55678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56439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56856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55438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55002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54962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55139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55791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56965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57594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58623</v>
      </c>
    </row>
    <row r="19" spans="1:5" ht="15" customHeight="1" x14ac:dyDescent="0.2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58778</v>
      </c>
    </row>
    <row r="20" spans="1:5" ht="15" customHeight="1" x14ac:dyDescent="0.2">
      <c r="A20" s="8" t="s">
        <v>20</v>
      </c>
      <c r="B20" s="9">
        <v>28120</v>
      </c>
      <c r="C20" s="9">
        <v>24639</v>
      </c>
      <c r="D20" s="9">
        <f>SUM(D8:D19)</f>
        <v>3481</v>
      </c>
      <c r="E20" s="10">
        <f>E19</f>
        <v>58778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59205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59632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59962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60272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60617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61524</v>
      </c>
    </row>
    <row r="27" spans="1:5" ht="15" customHeight="1" x14ac:dyDescent="0.2">
      <c r="A27" s="6" t="s">
        <v>14</v>
      </c>
      <c r="B27" s="7">
        <v>3060</v>
      </c>
      <c r="C27" s="7">
        <v>2616</v>
      </c>
      <c r="D27" s="5">
        <f t="shared" si="2"/>
        <v>444</v>
      </c>
      <c r="E27" s="5">
        <f t="shared" si="3"/>
        <v>61968</v>
      </c>
    </row>
    <row r="28" spans="1:5" ht="15" customHeight="1" x14ac:dyDescent="0.2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62641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63392</v>
      </c>
    </row>
    <row r="30" spans="1:5" ht="15" customHeight="1" x14ac:dyDescent="0.2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63865</v>
      </c>
    </row>
    <row r="31" spans="1:5" ht="15" customHeight="1" x14ac:dyDescent="0.2">
      <c r="A31" s="6" t="s">
        <v>18</v>
      </c>
      <c r="B31" s="7">
        <v>3780</v>
      </c>
      <c r="C31" s="16">
        <v>3303</v>
      </c>
      <c r="D31" s="5">
        <f t="shared" si="2"/>
        <v>477</v>
      </c>
      <c r="E31" s="5">
        <f t="shared" si="3"/>
        <v>64342</v>
      </c>
    </row>
    <row r="32" spans="1:5" ht="15" customHeight="1" x14ac:dyDescent="0.2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63709</v>
      </c>
    </row>
    <row r="33" spans="1:5" ht="15" customHeight="1" x14ac:dyDescent="0.2">
      <c r="A33" s="8" t="s">
        <v>22</v>
      </c>
      <c r="B33" s="9">
        <v>37880</v>
      </c>
      <c r="C33" s="9">
        <v>32949</v>
      </c>
      <c r="D33" s="10">
        <f>SUM(D21:D32)</f>
        <v>4931</v>
      </c>
      <c r="E33" s="10">
        <f>E32</f>
        <v>63709</v>
      </c>
    </row>
    <row r="34" spans="1:5" ht="15" customHeight="1" x14ac:dyDescent="0.2">
      <c r="A34" s="2" t="s">
        <v>23</v>
      </c>
      <c r="B34" s="3">
        <v>4302</v>
      </c>
      <c r="C34" s="3">
        <v>3357</v>
      </c>
      <c r="D34" s="4">
        <f t="shared" ref="D34:D45" si="4">B34-C34</f>
        <v>945</v>
      </c>
      <c r="E34" s="4">
        <f>E32+D34</f>
        <v>64654</v>
      </c>
    </row>
    <row r="35" spans="1:5" ht="15" customHeight="1" x14ac:dyDescent="0.2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65947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66387</v>
      </c>
    </row>
    <row r="37" spans="1:5" ht="15" customHeight="1" x14ac:dyDescent="0.2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66936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67447</v>
      </c>
    </row>
    <row r="39" spans="1:5" ht="15" customHeight="1" x14ac:dyDescent="0.2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68166</v>
      </c>
    </row>
    <row r="40" spans="1:5" ht="15" customHeight="1" x14ac:dyDescent="0.2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68867</v>
      </c>
    </row>
    <row r="41" spans="1:5" ht="15" customHeight="1" x14ac:dyDescent="0.2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70170</v>
      </c>
    </row>
    <row r="42" spans="1:5" ht="15" customHeight="1" x14ac:dyDescent="0.2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71328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71904</v>
      </c>
    </row>
    <row r="44" spans="1:5" ht="15" customHeight="1" x14ac:dyDescent="0.2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72630</v>
      </c>
    </row>
    <row r="45" spans="1:5" ht="15" customHeight="1" x14ac:dyDescent="0.2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71144</v>
      </c>
    </row>
    <row r="46" spans="1:5" ht="15" customHeight="1" x14ac:dyDescent="0.2">
      <c r="A46" s="8" t="s">
        <v>24</v>
      </c>
      <c r="B46" s="9">
        <v>47923</v>
      </c>
      <c r="C46" s="9">
        <v>40488</v>
      </c>
      <c r="D46" s="10">
        <f>SUM(D34:D45)</f>
        <v>7435</v>
      </c>
      <c r="E46" s="10">
        <f>E45</f>
        <v>71144</v>
      </c>
    </row>
    <row r="47" spans="1:5" ht="15" customHeight="1" x14ac:dyDescent="0.2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72020</v>
      </c>
    </row>
    <row r="48" spans="1:5" ht="15" customHeight="1" x14ac:dyDescent="0.2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72374</v>
      </c>
    </row>
    <row r="49" spans="1:5" ht="15" customHeight="1" x14ac:dyDescent="0.2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73474</v>
      </c>
    </row>
    <row r="50" spans="1:5" ht="15" customHeight="1" x14ac:dyDescent="0.2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74222</v>
      </c>
    </row>
    <row r="51" spans="1:5" ht="15" customHeight="1" x14ac:dyDescent="0.2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74412</v>
      </c>
    </row>
    <row r="52" spans="1:5" ht="15" customHeight="1" x14ac:dyDescent="0.2">
      <c r="A52" s="6" t="s">
        <v>13</v>
      </c>
      <c r="B52" s="7">
        <v>3511</v>
      </c>
      <c r="C52" s="7">
        <v>3471</v>
      </c>
      <c r="D52" s="5">
        <f t="shared" si="6"/>
        <v>40</v>
      </c>
      <c r="E52" s="5">
        <f t="shared" si="7"/>
        <v>74452</v>
      </c>
    </row>
    <row r="53" spans="1:5" ht="15" customHeight="1" x14ac:dyDescent="0.2">
      <c r="A53" s="6" t="s">
        <v>14</v>
      </c>
      <c r="B53" s="7">
        <v>3786</v>
      </c>
      <c r="C53" s="7">
        <v>3417</v>
      </c>
      <c r="D53" s="5">
        <f t="shared" si="6"/>
        <v>369</v>
      </c>
      <c r="E53" s="5">
        <f t="shared" si="7"/>
        <v>74821</v>
      </c>
    </row>
    <row r="54" spans="1:5" ht="15" customHeight="1" x14ac:dyDescent="0.2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75649</v>
      </c>
    </row>
    <row r="55" spans="1:5" ht="15" customHeight="1" x14ac:dyDescent="0.2">
      <c r="A55" s="6" t="s">
        <v>16</v>
      </c>
      <c r="B55" s="7">
        <v>4184</v>
      </c>
      <c r="C55" s="7">
        <v>3300</v>
      </c>
      <c r="D55" s="5">
        <f t="shared" si="6"/>
        <v>884</v>
      </c>
      <c r="E55" s="5">
        <f t="shared" si="7"/>
        <v>76533</v>
      </c>
    </row>
    <row r="56" spans="1:5" ht="15" customHeight="1" x14ac:dyDescent="0.2">
      <c r="A56" s="6" t="s">
        <v>17</v>
      </c>
      <c r="B56" s="7">
        <v>3540</v>
      </c>
      <c r="C56" s="7">
        <v>3545</v>
      </c>
      <c r="D56" s="5">
        <f t="shared" si="6"/>
        <v>-5</v>
      </c>
      <c r="E56" s="5">
        <f t="shared" si="7"/>
        <v>76528</v>
      </c>
    </row>
    <row r="57" spans="1:5" ht="18" customHeight="1" x14ac:dyDescent="0.2">
      <c r="A57" s="6" t="s">
        <v>18</v>
      </c>
      <c r="B57" s="7">
        <v>4030</v>
      </c>
      <c r="C57" s="7">
        <v>3467</v>
      </c>
      <c r="D57" s="5">
        <f t="shared" si="6"/>
        <v>563</v>
      </c>
      <c r="E57" s="5">
        <f t="shared" si="7"/>
        <v>77091</v>
      </c>
    </row>
    <row r="58" spans="1:5" ht="15" customHeight="1" x14ac:dyDescent="0.2">
      <c r="A58" s="6" t="s">
        <v>19</v>
      </c>
      <c r="B58" s="7">
        <v>2727</v>
      </c>
      <c r="C58" s="7">
        <v>3623</v>
      </c>
      <c r="D58" s="5">
        <f t="shared" si="6"/>
        <v>-896</v>
      </c>
      <c r="E58" s="5">
        <f t="shared" si="7"/>
        <v>76195</v>
      </c>
    </row>
    <row r="59" spans="1:5" ht="15" customHeight="1" x14ac:dyDescent="0.2">
      <c r="A59" s="8" t="s">
        <v>34</v>
      </c>
      <c r="B59" s="9">
        <v>48020</v>
      </c>
      <c r="C59" s="9">
        <v>42969</v>
      </c>
      <c r="D59" s="10">
        <f>SUM(D47:D58)</f>
        <v>5051</v>
      </c>
      <c r="E59" s="10">
        <f>E58</f>
        <v>76195</v>
      </c>
    </row>
    <row r="60" spans="1:5" ht="15" customHeight="1" x14ac:dyDescent="0.2">
      <c r="A60" s="2" t="s">
        <v>35</v>
      </c>
      <c r="B60" s="3">
        <v>3772</v>
      </c>
      <c r="C60" s="3">
        <v>3389</v>
      </c>
      <c r="D60" s="4">
        <f t="shared" ref="D60:D71" si="8">B60-C60</f>
        <v>383</v>
      </c>
      <c r="E60" s="4">
        <f>E58+D60</f>
        <v>76578</v>
      </c>
    </row>
    <row r="61" spans="1:5" ht="15" customHeight="1" x14ac:dyDescent="0.2">
      <c r="A61" s="6" t="s">
        <v>9</v>
      </c>
      <c r="B61" s="7">
        <v>4702</v>
      </c>
      <c r="C61" s="7">
        <v>3590</v>
      </c>
      <c r="D61" s="5">
        <f t="shared" si="8"/>
        <v>1112</v>
      </c>
      <c r="E61" s="5">
        <f t="shared" ref="E61:E71" si="9">E60+D61</f>
        <v>77690</v>
      </c>
    </row>
    <row r="62" spans="1:5" ht="15" customHeight="1" x14ac:dyDescent="0.2">
      <c r="A62" s="6" t="s">
        <v>10</v>
      </c>
      <c r="B62" s="7">
        <v>4439</v>
      </c>
      <c r="C62" s="7">
        <v>3603</v>
      </c>
      <c r="D62" s="5">
        <f t="shared" si="8"/>
        <v>836</v>
      </c>
      <c r="E62" s="5">
        <f t="shared" si="9"/>
        <v>78526</v>
      </c>
    </row>
    <row r="63" spans="1:5" ht="15" customHeight="1" x14ac:dyDescent="0.2">
      <c r="A63" s="6" t="s">
        <v>11</v>
      </c>
      <c r="B63" s="7">
        <v>4214</v>
      </c>
      <c r="C63" s="7">
        <v>3700</v>
      </c>
      <c r="D63" s="5">
        <f t="shared" si="8"/>
        <v>514</v>
      </c>
      <c r="E63" s="5">
        <f t="shared" si="9"/>
        <v>79040</v>
      </c>
    </row>
    <row r="64" spans="1:5" ht="15" customHeight="1" x14ac:dyDescent="0.2">
      <c r="A64" s="6" t="s">
        <v>12</v>
      </c>
      <c r="B64" s="7">
        <v>4234</v>
      </c>
      <c r="C64" s="7">
        <v>3629</v>
      </c>
      <c r="D64" s="5">
        <f t="shared" si="8"/>
        <v>605</v>
      </c>
      <c r="E64" s="5">
        <f t="shared" si="9"/>
        <v>79645</v>
      </c>
    </row>
    <row r="65" spans="1:5" ht="15" customHeight="1" x14ac:dyDescent="0.2">
      <c r="A65" s="6" t="s">
        <v>13</v>
      </c>
      <c r="B65" s="7">
        <v>3530</v>
      </c>
      <c r="C65" s="7">
        <v>3221</v>
      </c>
      <c r="D65" s="5">
        <f t="shared" si="8"/>
        <v>309</v>
      </c>
      <c r="E65" s="5">
        <f t="shared" si="9"/>
        <v>79954</v>
      </c>
    </row>
    <row r="66" spans="1:5" ht="15" customHeight="1" x14ac:dyDescent="0.2">
      <c r="A66" s="6" t="s">
        <v>14</v>
      </c>
      <c r="B66" s="7">
        <v>3992</v>
      </c>
      <c r="C66" s="7">
        <v>3794</v>
      </c>
      <c r="D66" s="5">
        <f t="shared" si="8"/>
        <v>198</v>
      </c>
      <c r="E66" s="5">
        <f t="shared" si="9"/>
        <v>80152</v>
      </c>
    </row>
    <row r="67" spans="1:5" ht="15" customHeight="1" x14ac:dyDescent="0.2">
      <c r="A67" s="6" t="s">
        <v>15</v>
      </c>
      <c r="B67" s="7">
        <v>4518</v>
      </c>
      <c r="C67" s="7">
        <v>3649</v>
      </c>
      <c r="D67" s="5">
        <f t="shared" si="8"/>
        <v>869</v>
      </c>
      <c r="E67" s="5">
        <f t="shared" si="9"/>
        <v>81021</v>
      </c>
    </row>
    <row r="68" spans="1:5" ht="15" customHeight="1" x14ac:dyDescent="0.2">
      <c r="A68" s="6" t="s">
        <v>16</v>
      </c>
      <c r="B68" s="7">
        <v>4247</v>
      </c>
      <c r="C68" s="7">
        <v>3368</v>
      </c>
      <c r="D68" s="5">
        <f t="shared" si="8"/>
        <v>879</v>
      </c>
      <c r="E68" s="5">
        <f t="shared" si="9"/>
        <v>81900</v>
      </c>
    </row>
    <row r="69" spans="1:5" ht="15" customHeight="1" x14ac:dyDescent="0.2">
      <c r="A69" s="6" t="s">
        <v>17</v>
      </c>
      <c r="B69" s="7">
        <v>4143</v>
      </c>
      <c r="C69" s="7">
        <v>3876</v>
      </c>
      <c r="D69" s="5">
        <f t="shared" si="8"/>
        <v>267</v>
      </c>
      <c r="E69" s="5">
        <f t="shared" si="9"/>
        <v>82167</v>
      </c>
    </row>
    <row r="70" spans="1:5" ht="18" customHeight="1" x14ac:dyDescent="0.2">
      <c r="A70" s="6" t="s">
        <v>18</v>
      </c>
      <c r="B70" s="7">
        <v>4486</v>
      </c>
      <c r="C70" s="7">
        <v>3623</v>
      </c>
      <c r="D70" s="5">
        <f t="shared" si="8"/>
        <v>863</v>
      </c>
      <c r="E70" s="5">
        <f t="shared" si="9"/>
        <v>83030</v>
      </c>
    </row>
    <row r="71" spans="1:5" ht="15" customHeight="1" x14ac:dyDescent="0.2">
      <c r="A71" s="6" t="s">
        <v>19</v>
      </c>
      <c r="B71" s="7">
        <v>3187</v>
      </c>
      <c r="C71" s="7">
        <v>3704</v>
      </c>
      <c r="D71" s="5">
        <f t="shared" si="8"/>
        <v>-517</v>
      </c>
      <c r="E71" s="5">
        <f t="shared" si="9"/>
        <v>82513</v>
      </c>
    </row>
    <row r="72" spans="1:5" ht="15" customHeight="1" x14ac:dyDescent="0.2">
      <c r="A72" s="8" t="s">
        <v>40</v>
      </c>
      <c r="B72" s="9">
        <v>49464</v>
      </c>
      <c r="C72" s="9">
        <v>43146</v>
      </c>
      <c r="D72" s="10">
        <f>SUM(D60:D71)</f>
        <v>6318</v>
      </c>
      <c r="E72" s="10">
        <f>E71</f>
        <v>82513</v>
      </c>
    </row>
    <row r="73" spans="1:5" ht="15" customHeight="1" x14ac:dyDescent="0.2">
      <c r="A73" s="2" t="s">
        <v>38</v>
      </c>
      <c r="B73" s="3">
        <v>3868</v>
      </c>
      <c r="C73" s="3">
        <v>3646</v>
      </c>
      <c r="D73" s="4">
        <f t="shared" ref="D73:D84" si="10">B73-C73</f>
        <v>222</v>
      </c>
      <c r="E73" s="4">
        <f>E71+D73</f>
        <v>82735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82735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82735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82735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82735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82735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82735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82735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82735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82735</v>
      </c>
    </row>
    <row r="83" spans="1:5" ht="18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82735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82735</v>
      </c>
    </row>
    <row r="85" spans="1:5" ht="15" customHeight="1" x14ac:dyDescent="0.2">
      <c r="A85" s="8" t="s">
        <v>39</v>
      </c>
      <c r="B85" s="9">
        <v>3868</v>
      </c>
      <c r="C85" s="9">
        <v>3646</v>
      </c>
      <c r="D85" s="10">
        <f>SUM(D73:D84)</f>
        <v>222</v>
      </c>
      <c r="E85" s="10">
        <f>E84</f>
        <v>82735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6.25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25738</v>
      </c>
      <c r="C8" s="3">
        <v>24398</v>
      </c>
      <c r="D8" s="4">
        <f t="shared" ref="D8:D19" si="0">B8-C8</f>
        <v>1340</v>
      </c>
      <c r="E8" s="5">
        <v>767318</v>
      </c>
    </row>
    <row r="9" spans="1:5" ht="15" customHeight="1" x14ac:dyDescent="0.2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771839</v>
      </c>
    </row>
    <row r="10" spans="1:5" ht="15" customHeight="1" x14ac:dyDescent="0.2">
      <c r="A10" s="6" t="s">
        <v>10</v>
      </c>
      <c r="B10" s="7">
        <v>24355</v>
      </c>
      <c r="C10" s="7">
        <v>27176</v>
      </c>
      <c r="D10" s="5">
        <f t="shared" si="0"/>
        <v>-2821</v>
      </c>
      <c r="E10" s="5">
        <f t="shared" si="1"/>
        <v>769018</v>
      </c>
    </row>
    <row r="11" spans="1:5" ht="15" customHeight="1" x14ac:dyDescent="0.2">
      <c r="A11" s="6" t="s">
        <v>11</v>
      </c>
      <c r="B11" s="17">
        <v>13300</v>
      </c>
      <c r="C11" s="7">
        <v>24292</v>
      </c>
      <c r="D11" s="5">
        <f t="shared" si="0"/>
        <v>-10992</v>
      </c>
      <c r="E11" s="5">
        <f t="shared" si="1"/>
        <v>758026</v>
      </c>
    </row>
    <row r="12" spans="1:5" ht="15" customHeight="1" x14ac:dyDescent="0.2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754528</v>
      </c>
    </row>
    <row r="13" spans="1:5" ht="15" customHeight="1" x14ac:dyDescent="0.2">
      <c r="A13" s="6" t="s">
        <v>13</v>
      </c>
      <c r="B13" s="7">
        <v>23111</v>
      </c>
      <c r="C13" s="7">
        <v>18219</v>
      </c>
      <c r="D13" s="5">
        <f t="shared" si="0"/>
        <v>4892</v>
      </c>
      <c r="E13" s="5">
        <f t="shared" si="1"/>
        <v>759420</v>
      </c>
    </row>
    <row r="14" spans="1:5" ht="15" customHeight="1" x14ac:dyDescent="0.2">
      <c r="A14" s="6" t="s">
        <v>14</v>
      </c>
      <c r="B14" s="7">
        <v>28753</v>
      </c>
      <c r="C14" s="7">
        <v>20275</v>
      </c>
      <c r="D14" s="5">
        <f t="shared" si="0"/>
        <v>8478</v>
      </c>
      <c r="E14" s="5">
        <f t="shared" si="1"/>
        <v>767898</v>
      </c>
    </row>
    <row r="15" spans="1:5" ht="15" customHeight="1" x14ac:dyDescent="0.2">
      <c r="A15" s="6" t="s">
        <v>15</v>
      </c>
      <c r="B15" s="7">
        <v>30683</v>
      </c>
      <c r="C15" s="7">
        <v>20583</v>
      </c>
      <c r="D15" s="5">
        <f t="shared" si="0"/>
        <v>10100</v>
      </c>
      <c r="E15" s="5">
        <f t="shared" si="1"/>
        <v>777998</v>
      </c>
    </row>
    <row r="16" spans="1:5" ht="15" customHeight="1" x14ac:dyDescent="0.2">
      <c r="A16" s="6" t="s">
        <v>16</v>
      </c>
      <c r="B16" s="7">
        <v>32165</v>
      </c>
      <c r="C16" s="7">
        <v>22236</v>
      </c>
      <c r="D16" s="5">
        <f t="shared" si="0"/>
        <v>9929</v>
      </c>
      <c r="E16" s="5">
        <f t="shared" si="1"/>
        <v>787927</v>
      </c>
    </row>
    <row r="17" spans="1:5" ht="15.75" customHeight="1" x14ac:dyDescent="0.2">
      <c r="A17" s="6" t="s">
        <v>17</v>
      </c>
      <c r="B17" s="7">
        <v>34192</v>
      </c>
      <c r="C17" s="7">
        <v>24312</v>
      </c>
      <c r="D17" s="5">
        <f t="shared" si="0"/>
        <v>9880</v>
      </c>
      <c r="E17" s="5">
        <f t="shared" si="1"/>
        <v>797807</v>
      </c>
    </row>
    <row r="18" spans="1:5" ht="15" customHeight="1" x14ac:dyDescent="0.2">
      <c r="A18" s="6" t="s">
        <v>18</v>
      </c>
      <c r="B18" s="7">
        <v>31011</v>
      </c>
      <c r="C18" s="7">
        <v>25172</v>
      </c>
      <c r="D18" s="5">
        <f t="shared" si="0"/>
        <v>5839</v>
      </c>
      <c r="E18" s="5">
        <f t="shared" si="1"/>
        <v>803646</v>
      </c>
    </row>
    <row r="19" spans="1:5" ht="15" customHeight="1" x14ac:dyDescent="0.2">
      <c r="A19" s="6" t="s">
        <v>19</v>
      </c>
      <c r="B19" s="7">
        <v>23485</v>
      </c>
      <c r="C19" s="7">
        <v>31159</v>
      </c>
      <c r="D19" s="5">
        <f t="shared" si="0"/>
        <v>-7674</v>
      </c>
      <c r="E19" s="5">
        <f t="shared" si="1"/>
        <v>795972</v>
      </c>
    </row>
    <row r="20" spans="1:5" ht="15" customHeight="1" x14ac:dyDescent="0.2">
      <c r="A20" s="8" t="s">
        <v>20</v>
      </c>
      <c r="B20" s="9">
        <v>309539</v>
      </c>
      <c r="C20" s="9">
        <v>279545</v>
      </c>
      <c r="D20" s="9">
        <f>SUM(D8:D19)</f>
        <v>29994</v>
      </c>
      <c r="E20" s="10">
        <f>E19</f>
        <v>795972</v>
      </c>
    </row>
    <row r="21" spans="1:5" ht="15" customHeight="1" x14ac:dyDescent="0.2">
      <c r="A21" s="2" t="s">
        <v>21</v>
      </c>
      <c r="B21" s="3">
        <v>31749</v>
      </c>
      <c r="C21" s="3">
        <v>28087</v>
      </c>
      <c r="D21" s="4">
        <f t="shared" ref="D21:D32" si="2">B21-C21</f>
        <v>3662</v>
      </c>
      <c r="E21" s="4">
        <f>E19+D21</f>
        <v>799634</v>
      </c>
    </row>
    <row r="22" spans="1:5" ht="15" customHeight="1" x14ac:dyDescent="0.2">
      <c r="A22" s="6" t="s">
        <v>9</v>
      </c>
      <c r="B22" s="7">
        <v>34774</v>
      </c>
      <c r="C22" s="7">
        <v>25785</v>
      </c>
      <c r="D22" s="5">
        <f t="shared" si="2"/>
        <v>8989</v>
      </c>
      <c r="E22" s="5">
        <f t="shared" ref="E22:E32" si="3">E21+D22</f>
        <v>808623</v>
      </c>
    </row>
    <row r="23" spans="1:5" ht="15" customHeight="1" x14ac:dyDescent="0.2">
      <c r="A23" s="6" t="s">
        <v>10</v>
      </c>
      <c r="B23" s="7">
        <v>34974</v>
      </c>
      <c r="C23" s="7">
        <v>29388</v>
      </c>
      <c r="D23" s="5">
        <f t="shared" si="2"/>
        <v>5586</v>
      </c>
      <c r="E23" s="5">
        <f t="shared" si="3"/>
        <v>814209</v>
      </c>
    </row>
    <row r="24" spans="1:5" ht="15" customHeight="1" x14ac:dyDescent="0.2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819332</v>
      </c>
    </row>
    <row r="25" spans="1:5" ht="15" customHeight="1" x14ac:dyDescent="0.2">
      <c r="A25" s="6" t="s">
        <v>12</v>
      </c>
      <c r="B25" s="7">
        <v>36027</v>
      </c>
      <c r="C25" s="7">
        <v>26595</v>
      </c>
      <c r="D25" s="5">
        <f t="shared" si="2"/>
        <v>9432</v>
      </c>
      <c r="E25" s="5">
        <f t="shared" si="3"/>
        <v>828764</v>
      </c>
    </row>
    <row r="26" spans="1:5" ht="15" customHeight="1" x14ac:dyDescent="0.2">
      <c r="A26" s="6" t="s">
        <v>13</v>
      </c>
      <c r="B26" s="7">
        <v>38516</v>
      </c>
      <c r="C26" s="7">
        <v>27317</v>
      </c>
      <c r="D26" s="5">
        <f t="shared" si="2"/>
        <v>11199</v>
      </c>
      <c r="E26" s="5">
        <f t="shared" si="3"/>
        <v>839963</v>
      </c>
    </row>
    <row r="27" spans="1:5" ht="18" customHeight="1" x14ac:dyDescent="0.2">
      <c r="A27" s="6" t="s">
        <v>14</v>
      </c>
      <c r="B27" s="7">
        <v>38806</v>
      </c>
      <c r="C27" s="7">
        <v>28462</v>
      </c>
      <c r="D27" s="5">
        <f t="shared" si="2"/>
        <v>10344</v>
      </c>
      <c r="E27" s="5">
        <f t="shared" si="3"/>
        <v>850307</v>
      </c>
    </row>
    <row r="28" spans="1:5" ht="15" customHeight="1" x14ac:dyDescent="0.2">
      <c r="A28" s="6" t="s">
        <v>15</v>
      </c>
      <c r="B28" s="7">
        <v>41040</v>
      </c>
      <c r="C28" s="7">
        <v>30949</v>
      </c>
      <c r="D28" s="5">
        <f t="shared" si="2"/>
        <v>10091</v>
      </c>
      <c r="E28" s="5">
        <f t="shared" si="3"/>
        <v>860398</v>
      </c>
    </row>
    <row r="29" spans="1:5" ht="15" customHeight="1" x14ac:dyDescent="0.2">
      <c r="A29" s="6" t="s">
        <v>16</v>
      </c>
      <c r="B29" s="7">
        <v>37943</v>
      </c>
      <c r="C29" s="16">
        <v>29447</v>
      </c>
      <c r="D29" s="5">
        <f t="shared" si="2"/>
        <v>8496</v>
      </c>
      <c r="E29" s="5">
        <f t="shared" si="3"/>
        <v>868894</v>
      </c>
    </row>
    <row r="30" spans="1:5" ht="15" customHeight="1" x14ac:dyDescent="0.2">
      <c r="A30" s="6" t="s">
        <v>17</v>
      </c>
      <c r="B30" s="7">
        <v>38580</v>
      </c>
      <c r="C30" s="16">
        <v>35523</v>
      </c>
      <c r="D30" s="5">
        <f t="shared" si="2"/>
        <v>3057</v>
      </c>
      <c r="E30" s="5">
        <f t="shared" si="3"/>
        <v>871951</v>
      </c>
    </row>
    <row r="31" spans="1:5" ht="15" customHeight="1" x14ac:dyDescent="0.2">
      <c r="A31" s="6" t="s">
        <v>18</v>
      </c>
      <c r="B31" s="7">
        <v>35238</v>
      </c>
      <c r="C31" s="16">
        <v>28832</v>
      </c>
      <c r="D31" s="5">
        <f t="shared" si="2"/>
        <v>6406</v>
      </c>
      <c r="E31" s="5">
        <f t="shared" si="3"/>
        <v>878357</v>
      </c>
    </row>
    <row r="32" spans="1:5" ht="15" customHeight="1" x14ac:dyDescent="0.2">
      <c r="A32" s="6" t="s">
        <v>19</v>
      </c>
      <c r="B32" s="7">
        <v>26734</v>
      </c>
      <c r="C32" s="16">
        <v>34329</v>
      </c>
      <c r="D32" s="5">
        <f t="shared" si="2"/>
        <v>-7595</v>
      </c>
      <c r="E32" s="5">
        <f t="shared" si="3"/>
        <v>870762</v>
      </c>
    </row>
    <row r="33" spans="1:5" ht="15" customHeight="1" x14ac:dyDescent="0.2">
      <c r="A33" s="8" t="s">
        <v>22</v>
      </c>
      <c r="B33" s="9">
        <v>424392</v>
      </c>
      <c r="C33" s="9">
        <v>349602</v>
      </c>
      <c r="D33" s="10">
        <f>SUM(D21:D32)</f>
        <v>74790</v>
      </c>
      <c r="E33" s="10">
        <f>E32</f>
        <v>870762</v>
      </c>
    </row>
    <row r="34" spans="1:5" ht="15" customHeight="1" x14ac:dyDescent="0.2">
      <c r="A34" s="2" t="s">
        <v>23</v>
      </c>
      <c r="B34" s="3">
        <v>33983</v>
      </c>
      <c r="C34" s="3">
        <v>34330</v>
      </c>
      <c r="D34" s="4">
        <f t="shared" ref="D34:D45" si="4">B34-C34</f>
        <v>-347</v>
      </c>
      <c r="E34" s="4">
        <f>E32+D34</f>
        <v>870415</v>
      </c>
    </row>
    <row r="35" spans="1:5" ht="15" customHeight="1" x14ac:dyDescent="0.2">
      <c r="A35" s="6" t="s">
        <v>9</v>
      </c>
      <c r="B35" s="7">
        <v>34153</v>
      </c>
      <c r="C35" s="7">
        <v>30431</v>
      </c>
      <c r="D35" s="5">
        <f t="shared" si="4"/>
        <v>3722</v>
      </c>
      <c r="E35" s="5">
        <f t="shared" ref="E35:E45" si="5">E34+D35</f>
        <v>874137</v>
      </c>
    </row>
    <row r="36" spans="1:5" ht="15" customHeight="1" x14ac:dyDescent="0.2">
      <c r="A36" s="6" t="s">
        <v>10</v>
      </c>
      <c r="B36" s="7">
        <v>34873</v>
      </c>
      <c r="C36" s="7">
        <v>33024</v>
      </c>
      <c r="D36" s="5">
        <f t="shared" si="4"/>
        <v>1849</v>
      </c>
      <c r="E36" s="5">
        <f t="shared" si="5"/>
        <v>875986</v>
      </c>
    </row>
    <row r="37" spans="1:5" ht="15" customHeight="1" x14ac:dyDescent="0.2">
      <c r="A37" s="6" t="s">
        <v>11</v>
      </c>
      <c r="B37" s="7">
        <v>34006</v>
      </c>
      <c r="C37" s="7">
        <v>29151</v>
      </c>
      <c r="D37" s="5">
        <f t="shared" si="4"/>
        <v>4855</v>
      </c>
      <c r="E37" s="5">
        <f t="shared" si="5"/>
        <v>880841</v>
      </c>
    </row>
    <row r="38" spans="1:5" ht="15" customHeight="1" x14ac:dyDescent="0.2">
      <c r="A38" s="6" t="s">
        <v>12</v>
      </c>
      <c r="B38" s="7">
        <v>37485</v>
      </c>
      <c r="C38" s="7">
        <v>30932</v>
      </c>
      <c r="D38" s="5">
        <f t="shared" si="4"/>
        <v>6553</v>
      </c>
      <c r="E38" s="5">
        <f t="shared" si="5"/>
        <v>887394</v>
      </c>
    </row>
    <row r="39" spans="1:5" ht="15" customHeight="1" x14ac:dyDescent="0.2">
      <c r="A39" s="6" t="s">
        <v>13</v>
      </c>
      <c r="B39" s="7">
        <v>39696</v>
      </c>
      <c r="C39" s="7">
        <v>29350</v>
      </c>
      <c r="D39" s="5">
        <f t="shared" si="4"/>
        <v>10346</v>
      </c>
      <c r="E39" s="5">
        <f t="shared" si="5"/>
        <v>897740</v>
      </c>
    </row>
    <row r="40" spans="1:5" ht="15" customHeight="1" x14ac:dyDescent="0.2">
      <c r="A40" s="6" t="s">
        <v>14</v>
      </c>
      <c r="B40" s="7">
        <v>37223</v>
      </c>
      <c r="C40" s="7">
        <v>30996</v>
      </c>
      <c r="D40" s="5">
        <f t="shared" si="4"/>
        <v>6227</v>
      </c>
      <c r="E40" s="5">
        <f t="shared" si="5"/>
        <v>903967</v>
      </c>
    </row>
    <row r="41" spans="1:5" ht="15" customHeight="1" x14ac:dyDescent="0.2">
      <c r="A41" s="6" t="s">
        <v>15</v>
      </c>
      <c r="B41" s="7">
        <v>41710</v>
      </c>
      <c r="C41" s="7">
        <v>33502</v>
      </c>
      <c r="D41" s="5">
        <f t="shared" si="4"/>
        <v>8208</v>
      </c>
      <c r="E41" s="5">
        <f t="shared" si="5"/>
        <v>912175</v>
      </c>
    </row>
    <row r="42" spans="1:5" ht="15" customHeight="1" x14ac:dyDescent="0.2">
      <c r="A42" s="6" t="s">
        <v>16</v>
      </c>
      <c r="B42" s="7">
        <v>40231</v>
      </c>
      <c r="C42" s="7">
        <v>32199</v>
      </c>
      <c r="D42" s="5">
        <f t="shared" si="4"/>
        <v>8032</v>
      </c>
      <c r="E42" s="5">
        <f t="shared" si="5"/>
        <v>920207</v>
      </c>
    </row>
    <row r="43" spans="1:5" ht="15" customHeight="1" x14ac:dyDescent="0.2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921829</v>
      </c>
    </row>
    <row r="44" spans="1:5" ht="15" customHeight="1" x14ac:dyDescent="0.2">
      <c r="A44" s="6" t="s">
        <v>18</v>
      </c>
      <c r="B44" s="7">
        <v>32778</v>
      </c>
      <c r="C44" s="7">
        <v>34434</v>
      </c>
      <c r="D44" s="5">
        <f t="shared" si="4"/>
        <v>-1656</v>
      </c>
      <c r="E44" s="5">
        <f t="shared" si="5"/>
        <v>920173</v>
      </c>
    </row>
    <row r="45" spans="1:5" ht="15" customHeight="1" x14ac:dyDescent="0.2">
      <c r="A45" s="6" t="s">
        <v>19</v>
      </c>
      <c r="B45" s="7">
        <v>25847</v>
      </c>
      <c r="C45" s="7">
        <v>42848</v>
      </c>
      <c r="D45" s="5">
        <f t="shared" si="4"/>
        <v>-17001</v>
      </c>
      <c r="E45" s="5">
        <f t="shared" si="5"/>
        <v>903172</v>
      </c>
    </row>
    <row r="46" spans="1:5" ht="15" customHeight="1" x14ac:dyDescent="0.2">
      <c r="A46" s="8" t="s">
        <v>24</v>
      </c>
      <c r="B46" s="9">
        <v>427818</v>
      </c>
      <c r="C46" s="9">
        <v>395408</v>
      </c>
      <c r="D46" s="10">
        <f>SUM(D34:D45)</f>
        <v>32410</v>
      </c>
      <c r="E46" s="10">
        <f>E45</f>
        <v>903172</v>
      </c>
    </row>
    <row r="47" spans="1:5" ht="15" customHeight="1" x14ac:dyDescent="0.2">
      <c r="A47" s="2" t="s">
        <v>25</v>
      </c>
      <c r="B47" s="3">
        <v>35386</v>
      </c>
      <c r="C47" s="3">
        <v>37284</v>
      </c>
      <c r="D47" s="4">
        <f t="shared" ref="D47:D58" si="6">B47-C47</f>
        <v>-1898</v>
      </c>
      <c r="E47" s="4">
        <f>E45+D47</f>
        <v>901274</v>
      </c>
    </row>
    <row r="48" spans="1:5" ht="15" customHeight="1" x14ac:dyDescent="0.2">
      <c r="A48" s="6" t="s">
        <v>9</v>
      </c>
      <c r="B48" s="7">
        <v>36084</v>
      </c>
      <c r="C48" s="7">
        <v>30407</v>
      </c>
      <c r="D48" s="5">
        <f t="shared" si="6"/>
        <v>5677</v>
      </c>
      <c r="E48" s="5">
        <f t="shared" ref="E48:E58" si="7">E47+D48</f>
        <v>906951</v>
      </c>
    </row>
    <row r="49" spans="1:5" ht="15" customHeight="1" x14ac:dyDescent="0.2">
      <c r="A49" s="6" t="s">
        <v>10</v>
      </c>
      <c r="B49" s="7">
        <v>39033</v>
      </c>
      <c r="C49" s="7">
        <v>34711</v>
      </c>
      <c r="D49" s="5">
        <f t="shared" si="6"/>
        <v>4322</v>
      </c>
      <c r="E49" s="5">
        <f t="shared" si="7"/>
        <v>911273</v>
      </c>
    </row>
    <row r="50" spans="1:5" ht="15" customHeight="1" x14ac:dyDescent="0.2">
      <c r="A50" s="6" t="s">
        <v>11</v>
      </c>
      <c r="B50" s="7">
        <v>36325</v>
      </c>
      <c r="C50" s="7">
        <v>30093</v>
      </c>
      <c r="D50" s="5">
        <f t="shared" si="6"/>
        <v>6232</v>
      </c>
      <c r="E50" s="5">
        <f t="shared" si="7"/>
        <v>917505</v>
      </c>
    </row>
    <row r="51" spans="1:5" ht="15" customHeight="1" x14ac:dyDescent="0.2">
      <c r="A51" s="6" t="s">
        <v>12</v>
      </c>
      <c r="B51" s="7">
        <v>39820</v>
      </c>
      <c r="C51" s="7">
        <v>32323</v>
      </c>
      <c r="D51" s="5">
        <f t="shared" si="6"/>
        <v>7497</v>
      </c>
      <c r="E51" s="5">
        <f t="shared" si="7"/>
        <v>925002</v>
      </c>
    </row>
    <row r="52" spans="1:5" ht="15" customHeight="1" x14ac:dyDescent="0.2">
      <c r="A52" s="6" t="s">
        <v>13</v>
      </c>
      <c r="B52" s="7">
        <v>40490</v>
      </c>
      <c r="C52" s="7">
        <v>33710</v>
      </c>
      <c r="D52" s="5">
        <f t="shared" si="6"/>
        <v>6780</v>
      </c>
      <c r="E52" s="5">
        <f t="shared" si="7"/>
        <v>931782</v>
      </c>
    </row>
    <row r="53" spans="1:5" ht="15" customHeight="1" x14ac:dyDescent="0.2">
      <c r="A53" s="6" t="s">
        <v>14</v>
      </c>
      <c r="B53" s="7">
        <v>38883</v>
      </c>
      <c r="C53" s="7">
        <v>31951</v>
      </c>
      <c r="D53" s="5">
        <f t="shared" si="6"/>
        <v>6932</v>
      </c>
      <c r="E53" s="5">
        <f t="shared" si="7"/>
        <v>938714</v>
      </c>
    </row>
    <row r="54" spans="1:5" ht="15" customHeight="1" x14ac:dyDescent="0.2">
      <c r="A54" s="6" t="s">
        <v>15</v>
      </c>
      <c r="B54" s="7">
        <v>43276</v>
      </c>
      <c r="C54" s="7">
        <v>36312</v>
      </c>
      <c r="D54" s="5">
        <f t="shared" si="6"/>
        <v>6964</v>
      </c>
      <c r="E54" s="5">
        <f t="shared" si="7"/>
        <v>945678</v>
      </c>
    </row>
    <row r="55" spans="1:5" ht="15" customHeight="1" x14ac:dyDescent="0.2">
      <c r="A55" s="6" t="s">
        <v>16</v>
      </c>
      <c r="B55" s="7">
        <v>41276</v>
      </c>
      <c r="C55" s="7">
        <v>32785</v>
      </c>
      <c r="D55" s="5">
        <f t="shared" si="6"/>
        <v>8491</v>
      </c>
      <c r="E55" s="5">
        <f t="shared" si="7"/>
        <v>954169</v>
      </c>
    </row>
    <row r="56" spans="1:5" ht="15" customHeight="1" x14ac:dyDescent="0.2">
      <c r="A56" s="6" t="s">
        <v>17</v>
      </c>
      <c r="B56" s="7">
        <v>37853</v>
      </c>
      <c r="C56" s="7">
        <v>33227</v>
      </c>
      <c r="D56" s="5">
        <f t="shared" si="6"/>
        <v>4626</v>
      </c>
      <c r="E56" s="5">
        <f t="shared" si="7"/>
        <v>958795</v>
      </c>
    </row>
    <row r="57" spans="1:5" ht="15" customHeight="1" x14ac:dyDescent="0.2">
      <c r="A57" s="6" t="s">
        <v>18</v>
      </c>
      <c r="B57" s="7">
        <v>34757</v>
      </c>
      <c r="C57" s="7">
        <v>34951</v>
      </c>
      <c r="D57" s="5">
        <f t="shared" si="6"/>
        <v>-194</v>
      </c>
      <c r="E57" s="5">
        <f t="shared" si="7"/>
        <v>958601</v>
      </c>
    </row>
    <row r="58" spans="1:5" ht="15" customHeight="1" x14ac:dyDescent="0.2">
      <c r="A58" s="6" t="s">
        <v>19</v>
      </c>
      <c r="B58" s="7">
        <v>27845</v>
      </c>
      <c r="C58" s="7">
        <v>37909</v>
      </c>
      <c r="D58" s="5">
        <f t="shared" si="6"/>
        <v>-10064</v>
      </c>
      <c r="E58" s="5">
        <f t="shared" si="7"/>
        <v>948537</v>
      </c>
    </row>
    <row r="59" spans="1:5" ht="15" customHeight="1" x14ac:dyDescent="0.2">
      <c r="A59" s="8" t="s">
        <v>34</v>
      </c>
      <c r="B59" s="9">
        <v>451028</v>
      </c>
      <c r="C59" s="9">
        <v>405663</v>
      </c>
      <c r="D59" s="10">
        <f>SUM(D47:D58)</f>
        <v>45365</v>
      </c>
      <c r="E59" s="10">
        <f>E58</f>
        <v>948537</v>
      </c>
    </row>
    <row r="60" spans="1:5" ht="15" customHeight="1" x14ac:dyDescent="0.2">
      <c r="A60" s="2" t="s">
        <v>35</v>
      </c>
      <c r="B60" s="3">
        <v>36765</v>
      </c>
      <c r="C60" s="3">
        <v>36419</v>
      </c>
      <c r="D60" s="4">
        <f t="shared" ref="D60:D71" si="8">B60-C60</f>
        <v>346</v>
      </c>
      <c r="E60" s="4">
        <f>E58+D60</f>
        <v>948883</v>
      </c>
    </row>
    <row r="61" spans="1:5" ht="15" customHeight="1" x14ac:dyDescent="0.2">
      <c r="A61" s="6" t="s">
        <v>9</v>
      </c>
      <c r="B61" s="7">
        <v>42194</v>
      </c>
      <c r="C61" s="7">
        <v>34954</v>
      </c>
      <c r="D61" s="5">
        <f t="shared" si="8"/>
        <v>7240</v>
      </c>
      <c r="E61" s="5">
        <f t="shared" ref="E61:E71" si="9">E60+D61</f>
        <v>956123</v>
      </c>
    </row>
    <row r="62" spans="1:5" ht="15" customHeight="1" x14ac:dyDescent="0.2">
      <c r="A62" s="6" t="s">
        <v>10</v>
      </c>
      <c r="B62" s="7">
        <v>40362</v>
      </c>
      <c r="C62" s="7">
        <v>38365</v>
      </c>
      <c r="D62" s="5">
        <f t="shared" si="8"/>
        <v>1997</v>
      </c>
      <c r="E62" s="5">
        <f t="shared" si="9"/>
        <v>958120</v>
      </c>
    </row>
    <row r="63" spans="1:5" ht="15" customHeight="1" x14ac:dyDescent="0.2">
      <c r="A63" s="6" t="s">
        <v>11</v>
      </c>
      <c r="B63" s="7">
        <v>44329</v>
      </c>
      <c r="C63" s="7">
        <v>37512</v>
      </c>
      <c r="D63" s="5">
        <f t="shared" si="8"/>
        <v>6817</v>
      </c>
      <c r="E63" s="5">
        <f t="shared" si="9"/>
        <v>964937</v>
      </c>
    </row>
    <row r="64" spans="1:5" ht="15" customHeight="1" x14ac:dyDescent="0.2">
      <c r="A64" s="6" t="s">
        <v>12</v>
      </c>
      <c r="B64" s="7">
        <v>42027</v>
      </c>
      <c r="C64" s="7">
        <v>38593</v>
      </c>
      <c r="D64" s="5">
        <f t="shared" si="8"/>
        <v>3434</v>
      </c>
      <c r="E64" s="5">
        <f t="shared" si="9"/>
        <v>968371</v>
      </c>
    </row>
    <row r="65" spans="1:5" ht="15" customHeight="1" x14ac:dyDescent="0.2">
      <c r="A65" s="6" t="s">
        <v>13</v>
      </c>
      <c r="B65" s="7">
        <v>42813</v>
      </c>
      <c r="C65" s="7">
        <v>34856</v>
      </c>
      <c r="D65" s="5">
        <f t="shared" si="8"/>
        <v>7957</v>
      </c>
      <c r="E65" s="5">
        <f t="shared" si="9"/>
        <v>976328</v>
      </c>
    </row>
    <row r="66" spans="1:5" ht="15" customHeight="1" x14ac:dyDescent="0.2">
      <c r="A66" s="6" t="s">
        <v>14</v>
      </c>
      <c r="B66" s="7">
        <v>42997</v>
      </c>
      <c r="C66" s="7">
        <v>37843</v>
      </c>
      <c r="D66" s="5">
        <f t="shared" si="8"/>
        <v>5154</v>
      </c>
      <c r="E66" s="5">
        <f t="shared" si="9"/>
        <v>981482</v>
      </c>
    </row>
    <row r="67" spans="1:5" ht="15" customHeight="1" x14ac:dyDescent="0.2">
      <c r="A67" s="6" t="s">
        <v>15</v>
      </c>
      <c r="B67" s="7">
        <v>43390</v>
      </c>
      <c r="C67" s="7">
        <v>38512</v>
      </c>
      <c r="D67" s="5">
        <f t="shared" si="8"/>
        <v>4878</v>
      </c>
      <c r="E67" s="5">
        <f t="shared" si="9"/>
        <v>986360</v>
      </c>
    </row>
    <row r="68" spans="1:5" ht="15" customHeight="1" x14ac:dyDescent="0.2">
      <c r="A68" s="6" t="s">
        <v>16</v>
      </c>
      <c r="B68" s="7">
        <v>43047</v>
      </c>
      <c r="C68" s="7">
        <v>34384</v>
      </c>
      <c r="D68" s="5">
        <f t="shared" si="8"/>
        <v>8663</v>
      </c>
      <c r="E68" s="5">
        <f t="shared" si="9"/>
        <v>995023</v>
      </c>
    </row>
    <row r="69" spans="1:5" ht="15" customHeight="1" x14ac:dyDescent="0.2">
      <c r="A69" s="6" t="s">
        <v>17</v>
      </c>
      <c r="B69" s="7">
        <v>40679</v>
      </c>
      <c r="C69" s="7">
        <v>38058</v>
      </c>
      <c r="D69" s="5">
        <f t="shared" si="8"/>
        <v>2621</v>
      </c>
      <c r="E69" s="5">
        <f t="shared" si="9"/>
        <v>997644</v>
      </c>
    </row>
    <row r="70" spans="1:5" ht="15" customHeight="1" x14ac:dyDescent="0.2">
      <c r="A70" s="6" t="s">
        <v>18</v>
      </c>
      <c r="B70" s="7">
        <v>36716</v>
      </c>
      <c r="C70" s="7">
        <v>35325</v>
      </c>
      <c r="D70" s="5">
        <f t="shared" si="8"/>
        <v>1391</v>
      </c>
      <c r="E70" s="5">
        <f t="shared" si="9"/>
        <v>999035</v>
      </c>
    </row>
    <row r="71" spans="1:5" ht="15" customHeight="1" x14ac:dyDescent="0.2">
      <c r="A71" s="6" t="s">
        <v>19</v>
      </c>
      <c r="B71" s="7">
        <v>28815</v>
      </c>
      <c r="C71" s="7">
        <v>40248</v>
      </c>
      <c r="D71" s="5">
        <f t="shared" si="8"/>
        <v>-11433</v>
      </c>
      <c r="E71" s="5">
        <f t="shared" si="9"/>
        <v>987602</v>
      </c>
    </row>
    <row r="72" spans="1:5" ht="15" customHeight="1" x14ac:dyDescent="0.2">
      <c r="A72" s="8" t="s">
        <v>40</v>
      </c>
      <c r="B72" s="9">
        <v>484134</v>
      </c>
      <c r="C72" s="9">
        <v>445069</v>
      </c>
      <c r="D72" s="10">
        <f>SUM(D60:D71)</f>
        <v>39065</v>
      </c>
      <c r="E72" s="10">
        <f>E71</f>
        <v>987602</v>
      </c>
    </row>
    <row r="73" spans="1:5" ht="15" customHeight="1" x14ac:dyDescent="0.2">
      <c r="A73" s="2" t="s">
        <v>38</v>
      </c>
      <c r="B73" s="3">
        <v>38253</v>
      </c>
      <c r="C73" s="3">
        <v>40456</v>
      </c>
      <c r="D73" s="4">
        <f t="shared" ref="D73:D84" si="10">B73-C73</f>
        <v>-2203</v>
      </c>
      <c r="E73" s="4">
        <f>E71+D73</f>
        <v>985399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985399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985399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985399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985399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985399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985399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985399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985399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985399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985399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985399</v>
      </c>
    </row>
    <row r="85" spans="1:5" ht="15" customHeight="1" x14ac:dyDescent="0.2">
      <c r="A85" s="8" t="s">
        <v>39</v>
      </c>
      <c r="B85" s="9">
        <v>38253</v>
      </c>
      <c r="C85" s="9">
        <v>40456</v>
      </c>
      <c r="D85" s="10">
        <f>SUM(D73:D84)</f>
        <v>-2203</v>
      </c>
      <c r="E85" s="10">
        <f>E84</f>
        <v>985399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5.5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67474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67654</v>
      </c>
    </row>
    <row r="10" spans="1:5" ht="15" customHeight="1" x14ac:dyDescent="0.2">
      <c r="A10" s="6" t="s">
        <v>10</v>
      </c>
      <c r="B10" s="7">
        <v>1696</v>
      </c>
      <c r="C10" s="7">
        <v>2032</v>
      </c>
      <c r="D10" s="5">
        <f t="shared" si="0"/>
        <v>-336</v>
      </c>
      <c r="E10" s="5">
        <f t="shared" si="1"/>
        <v>67318</v>
      </c>
    </row>
    <row r="11" spans="1:5" ht="15" customHeight="1" x14ac:dyDescent="0.2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66265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65864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65850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65834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66366</v>
      </c>
    </row>
    <row r="16" spans="1:5" ht="15" customHeight="1" x14ac:dyDescent="0.2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67048</v>
      </c>
    </row>
    <row r="17" spans="1:5" ht="15" customHeight="1" x14ac:dyDescent="0.2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68381</v>
      </c>
    </row>
    <row r="18" spans="1:5" ht="15" customHeight="1" x14ac:dyDescent="0.2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68460</v>
      </c>
    </row>
    <row r="19" spans="1:5" ht="15" customHeight="1" x14ac:dyDescent="0.2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68391</v>
      </c>
    </row>
    <row r="20" spans="1:5" ht="15" customHeight="1" x14ac:dyDescent="0.2">
      <c r="A20" s="8" t="s">
        <v>20</v>
      </c>
      <c r="B20" s="9">
        <v>23028</v>
      </c>
      <c r="C20" s="9">
        <v>22036</v>
      </c>
      <c r="D20" s="9">
        <f>SUM(D8:D19)</f>
        <v>992</v>
      </c>
      <c r="E20" s="10">
        <f>E19</f>
        <v>68391</v>
      </c>
    </row>
    <row r="21" spans="1:5" ht="15" customHeight="1" x14ac:dyDescent="0.2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68827</v>
      </c>
    </row>
    <row r="22" spans="1:5" ht="15" customHeight="1" x14ac:dyDescent="0.2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69401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69778</v>
      </c>
    </row>
    <row r="24" spans="1:5" ht="15" customHeight="1" x14ac:dyDescent="0.2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69842</v>
      </c>
    </row>
    <row r="25" spans="1:5" ht="15" customHeight="1" x14ac:dyDescent="0.2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70587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71071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72048</v>
      </c>
    </row>
    <row r="28" spans="1:5" ht="15" customHeight="1" x14ac:dyDescent="0.2">
      <c r="A28" s="6" t="s">
        <v>15</v>
      </c>
      <c r="B28" s="17">
        <v>3653</v>
      </c>
      <c r="C28" s="7">
        <v>2229</v>
      </c>
      <c r="D28" s="5">
        <f t="shared" si="2"/>
        <v>1424</v>
      </c>
      <c r="E28" s="5">
        <f t="shared" si="3"/>
        <v>73472</v>
      </c>
    </row>
    <row r="29" spans="1:5" ht="15" customHeight="1" x14ac:dyDescent="0.2">
      <c r="A29" s="6" t="s">
        <v>16</v>
      </c>
      <c r="B29" s="7">
        <v>3260</v>
      </c>
      <c r="C29" s="7">
        <v>2830</v>
      </c>
      <c r="D29" s="5">
        <f t="shared" si="2"/>
        <v>430</v>
      </c>
      <c r="E29" s="5">
        <f t="shared" si="3"/>
        <v>73902</v>
      </c>
    </row>
    <row r="30" spans="1:5" ht="15" customHeight="1" x14ac:dyDescent="0.2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73698</v>
      </c>
    </row>
    <row r="31" spans="1:5" ht="15" customHeight="1" x14ac:dyDescent="0.2">
      <c r="A31" s="6" t="s">
        <v>18</v>
      </c>
      <c r="B31" s="7">
        <v>3615</v>
      </c>
      <c r="C31" s="7">
        <v>2396</v>
      </c>
      <c r="D31" s="5">
        <f t="shared" si="2"/>
        <v>1219</v>
      </c>
      <c r="E31" s="5">
        <f t="shared" si="3"/>
        <v>74917</v>
      </c>
    </row>
    <row r="32" spans="1:5" ht="15" customHeight="1" x14ac:dyDescent="0.2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74663</v>
      </c>
    </row>
    <row r="33" spans="1:5" ht="15" customHeight="1" x14ac:dyDescent="0.2">
      <c r="A33" s="8" t="s">
        <v>22</v>
      </c>
      <c r="B33" s="9">
        <v>34828</v>
      </c>
      <c r="C33" s="9">
        <v>28556</v>
      </c>
      <c r="D33" s="10">
        <f>SUM(D21:D32)</f>
        <v>6272</v>
      </c>
      <c r="E33" s="10">
        <f>E32</f>
        <v>74663</v>
      </c>
    </row>
    <row r="34" spans="1:5" ht="15" customHeight="1" x14ac:dyDescent="0.2">
      <c r="A34" s="2" t="s">
        <v>23</v>
      </c>
      <c r="B34" s="3">
        <v>3343</v>
      </c>
      <c r="C34" s="3">
        <v>2723</v>
      </c>
      <c r="D34" s="4">
        <f t="shared" ref="D34:D45" si="4">B34-C34</f>
        <v>620</v>
      </c>
      <c r="E34" s="4">
        <f>E32+D34</f>
        <v>75283</v>
      </c>
    </row>
    <row r="35" spans="1:5" ht="15" customHeight="1" x14ac:dyDescent="0.2">
      <c r="A35" s="6" t="s">
        <v>9</v>
      </c>
      <c r="B35" s="7">
        <v>3572</v>
      </c>
      <c r="C35" s="7">
        <v>3003</v>
      </c>
      <c r="D35" s="5">
        <f t="shared" si="4"/>
        <v>569</v>
      </c>
      <c r="E35" s="5">
        <f t="shared" ref="E35:E45" si="5">E34+D35</f>
        <v>75852</v>
      </c>
    </row>
    <row r="36" spans="1:5" ht="15" customHeight="1" x14ac:dyDescent="0.2">
      <c r="A36" s="6" t="s">
        <v>10</v>
      </c>
      <c r="B36" s="7">
        <v>4203</v>
      </c>
      <c r="C36" s="7">
        <v>3136</v>
      </c>
      <c r="D36" s="5">
        <f t="shared" si="4"/>
        <v>1067</v>
      </c>
      <c r="E36" s="5">
        <f t="shared" si="5"/>
        <v>76919</v>
      </c>
    </row>
    <row r="37" spans="1:5" ht="15" customHeight="1" x14ac:dyDescent="0.2">
      <c r="A37" s="6" t="s">
        <v>11</v>
      </c>
      <c r="B37" s="7">
        <v>3476</v>
      </c>
      <c r="C37" s="7">
        <v>2536</v>
      </c>
      <c r="D37" s="5">
        <f t="shared" si="4"/>
        <v>940</v>
      </c>
      <c r="E37" s="5">
        <f t="shared" si="5"/>
        <v>77859</v>
      </c>
    </row>
    <row r="38" spans="1:5" ht="15" customHeight="1" x14ac:dyDescent="0.2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78327</v>
      </c>
    </row>
    <row r="39" spans="1:5" ht="15" customHeight="1" x14ac:dyDescent="0.2">
      <c r="A39" s="6" t="s">
        <v>13</v>
      </c>
      <c r="B39" s="7">
        <v>4177</v>
      </c>
      <c r="C39" s="7">
        <v>3170</v>
      </c>
      <c r="D39" s="5">
        <f t="shared" si="4"/>
        <v>1007</v>
      </c>
      <c r="E39" s="5">
        <f t="shared" si="5"/>
        <v>79334</v>
      </c>
    </row>
    <row r="40" spans="1:5" ht="15" customHeight="1" x14ac:dyDescent="0.2">
      <c r="A40" s="6" t="s">
        <v>14</v>
      </c>
      <c r="B40" s="7">
        <v>3715</v>
      </c>
      <c r="C40" s="7">
        <v>2983</v>
      </c>
      <c r="D40" s="5">
        <f t="shared" si="4"/>
        <v>732</v>
      </c>
      <c r="E40" s="5">
        <f t="shared" si="5"/>
        <v>80066</v>
      </c>
    </row>
    <row r="41" spans="1:5" ht="15" customHeight="1" x14ac:dyDescent="0.2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81216</v>
      </c>
    </row>
    <row r="42" spans="1:5" ht="15" customHeight="1" x14ac:dyDescent="0.2">
      <c r="A42" s="6" t="s">
        <v>16</v>
      </c>
      <c r="B42" s="7">
        <v>3831</v>
      </c>
      <c r="C42" s="7">
        <v>3066</v>
      </c>
      <c r="D42" s="5">
        <f t="shared" si="4"/>
        <v>765</v>
      </c>
      <c r="E42" s="5">
        <f t="shared" si="5"/>
        <v>81981</v>
      </c>
    </row>
    <row r="43" spans="1:5" ht="15" customHeight="1" x14ac:dyDescent="0.2">
      <c r="A43" s="6" t="s">
        <v>17</v>
      </c>
      <c r="B43" s="7">
        <v>3401</v>
      </c>
      <c r="C43" s="7">
        <v>3932</v>
      </c>
      <c r="D43" s="5">
        <f t="shared" si="4"/>
        <v>-531</v>
      </c>
      <c r="E43" s="5">
        <f t="shared" si="5"/>
        <v>81450</v>
      </c>
    </row>
    <row r="44" spans="1:5" ht="15" customHeight="1" x14ac:dyDescent="0.2">
      <c r="A44" s="6" t="s">
        <v>18</v>
      </c>
      <c r="B44" s="7">
        <v>3303</v>
      </c>
      <c r="C44" s="7">
        <v>3453</v>
      </c>
      <c r="D44" s="5">
        <f t="shared" si="4"/>
        <v>-150</v>
      </c>
      <c r="E44" s="5">
        <f t="shared" si="5"/>
        <v>81300</v>
      </c>
    </row>
    <row r="45" spans="1:5" ht="15" customHeight="1" x14ac:dyDescent="0.2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80232</v>
      </c>
    </row>
    <row r="46" spans="1:5" ht="15" customHeight="1" x14ac:dyDescent="0.2">
      <c r="A46" s="8" t="s">
        <v>24</v>
      </c>
      <c r="B46" s="9">
        <v>43449</v>
      </c>
      <c r="C46" s="9">
        <v>37880</v>
      </c>
      <c r="D46" s="10">
        <f>SUM(D34:D45)</f>
        <v>5569</v>
      </c>
      <c r="E46" s="10">
        <f>E45</f>
        <v>80232</v>
      </c>
    </row>
    <row r="47" spans="1:5" ht="15" customHeight="1" x14ac:dyDescent="0.2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80509</v>
      </c>
    </row>
    <row r="48" spans="1:5" ht="15" customHeight="1" x14ac:dyDescent="0.2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80721</v>
      </c>
    </row>
    <row r="49" spans="1:5" ht="15" customHeight="1" x14ac:dyDescent="0.2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80794</v>
      </c>
    </row>
    <row r="50" spans="1:5" ht="15" customHeight="1" x14ac:dyDescent="0.2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81335</v>
      </c>
    </row>
    <row r="51" spans="1:5" ht="15" customHeight="1" x14ac:dyDescent="0.2">
      <c r="A51" s="6" t="s">
        <v>12</v>
      </c>
      <c r="B51" s="7">
        <v>3485</v>
      </c>
      <c r="C51" s="7">
        <v>3139</v>
      </c>
      <c r="D51" s="5">
        <f t="shared" si="6"/>
        <v>346</v>
      </c>
      <c r="E51" s="5">
        <f t="shared" si="7"/>
        <v>81681</v>
      </c>
    </row>
    <row r="52" spans="1:5" ht="15" customHeight="1" x14ac:dyDescent="0.2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82443</v>
      </c>
    </row>
    <row r="53" spans="1:5" ht="15" customHeight="1" x14ac:dyDescent="0.2">
      <c r="A53" s="6" t="s">
        <v>14</v>
      </c>
      <c r="B53" s="7">
        <v>4116</v>
      </c>
      <c r="C53" s="7">
        <v>2946</v>
      </c>
      <c r="D53" s="5">
        <f t="shared" si="6"/>
        <v>1170</v>
      </c>
      <c r="E53" s="5">
        <f t="shared" si="7"/>
        <v>83613</v>
      </c>
    </row>
    <row r="54" spans="1:5" ht="15" customHeight="1" x14ac:dyDescent="0.2">
      <c r="A54" s="6" t="s">
        <v>15</v>
      </c>
      <c r="B54" s="7">
        <v>4293</v>
      </c>
      <c r="C54" s="7">
        <v>3204</v>
      </c>
      <c r="D54" s="5">
        <f t="shared" si="6"/>
        <v>1089</v>
      </c>
      <c r="E54" s="5">
        <f t="shared" si="7"/>
        <v>84702</v>
      </c>
    </row>
    <row r="55" spans="1:5" ht="15" customHeight="1" x14ac:dyDescent="0.2">
      <c r="A55" s="6" t="s">
        <v>16</v>
      </c>
      <c r="B55" s="7">
        <v>4238</v>
      </c>
      <c r="C55" s="7">
        <v>3084</v>
      </c>
      <c r="D55" s="5">
        <f t="shared" si="6"/>
        <v>1154</v>
      </c>
      <c r="E55" s="5">
        <f t="shared" si="7"/>
        <v>85856</v>
      </c>
    </row>
    <row r="56" spans="1:5" ht="15" customHeight="1" x14ac:dyDescent="0.2">
      <c r="A56" s="6" t="s">
        <v>17</v>
      </c>
      <c r="B56" s="7">
        <v>4115</v>
      </c>
      <c r="C56" s="7">
        <v>3436</v>
      </c>
      <c r="D56" s="5">
        <f t="shared" si="6"/>
        <v>679</v>
      </c>
      <c r="E56" s="5">
        <f t="shared" si="7"/>
        <v>86535</v>
      </c>
    </row>
    <row r="57" spans="1:5" ht="15" customHeight="1" x14ac:dyDescent="0.2">
      <c r="A57" s="6" t="s">
        <v>18</v>
      </c>
      <c r="B57" s="7">
        <v>3609</v>
      </c>
      <c r="C57" s="7">
        <v>3113</v>
      </c>
      <c r="D57" s="5">
        <f t="shared" si="6"/>
        <v>496</v>
      </c>
      <c r="E57" s="5">
        <f t="shared" si="7"/>
        <v>87031</v>
      </c>
    </row>
    <row r="58" spans="1:5" ht="15" customHeight="1" x14ac:dyDescent="0.2">
      <c r="A58" s="6" t="s">
        <v>19</v>
      </c>
      <c r="B58" s="7">
        <v>3038</v>
      </c>
      <c r="C58" s="7">
        <v>3711</v>
      </c>
      <c r="D58" s="5">
        <f t="shared" si="6"/>
        <v>-673</v>
      </c>
      <c r="E58" s="5">
        <f t="shared" si="7"/>
        <v>86358</v>
      </c>
    </row>
    <row r="59" spans="1:5" ht="15" customHeight="1" x14ac:dyDescent="0.2">
      <c r="A59" s="8" t="s">
        <v>34</v>
      </c>
      <c r="B59" s="9">
        <v>44058</v>
      </c>
      <c r="C59" s="9">
        <v>37932</v>
      </c>
      <c r="D59" s="10">
        <f>SUM(D47:D58)</f>
        <v>6126</v>
      </c>
      <c r="E59" s="10">
        <f>E58</f>
        <v>86358</v>
      </c>
    </row>
    <row r="60" spans="1:5" ht="15" customHeight="1" x14ac:dyDescent="0.2">
      <c r="A60" s="2" t="s">
        <v>35</v>
      </c>
      <c r="B60" s="3">
        <v>4515</v>
      </c>
      <c r="C60" s="3">
        <v>3257</v>
      </c>
      <c r="D60" s="4">
        <f t="shared" ref="D60:D71" si="8">B60-C60</f>
        <v>1258</v>
      </c>
      <c r="E60" s="4">
        <f>E58+D60</f>
        <v>87616</v>
      </c>
    </row>
    <row r="61" spans="1:5" ht="15" customHeight="1" x14ac:dyDescent="0.2">
      <c r="A61" s="6" t="s">
        <v>9</v>
      </c>
      <c r="B61" s="7">
        <v>4133</v>
      </c>
      <c r="C61" s="7">
        <v>3783</v>
      </c>
      <c r="D61" s="5">
        <f t="shared" si="8"/>
        <v>350</v>
      </c>
      <c r="E61" s="5">
        <f t="shared" ref="E61:E71" si="9">E60+D61</f>
        <v>87966</v>
      </c>
    </row>
    <row r="62" spans="1:5" ht="15" customHeight="1" x14ac:dyDescent="0.2">
      <c r="A62" s="6" t="s">
        <v>10</v>
      </c>
      <c r="B62" s="7">
        <v>3768</v>
      </c>
      <c r="C62" s="7">
        <v>3373</v>
      </c>
      <c r="D62" s="5">
        <f t="shared" si="8"/>
        <v>395</v>
      </c>
      <c r="E62" s="5">
        <f t="shared" si="9"/>
        <v>88361</v>
      </c>
    </row>
    <row r="63" spans="1:5" ht="15" customHeight="1" x14ac:dyDescent="0.2">
      <c r="A63" s="6" t="s">
        <v>11</v>
      </c>
      <c r="B63" s="7">
        <v>4188</v>
      </c>
      <c r="C63" s="7">
        <v>2970</v>
      </c>
      <c r="D63" s="5">
        <f t="shared" si="8"/>
        <v>1218</v>
      </c>
      <c r="E63" s="5">
        <f t="shared" si="9"/>
        <v>89579</v>
      </c>
    </row>
    <row r="64" spans="1:5" ht="15" customHeight="1" x14ac:dyDescent="0.2">
      <c r="A64" s="6" t="s">
        <v>12</v>
      </c>
      <c r="B64" s="7">
        <v>3798</v>
      </c>
      <c r="C64" s="7">
        <v>3394</v>
      </c>
      <c r="D64" s="5">
        <f t="shared" si="8"/>
        <v>404</v>
      </c>
      <c r="E64" s="5">
        <f t="shared" si="9"/>
        <v>89983</v>
      </c>
    </row>
    <row r="65" spans="1:5" ht="15" customHeight="1" x14ac:dyDescent="0.2">
      <c r="A65" s="6" t="s">
        <v>13</v>
      </c>
      <c r="B65" s="7">
        <v>5298</v>
      </c>
      <c r="C65" s="7">
        <v>3192</v>
      </c>
      <c r="D65" s="5">
        <f t="shared" si="8"/>
        <v>2106</v>
      </c>
      <c r="E65" s="5">
        <f t="shared" si="9"/>
        <v>92089</v>
      </c>
    </row>
    <row r="66" spans="1:5" ht="15" customHeight="1" x14ac:dyDescent="0.2">
      <c r="A66" s="6" t="s">
        <v>14</v>
      </c>
      <c r="B66" s="7">
        <v>4306</v>
      </c>
      <c r="C66" s="7">
        <v>3791</v>
      </c>
      <c r="D66" s="5">
        <f t="shared" si="8"/>
        <v>515</v>
      </c>
      <c r="E66" s="5">
        <f t="shared" si="9"/>
        <v>92604</v>
      </c>
    </row>
    <row r="67" spans="1:5" ht="15" customHeight="1" x14ac:dyDescent="0.2">
      <c r="A67" s="6" t="s">
        <v>15</v>
      </c>
      <c r="B67" s="7">
        <v>4920</v>
      </c>
      <c r="C67" s="7">
        <v>3378</v>
      </c>
      <c r="D67" s="5">
        <f t="shared" si="8"/>
        <v>1542</v>
      </c>
      <c r="E67" s="5">
        <f t="shared" si="9"/>
        <v>94146</v>
      </c>
    </row>
    <row r="68" spans="1:5" ht="15" customHeight="1" x14ac:dyDescent="0.2">
      <c r="A68" s="6" t="s">
        <v>16</v>
      </c>
      <c r="B68" s="7">
        <v>4637</v>
      </c>
      <c r="C68" s="7">
        <v>3366</v>
      </c>
      <c r="D68" s="5">
        <f t="shared" si="8"/>
        <v>1271</v>
      </c>
      <c r="E68" s="5">
        <f t="shared" si="9"/>
        <v>95417</v>
      </c>
    </row>
    <row r="69" spans="1:5" ht="13.5" customHeight="1" x14ac:dyDescent="0.2">
      <c r="A69" s="6" t="s">
        <v>17</v>
      </c>
      <c r="B69" s="7">
        <v>4224</v>
      </c>
      <c r="C69" s="7">
        <v>3740</v>
      </c>
      <c r="D69" s="5">
        <f t="shared" si="8"/>
        <v>484</v>
      </c>
      <c r="E69" s="5">
        <f t="shared" si="9"/>
        <v>95901</v>
      </c>
    </row>
    <row r="70" spans="1:5" ht="15" customHeight="1" x14ac:dyDescent="0.2">
      <c r="A70" s="6" t="s">
        <v>18</v>
      </c>
      <c r="B70" s="7">
        <v>3389</v>
      </c>
      <c r="C70" s="7">
        <v>3144</v>
      </c>
      <c r="D70" s="5">
        <f t="shared" si="8"/>
        <v>245</v>
      </c>
      <c r="E70" s="5">
        <f t="shared" si="9"/>
        <v>96146</v>
      </c>
    </row>
    <row r="71" spans="1:5" ht="15" customHeight="1" x14ac:dyDescent="0.2">
      <c r="A71" s="6" t="s">
        <v>19</v>
      </c>
      <c r="B71" s="7">
        <v>2754</v>
      </c>
      <c r="C71" s="7">
        <v>3816</v>
      </c>
      <c r="D71" s="5">
        <f t="shared" si="8"/>
        <v>-1062</v>
      </c>
      <c r="E71" s="5">
        <f t="shared" si="9"/>
        <v>95084</v>
      </c>
    </row>
    <row r="72" spans="1:5" ht="15" customHeight="1" x14ac:dyDescent="0.2">
      <c r="A72" s="8" t="s">
        <v>40</v>
      </c>
      <c r="B72" s="9">
        <v>49930</v>
      </c>
      <c r="C72" s="9">
        <v>41204</v>
      </c>
      <c r="D72" s="10">
        <f>SUM(D60:D71)</f>
        <v>8726</v>
      </c>
      <c r="E72" s="10">
        <f>E71</f>
        <v>95084</v>
      </c>
    </row>
    <row r="73" spans="1:5" ht="15" customHeight="1" x14ac:dyDescent="0.2">
      <c r="A73" s="2" t="s">
        <v>38</v>
      </c>
      <c r="B73" s="3">
        <v>4299</v>
      </c>
      <c r="C73" s="3">
        <v>3733</v>
      </c>
      <c r="D73" s="4">
        <f t="shared" ref="D73:D84" si="10">B73-C73</f>
        <v>566</v>
      </c>
      <c r="E73" s="4">
        <f>E71+D73</f>
        <v>95650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95650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95650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95650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95650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95650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95650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95650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95650</v>
      </c>
    </row>
    <row r="82" spans="1:5" ht="13.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95650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95650</v>
      </c>
    </row>
    <row r="84" spans="1:5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95650</v>
      </c>
    </row>
    <row r="85" spans="1:5" ht="15" customHeight="1" x14ac:dyDescent="0.2">
      <c r="A85" s="8" t="s">
        <v>39</v>
      </c>
      <c r="B85" s="9">
        <v>4299</v>
      </c>
      <c r="C85" s="9">
        <v>3733</v>
      </c>
      <c r="D85" s="10">
        <f>SUM(D73:D84)</f>
        <v>566</v>
      </c>
      <c r="E85" s="10">
        <f>E84</f>
        <v>95650</v>
      </c>
    </row>
    <row r="86" spans="1:5" x14ac:dyDescent="0.2">
      <c r="A86" s="11" t="s">
        <v>26</v>
      </c>
    </row>
    <row r="87" spans="1:5" x14ac:dyDescent="0.2">
      <c r="A87" s="12" t="s">
        <v>27</v>
      </c>
    </row>
    <row r="88" spans="1:5" ht="24.75" customHeight="1" x14ac:dyDescent="0.2">
      <c r="A88" s="18" t="s">
        <v>37</v>
      </c>
      <c r="B88" s="18"/>
      <c r="C88" s="18"/>
      <c r="D88" s="18"/>
      <c r="E88" s="18"/>
    </row>
    <row r="90" spans="1:5" x14ac:dyDescent="0.2">
      <c r="E90" s="13"/>
    </row>
    <row r="91" spans="1:5" x14ac:dyDescent="0.2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1"/>
  <sheetViews>
    <sheetView showGridLines="0" tabSelected="1" zoomScaleNormal="100" workbookViewId="0">
      <pane ySplit="7" topLeftCell="A67" activePane="bottomLeft" state="frozen"/>
      <selection pane="bottomLeft" activeCell="C89" sqref="C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6189</v>
      </c>
      <c r="C8" s="3">
        <v>5895</v>
      </c>
      <c r="D8" s="4">
        <f t="shared" ref="D8:D19" si="0">B8-C8</f>
        <v>294</v>
      </c>
      <c r="E8" s="5">
        <v>198777</v>
      </c>
    </row>
    <row r="9" spans="1:5" ht="15" customHeight="1" x14ac:dyDescent="0.2">
      <c r="A9" s="6" t="s">
        <v>9</v>
      </c>
      <c r="B9" s="7">
        <v>7131</v>
      </c>
      <c r="C9" s="7">
        <v>5530</v>
      </c>
      <c r="D9" s="5">
        <f t="shared" si="0"/>
        <v>1601</v>
      </c>
      <c r="E9" s="5">
        <f t="shared" ref="E9:E19" si="1">E8+D9</f>
        <v>200378</v>
      </c>
    </row>
    <row r="10" spans="1:5" ht="15" customHeight="1" x14ac:dyDescent="0.2">
      <c r="A10" s="6" t="s">
        <v>10</v>
      </c>
      <c r="B10" s="7">
        <v>6290</v>
      </c>
      <c r="C10" s="7">
        <v>6535</v>
      </c>
      <c r="D10" s="5">
        <f t="shared" si="0"/>
        <v>-245</v>
      </c>
      <c r="E10" s="5">
        <f t="shared" si="1"/>
        <v>200133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197000</v>
      </c>
    </row>
    <row r="12" spans="1:5" ht="15" customHeight="1" x14ac:dyDescent="0.2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195402</v>
      </c>
    </row>
    <row r="13" spans="1:5" ht="15" customHeight="1" x14ac:dyDescent="0.2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196434</v>
      </c>
    </row>
    <row r="14" spans="1:5" ht="15" customHeight="1" x14ac:dyDescent="0.2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198023</v>
      </c>
    </row>
    <row r="15" spans="1:5" ht="15" customHeight="1" x14ac:dyDescent="0.2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200154</v>
      </c>
    </row>
    <row r="16" spans="1:5" ht="15" customHeight="1" x14ac:dyDescent="0.2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202195</v>
      </c>
    </row>
    <row r="17" spans="1:5" ht="15" customHeight="1" x14ac:dyDescent="0.2">
      <c r="A17" s="6" t="s">
        <v>17</v>
      </c>
      <c r="B17" s="7">
        <v>7590</v>
      </c>
      <c r="C17" s="7">
        <v>6160</v>
      </c>
      <c r="D17" s="5">
        <f t="shared" si="0"/>
        <v>1430</v>
      </c>
      <c r="E17" s="5">
        <f t="shared" si="1"/>
        <v>203625</v>
      </c>
    </row>
    <row r="18" spans="1:5" ht="15" customHeight="1" x14ac:dyDescent="0.2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204547</v>
      </c>
    </row>
    <row r="19" spans="1:5" ht="15" customHeight="1" x14ac:dyDescent="0.2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203999</v>
      </c>
    </row>
    <row r="20" spans="1:5" ht="15" customHeight="1" x14ac:dyDescent="0.2">
      <c r="A20" s="8" t="s">
        <v>20</v>
      </c>
      <c r="B20" s="9">
        <v>74105</v>
      </c>
      <c r="C20" s="9">
        <v>68589</v>
      </c>
      <c r="D20" s="9">
        <f>SUM(D8:D19)</f>
        <v>5516</v>
      </c>
      <c r="E20" s="10">
        <f>E19</f>
        <v>203999</v>
      </c>
    </row>
    <row r="21" spans="1:5" ht="15" customHeight="1" x14ac:dyDescent="0.2">
      <c r="A21" s="2" t="s">
        <v>21</v>
      </c>
      <c r="B21" s="3">
        <v>8368</v>
      </c>
      <c r="C21" s="3">
        <v>6585</v>
      </c>
      <c r="D21" s="4">
        <f t="shared" ref="D21:D32" si="2">B21-C21</f>
        <v>1783</v>
      </c>
      <c r="E21" s="4">
        <f>E19+D21</f>
        <v>205782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208721</v>
      </c>
    </row>
    <row r="23" spans="1:5" ht="15" customHeight="1" x14ac:dyDescent="0.2">
      <c r="A23" s="6" t="s">
        <v>10</v>
      </c>
      <c r="B23" s="7">
        <v>8278</v>
      </c>
      <c r="C23" s="7">
        <v>7059</v>
      </c>
      <c r="D23" s="5">
        <f t="shared" si="2"/>
        <v>1219</v>
      </c>
      <c r="E23" s="5">
        <f t="shared" si="3"/>
        <v>209940</v>
      </c>
    </row>
    <row r="24" spans="1:5" ht="15" customHeight="1" x14ac:dyDescent="0.2">
      <c r="A24" s="6" t="s">
        <v>11</v>
      </c>
      <c r="B24" s="7">
        <v>7764</v>
      </c>
      <c r="C24" s="7">
        <v>6514</v>
      </c>
      <c r="D24" s="5">
        <f t="shared" si="2"/>
        <v>1250</v>
      </c>
      <c r="E24" s="5">
        <f t="shared" si="3"/>
        <v>211190</v>
      </c>
    </row>
    <row r="25" spans="1:5" ht="15" customHeight="1" x14ac:dyDescent="0.2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213010</v>
      </c>
    </row>
    <row r="26" spans="1:5" ht="15" customHeight="1" x14ac:dyDescent="0.2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215190</v>
      </c>
    </row>
    <row r="27" spans="1:5" ht="15" customHeight="1" x14ac:dyDescent="0.2">
      <c r="A27" s="6" t="s">
        <v>14</v>
      </c>
      <c r="B27" s="7">
        <v>9126</v>
      </c>
      <c r="C27" s="7">
        <v>7312</v>
      </c>
      <c r="D27" s="5">
        <f t="shared" si="2"/>
        <v>1814</v>
      </c>
      <c r="E27" s="5">
        <f t="shared" si="3"/>
        <v>217004</v>
      </c>
    </row>
    <row r="28" spans="1:5" ht="15" customHeight="1" x14ac:dyDescent="0.2">
      <c r="A28" s="6" t="s">
        <v>15</v>
      </c>
      <c r="B28" s="7">
        <v>9690</v>
      </c>
      <c r="C28" s="7">
        <v>7882</v>
      </c>
      <c r="D28" s="5">
        <f t="shared" si="2"/>
        <v>1808</v>
      </c>
      <c r="E28" s="5">
        <f t="shared" si="3"/>
        <v>218812</v>
      </c>
    </row>
    <row r="29" spans="1:5" ht="15" customHeight="1" x14ac:dyDescent="0.2">
      <c r="A29" s="6" t="s">
        <v>16</v>
      </c>
      <c r="B29" s="17">
        <v>9938</v>
      </c>
      <c r="C29" s="7">
        <v>8013</v>
      </c>
      <c r="D29" s="5">
        <f t="shared" si="2"/>
        <v>1925</v>
      </c>
      <c r="E29" s="5">
        <f t="shared" si="3"/>
        <v>220737</v>
      </c>
    </row>
    <row r="30" spans="1:5" ht="15" customHeight="1" x14ac:dyDescent="0.2">
      <c r="A30" s="6" t="s">
        <v>17</v>
      </c>
      <c r="B30" s="7">
        <v>9620</v>
      </c>
      <c r="C30" s="7">
        <v>7723</v>
      </c>
      <c r="D30" s="5">
        <f t="shared" si="2"/>
        <v>1897</v>
      </c>
      <c r="E30" s="5">
        <f t="shared" si="3"/>
        <v>222634</v>
      </c>
    </row>
    <row r="31" spans="1:5" ht="15" customHeight="1" x14ac:dyDescent="0.2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223918</v>
      </c>
    </row>
    <row r="32" spans="1:5" ht="15" customHeight="1" x14ac:dyDescent="0.2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222064</v>
      </c>
    </row>
    <row r="33" spans="1:5" ht="15" customHeight="1" x14ac:dyDescent="0.2">
      <c r="A33" s="8" t="s">
        <v>22</v>
      </c>
      <c r="B33" s="9">
        <v>105704</v>
      </c>
      <c r="C33" s="9">
        <v>87639</v>
      </c>
      <c r="D33" s="10">
        <f>SUM(D21:D32)</f>
        <v>18065</v>
      </c>
      <c r="E33" s="10">
        <f>E32</f>
        <v>222064</v>
      </c>
    </row>
    <row r="34" spans="1:5" ht="15" customHeight="1" x14ac:dyDescent="0.2">
      <c r="A34" s="2" t="s">
        <v>23</v>
      </c>
      <c r="B34" s="15">
        <v>10068</v>
      </c>
      <c r="C34" s="3">
        <v>8580</v>
      </c>
      <c r="D34" s="4">
        <f t="shared" ref="D34:D45" si="4">B34-C34</f>
        <v>1488</v>
      </c>
      <c r="E34" s="4">
        <f>E32+D34</f>
        <v>223552</v>
      </c>
    </row>
    <row r="35" spans="1:5" ht="15" customHeight="1" x14ac:dyDescent="0.2">
      <c r="A35" s="6" t="s">
        <v>9</v>
      </c>
      <c r="B35" s="7">
        <v>10641</v>
      </c>
      <c r="C35" s="7">
        <v>8226</v>
      </c>
      <c r="D35" s="5">
        <f t="shared" si="4"/>
        <v>2415</v>
      </c>
      <c r="E35" s="5">
        <f t="shared" ref="E35:E45" si="5">E34+D35</f>
        <v>225967</v>
      </c>
    </row>
    <row r="36" spans="1:5" ht="15" customHeight="1" x14ac:dyDescent="0.2">
      <c r="A36" s="6" t="s">
        <v>10</v>
      </c>
      <c r="B36" s="7">
        <v>10418</v>
      </c>
      <c r="C36" s="7">
        <v>10008</v>
      </c>
      <c r="D36" s="5">
        <f t="shared" si="4"/>
        <v>410</v>
      </c>
      <c r="E36" s="5">
        <f t="shared" si="5"/>
        <v>226377</v>
      </c>
    </row>
    <row r="37" spans="1:5" ht="15" customHeight="1" x14ac:dyDescent="0.2">
      <c r="A37" s="6" t="s">
        <v>11</v>
      </c>
      <c r="B37" s="7">
        <v>9178</v>
      </c>
      <c r="C37" s="7">
        <v>8538</v>
      </c>
      <c r="D37" s="5">
        <f t="shared" si="4"/>
        <v>640</v>
      </c>
      <c r="E37" s="5">
        <f t="shared" si="5"/>
        <v>227017</v>
      </c>
    </row>
    <row r="38" spans="1:5" ht="15" customHeight="1" x14ac:dyDescent="0.2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228973</v>
      </c>
    </row>
    <row r="39" spans="1:5" ht="15" customHeight="1" x14ac:dyDescent="0.2">
      <c r="A39" s="6" t="s">
        <v>13</v>
      </c>
      <c r="B39" s="7">
        <v>10170</v>
      </c>
      <c r="C39" s="7">
        <v>8594</v>
      </c>
      <c r="D39" s="5">
        <f t="shared" si="4"/>
        <v>1576</v>
      </c>
      <c r="E39" s="5">
        <f t="shared" si="5"/>
        <v>230549</v>
      </c>
    </row>
    <row r="40" spans="1:5" ht="15" customHeight="1" x14ac:dyDescent="0.2">
      <c r="A40" s="6" t="s">
        <v>14</v>
      </c>
      <c r="B40" s="7">
        <v>10769</v>
      </c>
      <c r="C40" s="7">
        <v>8208</v>
      </c>
      <c r="D40" s="5">
        <f t="shared" si="4"/>
        <v>2561</v>
      </c>
      <c r="E40" s="5">
        <f t="shared" si="5"/>
        <v>233110</v>
      </c>
    </row>
    <row r="41" spans="1:5" ht="15" customHeight="1" x14ac:dyDescent="0.2">
      <c r="A41" s="6" t="s">
        <v>15</v>
      </c>
      <c r="B41" s="7">
        <v>11506</v>
      </c>
      <c r="C41" s="7">
        <v>9186</v>
      </c>
      <c r="D41" s="5">
        <f t="shared" si="4"/>
        <v>2320</v>
      </c>
      <c r="E41" s="5">
        <f t="shared" si="5"/>
        <v>235430</v>
      </c>
    </row>
    <row r="42" spans="1:5" ht="15" customHeight="1" x14ac:dyDescent="0.2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237465</v>
      </c>
    </row>
    <row r="43" spans="1:5" ht="15" customHeight="1" x14ac:dyDescent="0.2">
      <c r="A43" s="6" t="s">
        <v>17</v>
      </c>
      <c r="B43" s="7">
        <v>9534</v>
      </c>
      <c r="C43" s="7">
        <v>8458</v>
      </c>
      <c r="D43" s="5">
        <f t="shared" si="4"/>
        <v>1076</v>
      </c>
      <c r="E43" s="5">
        <f t="shared" si="5"/>
        <v>238541</v>
      </c>
    </row>
    <row r="44" spans="1:5" ht="15" customHeight="1" x14ac:dyDescent="0.2">
      <c r="A44" s="6" t="s">
        <v>18</v>
      </c>
      <c r="B44" s="7">
        <v>9456</v>
      </c>
      <c r="C44" s="7">
        <v>8710</v>
      </c>
      <c r="D44" s="5">
        <f t="shared" si="4"/>
        <v>746</v>
      </c>
      <c r="E44" s="5">
        <f t="shared" si="5"/>
        <v>239287</v>
      </c>
    </row>
    <row r="45" spans="1:5" ht="15" customHeight="1" x14ac:dyDescent="0.2">
      <c r="A45" s="6" t="s">
        <v>19</v>
      </c>
      <c r="B45" s="7">
        <v>6768</v>
      </c>
      <c r="C45" s="7">
        <v>9390</v>
      </c>
      <c r="D45" s="5">
        <f t="shared" si="4"/>
        <v>-2622</v>
      </c>
      <c r="E45" s="5">
        <f t="shared" si="5"/>
        <v>236665</v>
      </c>
    </row>
    <row r="46" spans="1:5" ht="15" customHeight="1" x14ac:dyDescent="0.2">
      <c r="A46" s="8" t="s">
        <v>24</v>
      </c>
      <c r="B46" s="9">
        <v>119682</v>
      </c>
      <c r="C46" s="9">
        <v>105081</v>
      </c>
      <c r="D46" s="10">
        <f>SUM(D34:D45)</f>
        <v>14601</v>
      </c>
      <c r="E46" s="10">
        <f>E45</f>
        <v>236665</v>
      </c>
    </row>
    <row r="47" spans="1:5" ht="15" customHeight="1" x14ac:dyDescent="0.2">
      <c r="A47" s="2" t="s">
        <v>25</v>
      </c>
      <c r="B47" s="3">
        <v>10076</v>
      </c>
      <c r="C47" s="3">
        <v>8888</v>
      </c>
      <c r="D47" s="4">
        <f t="shared" ref="D47:D58" si="6">B47-C47</f>
        <v>1188</v>
      </c>
      <c r="E47" s="4">
        <f>E45+D47</f>
        <v>237853</v>
      </c>
    </row>
    <row r="48" spans="1:5" ht="15" customHeight="1" x14ac:dyDescent="0.2">
      <c r="A48" s="6" t="s">
        <v>9</v>
      </c>
      <c r="B48" s="7">
        <v>10733</v>
      </c>
      <c r="C48" s="7">
        <v>8720</v>
      </c>
      <c r="D48" s="5">
        <f t="shared" si="6"/>
        <v>2013</v>
      </c>
      <c r="E48" s="5">
        <f t="shared" ref="E48:E58" si="7">E47+D48</f>
        <v>239866</v>
      </c>
    </row>
    <row r="49" spans="1:5" ht="15" customHeight="1" x14ac:dyDescent="0.2">
      <c r="A49" s="6" t="s">
        <v>10</v>
      </c>
      <c r="B49" s="7">
        <v>11725</v>
      </c>
      <c r="C49" s="7">
        <v>9878</v>
      </c>
      <c r="D49" s="5">
        <f t="shared" si="6"/>
        <v>1847</v>
      </c>
      <c r="E49" s="5">
        <f t="shared" si="7"/>
        <v>241713</v>
      </c>
    </row>
    <row r="50" spans="1:5" ht="15" customHeight="1" x14ac:dyDescent="0.2">
      <c r="A50" s="6" t="s">
        <v>11</v>
      </c>
      <c r="B50" s="7">
        <v>9458</v>
      </c>
      <c r="C50" s="7">
        <v>8538</v>
      </c>
      <c r="D50" s="5">
        <f t="shared" si="6"/>
        <v>920</v>
      </c>
      <c r="E50" s="5">
        <f t="shared" si="7"/>
        <v>242633</v>
      </c>
    </row>
    <row r="51" spans="1:5" ht="15" customHeight="1" x14ac:dyDescent="0.2">
      <c r="A51" s="6" t="s">
        <v>12</v>
      </c>
      <c r="B51" s="7">
        <v>10870</v>
      </c>
      <c r="C51" s="7">
        <v>9719</v>
      </c>
      <c r="D51" s="5">
        <f t="shared" si="6"/>
        <v>1151</v>
      </c>
      <c r="E51" s="5">
        <f t="shared" si="7"/>
        <v>243784</v>
      </c>
    </row>
    <row r="52" spans="1:5" ht="17.25" customHeight="1" x14ac:dyDescent="0.2">
      <c r="A52" s="6" t="s">
        <v>13</v>
      </c>
      <c r="B52" s="7">
        <v>11341</v>
      </c>
      <c r="C52" s="7">
        <v>9751</v>
      </c>
      <c r="D52" s="5">
        <f t="shared" si="6"/>
        <v>1590</v>
      </c>
      <c r="E52" s="5">
        <f t="shared" si="7"/>
        <v>245374</v>
      </c>
    </row>
    <row r="53" spans="1:5" ht="15" customHeight="1" x14ac:dyDescent="0.2">
      <c r="A53" s="6" t="s">
        <v>14</v>
      </c>
      <c r="B53" s="7">
        <v>10491</v>
      </c>
      <c r="C53" s="7">
        <v>9361</v>
      </c>
      <c r="D53" s="5">
        <f t="shared" si="6"/>
        <v>1130</v>
      </c>
      <c r="E53" s="5">
        <f t="shared" si="7"/>
        <v>246504</v>
      </c>
    </row>
    <row r="54" spans="1:5" ht="15" customHeight="1" x14ac:dyDescent="0.2">
      <c r="A54" s="6" t="s">
        <v>15</v>
      </c>
      <c r="B54" s="7">
        <v>12231</v>
      </c>
      <c r="C54" s="7">
        <v>9858</v>
      </c>
      <c r="D54" s="5">
        <f t="shared" si="6"/>
        <v>2373</v>
      </c>
      <c r="E54" s="5">
        <f t="shared" si="7"/>
        <v>248877</v>
      </c>
    </row>
    <row r="55" spans="1:5" ht="15" customHeight="1" x14ac:dyDescent="0.2">
      <c r="A55" s="6" t="s">
        <v>16</v>
      </c>
      <c r="B55" s="7">
        <v>10473</v>
      </c>
      <c r="C55" s="7">
        <v>9183</v>
      </c>
      <c r="D55" s="5">
        <f t="shared" si="6"/>
        <v>1290</v>
      </c>
      <c r="E55" s="5">
        <f t="shared" si="7"/>
        <v>250167</v>
      </c>
    </row>
    <row r="56" spans="1:5" ht="15" customHeight="1" x14ac:dyDescent="0.2">
      <c r="A56" s="6" t="s">
        <v>17</v>
      </c>
      <c r="B56" s="7">
        <v>10987</v>
      </c>
      <c r="C56" s="7">
        <v>9621</v>
      </c>
      <c r="D56" s="5">
        <f t="shared" si="6"/>
        <v>1366</v>
      </c>
      <c r="E56" s="5">
        <f t="shared" si="7"/>
        <v>251533</v>
      </c>
    </row>
    <row r="57" spans="1:5" ht="15" customHeight="1" x14ac:dyDescent="0.2">
      <c r="A57" s="6" t="s">
        <v>18</v>
      </c>
      <c r="B57" s="7">
        <v>9661</v>
      </c>
      <c r="C57" s="7">
        <v>9244</v>
      </c>
      <c r="D57" s="5">
        <f t="shared" si="6"/>
        <v>417</v>
      </c>
      <c r="E57" s="5">
        <f t="shared" si="7"/>
        <v>251950</v>
      </c>
    </row>
    <row r="58" spans="1:5" ht="15" customHeight="1" x14ac:dyDescent="0.2">
      <c r="A58" s="6" t="s">
        <v>19</v>
      </c>
      <c r="B58" s="7">
        <v>7588</v>
      </c>
      <c r="C58" s="7">
        <v>9693</v>
      </c>
      <c r="D58" s="5">
        <f t="shared" si="6"/>
        <v>-2105</v>
      </c>
      <c r="E58" s="5">
        <f t="shared" si="7"/>
        <v>249845</v>
      </c>
    </row>
    <row r="59" spans="1:5" ht="15" customHeight="1" x14ac:dyDescent="0.2">
      <c r="A59" s="8" t="s">
        <v>34</v>
      </c>
      <c r="B59" s="9">
        <v>125634</v>
      </c>
      <c r="C59" s="9">
        <v>112454</v>
      </c>
      <c r="D59" s="10">
        <f>SUM(D47:D58)</f>
        <v>13180</v>
      </c>
      <c r="E59" s="10">
        <f>E58</f>
        <v>249845</v>
      </c>
    </row>
    <row r="60" spans="1:5" ht="15" customHeight="1" x14ac:dyDescent="0.2">
      <c r="A60" s="2" t="s">
        <v>35</v>
      </c>
      <c r="B60" s="3">
        <v>11565</v>
      </c>
      <c r="C60" s="3">
        <v>10074</v>
      </c>
      <c r="D60" s="4">
        <f t="shared" ref="D60:D71" si="8">B60-C60</f>
        <v>1491</v>
      </c>
      <c r="E60" s="4">
        <f>E58+D60</f>
        <v>251336</v>
      </c>
    </row>
    <row r="61" spans="1:5" ht="15" customHeight="1" x14ac:dyDescent="0.2">
      <c r="A61" s="6" t="s">
        <v>9</v>
      </c>
      <c r="B61" s="7">
        <v>12506</v>
      </c>
      <c r="C61" s="7">
        <v>10215</v>
      </c>
      <c r="D61" s="5">
        <f t="shared" si="8"/>
        <v>2291</v>
      </c>
      <c r="E61" s="5">
        <f t="shared" ref="E61:E71" si="9">E60+D61</f>
        <v>253627</v>
      </c>
    </row>
    <row r="62" spans="1:5" ht="15" customHeight="1" x14ac:dyDescent="0.2">
      <c r="A62" s="6" t="s">
        <v>10</v>
      </c>
      <c r="B62" s="7">
        <v>11530</v>
      </c>
      <c r="C62" s="7">
        <v>10511</v>
      </c>
      <c r="D62" s="5">
        <f t="shared" si="8"/>
        <v>1019</v>
      </c>
      <c r="E62" s="5">
        <f t="shared" si="9"/>
        <v>254646</v>
      </c>
    </row>
    <row r="63" spans="1:5" ht="15" customHeight="1" x14ac:dyDescent="0.2">
      <c r="A63" s="6" t="s">
        <v>11</v>
      </c>
      <c r="B63" s="7">
        <v>11974</v>
      </c>
      <c r="C63" s="7">
        <v>10525</v>
      </c>
      <c r="D63" s="5">
        <f t="shared" si="8"/>
        <v>1449</v>
      </c>
      <c r="E63" s="5">
        <f t="shared" si="9"/>
        <v>256095</v>
      </c>
    </row>
    <row r="64" spans="1:5" ht="15" customHeight="1" x14ac:dyDescent="0.2">
      <c r="A64" s="6" t="s">
        <v>12</v>
      </c>
      <c r="B64" s="7">
        <v>11367</v>
      </c>
      <c r="C64" s="7">
        <v>10788</v>
      </c>
      <c r="D64" s="5">
        <f t="shared" si="8"/>
        <v>579</v>
      </c>
      <c r="E64" s="5">
        <f t="shared" si="9"/>
        <v>256674</v>
      </c>
    </row>
    <row r="65" spans="1:5" ht="17.25" customHeight="1" x14ac:dyDescent="0.2">
      <c r="A65" s="6" t="s">
        <v>13</v>
      </c>
      <c r="B65" s="7">
        <v>11448</v>
      </c>
      <c r="C65" s="7">
        <v>10678</v>
      </c>
      <c r="D65" s="5">
        <f t="shared" si="8"/>
        <v>770</v>
      </c>
      <c r="E65" s="5">
        <f t="shared" si="9"/>
        <v>257444</v>
      </c>
    </row>
    <row r="66" spans="1:5" ht="15" customHeight="1" x14ac:dyDescent="0.2">
      <c r="A66" s="6" t="s">
        <v>14</v>
      </c>
      <c r="B66" s="7">
        <v>11299</v>
      </c>
      <c r="C66" s="7">
        <v>11068</v>
      </c>
      <c r="D66" s="5">
        <f t="shared" si="8"/>
        <v>231</v>
      </c>
      <c r="E66" s="5">
        <f t="shared" si="9"/>
        <v>257675</v>
      </c>
    </row>
    <row r="67" spans="1:5" ht="15" customHeight="1" x14ac:dyDescent="0.2">
      <c r="A67" s="6" t="s">
        <v>15</v>
      </c>
      <c r="B67" s="7">
        <v>11988</v>
      </c>
      <c r="C67" s="7">
        <v>10814</v>
      </c>
      <c r="D67" s="5">
        <f t="shared" si="8"/>
        <v>1174</v>
      </c>
      <c r="E67" s="5">
        <f t="shared" si="9"/>
        <v>258849</v>
      </c>
    </row>
    <row r="68" spans="1:5" ht="15" customHeight="1" x14ac:dyDescent="0.2">
      <c r="A68" s="6" t="s">
        <v>16</v>
      </c>
      <c r="B68" s="7">
        <v>10948</v>
      </c>
      <c r="C68" s="7">
        <v>9790</v>
      </c>
      <c r="D68" s="5">
        <f t="shared" si="8"/>
        <v>1158</v>
      </c>
      <c r="E68" s="5">
        <f t="shared" si="9"/>
        <v>260007</v>
      </c>
    </row>
    <row r="69" spans="1:5" ht="15" customHeight="1" x14ac:dyDescent="0.2">
      <c r="A69" s="6" t="s">
        <v>17</v>
      </c>
      <c r="B69" s="7">
        <v>12014</v>
      </c>
      <c r="C69" s="7">
        <v>10597</v>
      </c>
      <c r="D69" s="5">
        <f t="shared" si="8"/>
        <v>1417</v>
      </c>
      <c r="E69" s="5">
        <f t="shared" si="9"/>
        <v>261424</v>
      </c>
    </row>
    <row r="70" spans="1:5" ht="15" customHeight="1" x14ac:dyDescent="0.2">
      <c r="A70" s="6" t="s">
        <v>18</v>
      </c>
      <c r="B70" s="7">
        <v>10001</v>
      </c>
      <c r="C70" s="7">
        <v>9847</v>
      </c>
      <c r="D70" s="5">
        <f t="shared" si="8"/>
        <v>154</v>
      </c>
      <c r="E70" s="5">
        <f t="shared" si="9"/>
        <v>261578</v>
      </c>
    </row>
    <row r="71" spans="1:5" ht="15" customHeight="1" x14ac:dyDescent="0.2">
      <c r="A71" s="6" t="s">
        <v>19</v>
      </c>
      <c r="B71" s="7">
        <v>7451</v>
      </c>
      <c r="C71" s="7">
        <v>10410</v>
      </c>
      <c r="D71" s="5">
        <f t="shared" si="8"/>
        <v>-2959</v>
      </c>
      <c r="E71" s="5">
        <f t="shared" si="9"/>
        <v>258619</v>
      </c>
    </row>
    <row r="72" spans="1:5" ht="15" customHeight="1" x14ac:dyDescent="0.2">
      <c r="A72" s="8" t="s">
        <v>40</v>
      </c>
      <c r="B72" s="9">
        <v>134091</v>
      </c>
      <c r="C72" s="9">
        <v>125317</v>
      </c>
      <c r="D72" s="10">
        <f>SUM(D60:D71)</f>
        <v>8774</v>
      </c>
      <c r="E72" s="10">
        <f>E71</f>
        <v>258619</v>
      </c>
    </row>
    <row r="73" spans="1:5" ht="15" customHeight="1" x14ac:dyDescent="0.2">
      <c r="A73" s="2" t="s">
        <v>38</v>
      </c>
      <c r="B73" s="3">
        <v>12598</v>
      </c>
      <c r="C73" s="3">
        <v>11034</v>
      </c>
      <c r="D73" s="4">
        <f t="shared" ref="D73:D84" si="10">B73-C73</f>
        <v>1564</v>
      </c>
      <c r="E73" s="4">
        <f>E71+D73</f>
        <v>260183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260183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260183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260183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260183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260183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260183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260183</v>
      </c>
    </row>
    <row r="81" spans="1:8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260183</v>
      </c>
    </row>
    <row r="82" spans="1:8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260183</v>
      </c>
    </row>
    <row r="83" spans="1:8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260183</v>
      </c>
    </row>
    <row r="84" spans="1:8" ht="15" hidden="1" customHeight="1" x14ac:dyDescent="0.2">
      <c r="A84" s="6" t="s">
        <v>36</v>
      </c>
      <c r="B84" s="7">
        <v>0</v>
      </c>
      <c r="C84" s="7">
        <v>0</v>
      </c>
      <c r="D84" s="5">
        <f t="shared" si="10"/>
        <v>0</v>
      </c>
      <c r="E84" s="5">
        <f t="shared" si="11"/>
        <v>260183</v>
      </c>
    </row>
    <row r="85" spans="1:8" ht="15" customHeight="1" x14ac:dyDescent="0.2">
      <c r="A85" s="8" t="s">
        <v>39</v>
      </c>
      <c r="B85" s="9">
        <v>12598</v>
      </c>
      <c r="C85" s="9">
        <v>11034</v>
      </c>
      <c r="D85" s="10">
        <f>SUM(D73:D84)</f>
        <v>1564</v>
      </c>
      <c r="E85" s="10">
        <f>E84</f>
        <v>260183</v>
      </c>
    </row>
    <row r="86" spans="1:8" x14ac:dyDescent="0.2">
      <c r="A86" s="11" t="s">
        <v>26</v>
      </c>
    </row>
    <row r="87" spans="1:8" x14ac:dyDescent="0.2">
      <c r="A87" s="12" t="s">
        <v>27</v>
      </c>
    </row>
    <row r="88" spans="1:8" ht="26.25" customHeight="1" x14ac:dyDescent="0.2">
      <c r="A88" s="18" t="s">
        <v>37</v>
      </c>
      <c r="B88" s="18"/>
      <c r="C88" s="18"/>
      <c r="D88" s="18"/>
      <c r="E88" s="18"/>
    </row>
    <row r="90" spans="1:8" x14ac:dyDescent="0.2">
      <c r="D90" s="18"/>
      <c r="E90" s="18"/>
      <c r="F90" s="18"/>
      <c r="G90" s="18"/>
      <c r="H90" s="18"/>
    </row>
    <row r="91" spans="1:8" x14ac:dyDescent="0.2">
      <c r="E91" s="14"/>
    </row>
  </sheetData>
  <mergeCells count="10">
    <mergeCell ref="D90:H90"/>
    <mergeCell ref="A1:E1"/>
    <mergeCell ref="A2:E2"/>
    <mergeCell ref="A4:E4"/>
    <mergeCell ref="A6:A7"/>
    <mergeCell ref="B6:B7"/>
    <mergeCell ref="C6:C7"/>
    <mergeCell ref="D6:D7"/>
    <mergeCell ref="E6:E7"/>
    <mergeCell ref="A88:E88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2025-03-06T14:22:42Z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