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4\DIARIOS BDCBIC\NOVO CAGED - ano 2024\"/>
    </mc:Choice>
  </mc:AlternateContent>
  <xr:revisionPtr revIDLastSave="0" documentId="13_ncr:1_{1D851592-10E2-46BB-A442-5924682FC427}" xr6:coauthVersionLast="47" xr6:coauthVersionMax="47" xr10:uidLastSave="{00000000-0000-0000-0000-000000000000}"/>
  <bookViews>
    <workbookView xWindow="-120" yWindow="-120" windowWidth="20730" windowHeight="11160" tabRatio="500" activeTab="3" xr2:uid="{00000000-000D-0000-FFFF-FFFF00000000}"/>
  </bookViews>
  <sheets>
    <sheet name="Mato Grosso do Sul" sheetId="1" r:id="rId1"/>
    <sheet name="Mato Grosso" sheetId="2" r:id="rId2"/>
    <sheet name="Goiás" sheetId="3" r:id="rId3"/>
    <sheet name="Distrito Federal" sheetId="4" r:id="rId4"/>
  </sheets>
  <definedNames>
    <definedName name="_xlnm.Print_Area" localSheetId="3">'Distrito Federal'!$A$1:$E$75</definedName>
    <definedName name="_xlnm.Print_Area" localSheetId="2">Goiás!$A$1:$E$75</definedName>
    <definedName name="_xlnm.Print_Area" localSheetId="1">'Mato Grosso'!$A$1:$E$75</definedName>
    <definedName name="_xlnm.Print_Area" localSheetId="0">'Mato Grosso do Sul'!$A$1:$E$75</definedName>
    <definedName name="_xlnm.Print_Titles" localSheetId="3">'Distrito Federal'!$1:$7</definedName>
    <definedName name="_xlnm.Print_Titles" localSheetId="2">Goiás!$1:$7</definedName>
    <definedName name="_xlnm.Print_Titles" localSheetId="1">'Mato Grosso'!$1:$7</definedName>
    <definedName name="_xlnm.Print_Titles" localSheetId="0">'Mato Grosso do Sul'!$1:$7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2" i="4" l="1"/>
  <c r="B72" i="4"/>
  <c r="D71" i="4"/>
  <c r="D70" i="4"/>
  <c r="D69" i="4"/>
  <c r="D68" i="4"/>
  <c r="D67" i="4"/>
  <c r="D66" i="4"/>
  <c r="D65" i="4"/>
  <c r="D64" i="4"/>
  <c r="D63" i="4"/>
  <c r="D62" i="4"/>
  <c r="D61" i="4"/>
  <c r="D60" i="4"/>
  <c r="C72" i="3"/>
  <c r="B72" i="3"/>
  <c r="D71" i="3"/>
  <c r="D70" i="3"/>
  <c r="D69" i="3"/>
  <c r="D68" i="3"/>
  <c r="D67" i="3"/>
  <c r="D66" i="3"/>
  <c r="D65" i="3"/>
  <c r="D64" i="3"/>
  <c r="D63" i="3"/>
  <c r="D62" i="3"/>
  <c r="D61" i="3"/>
  <c r="D60" i="3"/>
  <c r="C72" i="2"/>
  <c r="B72" i="2"/>
  <c r="D71" i="2"/>
  <c r="D70" i="2"/>
  <c r="D69" i="2"/>
  <c r="D68" i="2"/>
  <c r="D67" i="2"/>
  <c r="D66" i="2"/>
  <c r="D65" i="2"/>
  <c r="D64" i="2"/>
  <c r="D63" i="2"/>
  <c r="D62" i="2"/>
  <c r="D61" i="2"/>
  <c r="D60" i="2"/>
  <c r="C72" i="1"/>
  <c r="B72" i="1"/>
  <c r="D71" i="1"/>
  <c r="D70" i="1"/>
  <c r="D69" i="1"/>
  <c r="D68" i="1"/>
  <c r="D67" i="1"/>
  <c r="D66" i="1"/>
  <c r="D65" i="1"/>
  <c r="D64" i="1"/>
  <c r="D63" i="1"/>
  <c r="D62" i="1"/>
  <c r="D61" i="1"/>
  <c r="D60" i="1"/>
  <c r="D72" i="1" l="1"/>
  <c r="D72" i="4"/>
  <c r="D72" i="3"/>
  <c r="D72" i="2"/>
  <c r="C59" i="4"/>
  <c r="B59" i="4"/>
  <c r="D58" i="4"/>
  <c r="D57" i="4"/>
  <c r="D56" i="4"/>
  <c r="D55" i="4"/>
  <c r="D54" i="4"/>
  <c r="D53" i="4"/>
  <c r="D52" i="4"/>
  <c r="D51" i="4"/>
  <c r="D50" i="4"/>
  <c r="D49" i="4"/>
  <c r="D48" i="4"/>
  <c r="D47" i="4"/>
  <c r="C46" i="4"/>
  <c r="B46" i="4"/>
  <c r="D45" i="4"/>
  <c r="D44" i="4"/>
  <c r="D43" i="4"/>
  <c r="D42" i="4"/>
  <c r="D41" i="4"/>
  <c r="D40" i="4"/>
  <c r="D39" i="4"/>
  <c r="D38" i="4"/>
  <c r="D37" i="4"/>
  <c r="D36" i="4"/>
  <c r="D35" i="4"/>
  <c r="D34" i="4"/>
  <c r="C33" i="4"/>
  <c r="B33" i="4"/>
  <c r="D32" i="4"/>
  <c r="D31" i="4"/>
  <c r="D30" i="4"/>
  <c r="D29" i="4"/>
  <c r="D28" i="4"/>
  <c r="D27" i="4"/>
  <c r="D26" i="4"/>
  <c r="D25" i="4"/>
  <c r="D24" i="4"/>
  <c r="D23" i="4"/>
  <c r="D22" i="4"/>
  <c r="D21" i="4"/>
  <c r="C20" i="4"/>
  <c r="B20" i="4"/>
  <c r="D19" i="4"/>
  <c r="D18" i="4"/>
  <c r="D17" i="4"/>
  <c r="D16" i="4"/>
  <c r="D15" i="4"/>
  <c r="D14" i="4"/>
  <c r="D13" i="4"/>
  <c r="D12" i="4"/>
  <c r="D11" i="4"/>
  <c r="D10" i="4"/>
  <c r="D9" i="4"/>
  <c r="E9" i="4" s="1"/>
  <c r="D8" i="4"/>
  <c r="C59" i="3"/>
  <c r="B59" i="3"/>
  <c r="D58" i="3"/>
  <c r="D57" i="3"/>
  <c r="D56" i="3"/>
  <c r="D55" i="3"/>
  <c r="D54" i="3"/>
  <c r="D53" i="3"/>
  <c r="D52" i="3"/>
  <c r="D51" i="3"/>
  <c r="D50" i="3"/>
  <c r="D49" i="3"/>
  <c r="D48" i="3"/>
  <c r="D47" i="3"/>
  <c r="C46" i="3"/>
  <c r="B46" i="3"/>
  <c r="D45" i="3"/>
  <c r="D44" i="3"/>
  <c r="D43" i="3"/>
  <c r="D42" i="3"/>
  <c r="D41" i="3"/>
  <c r="D40" i="3"/>
  <c r="D39" i="3"/>
  <c r="D38" i="3"/>
  <c r="D37" i="3"/>
  <c r="D36" i="3"/>
  <c r="D35" i="3"/>
  <c r="D34" i="3"/>
  <c r="C33" i="3"/>
  <c r="B33" i="3"/>
  <c r="D32" i="3"/>
  <c r="D31" i="3"/>
  <c r="D30" i="3"/>
  <c r="D29" i="3"/>
  <c r="D28" i="3"/>
  <c r="D27" i="3"/>
  <c r="D26" i="3"/>
  <c r="D25" i="3"/>
  <c r="D24" i="3"/>
  <c r="D23" i="3"/>
  <c r="D22" i="3"/>
  <c r="D21" i="3"/>
  <c r="C20" i="3"/>
  <c r="B20" i="3"/>
  <c r="D19" i="3"/>
  <c r="D18" i="3"/>
  <c r="D17" i="3"/>
  <c r="D16" i="3"/>
  <c r="D15" i="3"/>
  <c r="D14" i="3"/>
  <c r="D13" i="3"/>
  <c r="D12" i="3"/>
  <c r="D11" i="3"/>
  <c r="D10" i="3"/>
  <c r="D9" i="3"/>
  <c r="E9" i="3" s="1"/>
  <c r="D8" i="3"/>
  <c r="C59" i="2"/>
  <c r="B59" i="2"/>
  <c r="D58" i="2"/>
  <c r="D57" i="2"/>
  <c r="D56" i="2"/>
  <c r="D55" i="2"/>
  <c r="D54" i="2"/>
  <c r="D53" i="2"/>
  <c r="D52" i="2"/>
  <c r="D51" i="2"/>
  <c r="D50" i="2"/>
  <c r="D49" i="2"/>
  <c r="D48" i="2"/>
  <c r="D47" i="2"/>
  <c r="C46" i="2"/>
  <c r="B46" i="2"/>
  <c r="D45" i="2"/>
  <c r="D44" i="2"/>
  <c r="D43" i="2"/>
  <c r="D42" i="2"/>
  <c r="D41" i="2"/>
  <c r="D40" i="2"/>
  <c r="D39" i="2"/>
  <c r="D38" i="2"/>
  <c r="D37" i="2"/>
  <c r="D36" i="2"/>
  <c r="D35" i="2"/>
  <c r="D34" i="2"/>
  <c r="C33" i="2"/>
  <c r="B33" i="2"/>
  <c r="D32" i="2"/>
  <c r="D31" i="2"/>
  <c r="D30" i="2"/>
  <c r="D29" i="2"/>
  <c r="D28" i="2"/>
  <c r="D27" i="2"/>
  <c r="D26" i="2"/>
  <c r="D25" i="2"/>
  <c r="D24" i="2"/>
  <c r="D23" i="2"/>
  <c r="D22" i="2"/>
  <c r="D21" i="2"/>
  <c r="C20" i="2"/>
  <c r="B20" i="2"/>
  <c r="D19" i="2"/>
  <c r="D18" i="2"/>
  <c r="D17" i="2"/>
  <c r="D16" i="2"/>
  <c r="D15" i="2"/>
  <c r="D14" i="2"/>
  <c r="D13" i="2"/>
  <c r="D12" i="2"/>
  <c r="D11" i="2"/>
  <c r="D10" i="2"/>
  <c r="D9" i="2"/>
  <c r="E9" i="2" s="1"/>
  <c r="D8" i="2"/>
  <c r="C59" i="1"/>
  <c r="B59" i="1"/>
  <c r="D58" i="1"/>
  <c r="D57" i="1"/>
  <c r="D56" i="1"/>
  <c r="D55" i="1"/>
  <c r="D54" i="1"/>
  <c r="D53" i="1"/>
  <c r="D52" i="1"/>
  <c r="D51" i="1"/>
  <c r="D50" i="1"/>
  <c r="D49" i="1"/>
  <c r="D48" i="1"/>
  <c r="D47" i="1"/>
  <c r="C46" i="1"/>
  <c r="B46" i="1"/>
  <c r="D45" i="1"/>
  <c r="D44" i="1"/>
  <c r="D43" i="1"/>
  <c r="D42" i="1"/>
  <c r="D41" i="1"/>
  <c r="D40" i="1"/>
  <c r="D39" i="1"/>
  <c r="D38" i="1"/>
  <c r="D37" i="1"/>
  <c r="D36" i="1"/>
  <c r="D35" i="1"/>
  <c r="D34" i="1"/>
  <c r="C33" i="1"/>
  <c r="B33" i="1"/>
  <c r="D32" i="1"/>
  <c r="D31" i="1"/>
  <c r="D30" i="1"/>
  <c r="D29" i="1"/>
  <c r="D28" i="1"/>
  <c r="D27" i="1"/>
  <c r="D26" i="1"/>
  <c r="D25" i="1"/>
  <c r="D24" i="1"/>
  <c r="D23" i="1"/>
  <c r="D22" i="1"/>
  <c r="D21" i="1"/>
  <c r="C20" i="1"/>
  <c r="B20" i="1"/>
  <c r="D19" i="1"/>
  <c r="D18" i="1"/>
  <c r="D17" i="1"/>
  <c r="D16" i="1"/>
  <c r="D15" i="1"/>
  <c r="D14" i="1"/>
  <c r="D13" i="1"/>
  <c r="D12" i="1"/>
  <c r="D11" i="1"/>
  <c r="D10" i="1"/>
  <c r="D9" i="1"/>
  <c r="E9" i="1" s="1"/>
  <c r="D8" i="1"/>
  <c r="D46" i="4" l="1"/>
  <c r="E10" i="4"/>
  <c r="E11" i="4" s="1"/>
  <c r="E12" i="4" s="1"/>
  <c r="E13" i="4" s="1"/>
  <c r="E14" i="4" s="1"/>
  <c r="E15" i="4" s="1"/>
  <c r="E16" i="4" s="1"/>
  <c r="E17" i="4" s="1"/>
  <c r="E18" i="4" s="1"/>
  <c r="E19" i="4" s="1"/>
  <c r="D20" i="4"/>
  <c r="E10" i="3"/>
  <c r="E11" i="3" s="1"/>
  <c r="E12" i="3" s="1"/>
  <c r="E13" i="3" s="1"/>
  <c r="E14" i="3" s="1"/>
  <c r="E15" i="3" s="1"/>
  <c r="E16" i="3" s="1"/>
  <c r="E17" i="3" s="1"/>
  <c r="E18" i="3" s="1"/>
  <c r="E19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D46" i="3"/>
  <c r="D33" i="3"/>
  <c r="D20" i="3"/>
  <c r="D59" i="2"/>
  <c r="D46" i="2"/>
  <c r="D33" i="2"/>
  <c r="E10" i="2"/>
  <c r="E11" i="2" s="1"/>
  <c r="E12" i="2" s="1"/>
  <c r="E13" i="2" s="1"/>
  <c r="E14" i="2" s="1"/>
  <c r="E15" i="2" s="1"/>
  <c r="E16" i="2" s="1"/>
  <c r="E17" i="2" s="1"/>
  <c r="E18" i="2" s="1"/>
  <c r="E19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D46" i="1"/>
  <c r="D33" i="1"/>
  <c r="E10" i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D59" i="3"/>
  <c r="D59" i="1"/>
  <c r="D20" i="1"/>
  <c r="D20" i="2"/>
  <c r="D33" i="4"/>
  <c r="D59" i="4"/>
  <c r="E20" i="3" l="1"/>
  <c r="E20" i="2"/>
  <c r="E21" i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2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33" i="2"/>
  <c r="E20" i="4"/>
  <c r="E21" i="4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4" i="3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33" i="3"/>
  <c r="E34" i="1" l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2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46" i="2"/>
  <c r="E47" i="3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46" i="3"/>
  <c r="E33" i="4"/>
  <c r="E34" i="4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59" i="3" l="1"/>
  <c r="E60" i="3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59" i="2"/>
  <c r="E60" i="2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47" i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46" i="4"/>
  <c r="E47" i="4"/>
  <c r="E48" i="4" s="1"/>
  <c r="E49" i="4" s="1"/>
  <c r="E50" i="4" s="1"/>
  <c r="E51" i="4" s="1"/>
  <c r="E52" i="4" s="1"/>
  <c r="E53" i="4" s="1"/>
  <c r="E54" i="4" s="1"/>
  <c r="E55" i="4" s="1"/>
  <c r="E56" i="4" s="1"/>
  <c r="E57" i="4" s="1"/>
  <c r="E58" i="4" s="1"/>
  <c r="E59" i="4" l="1"/>
  <c r="E60" i="4"/>
  <c r="E61" i="4" s="1"/>
  <c r="E62" i="4" s="1"/>
  <c r="E63" i="4" s="1"/>
  <c r="E64" i="4" s="1"/>
  <c r="E65" i="4" s="1"/>
  <c r="E66" i="4" s="1"/>
  <c r="E67" i="4" s="1"/>
  <c r="E68" i="4" s="1"/>
  <c r="E69" i="4" s="1"/>
  <c r="E70" i="4" s="1"/>
  <c r="E71" i="4" s="1"/>
  <c r="E72" i="4" s="1"/>
  <c r="E59" i="1"/>
  <c r="E60" i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</calcChain>
</file>

<file path=xl/sharedStrings.xml><?xml version="1.0" encoding="utf-8"?>
<sst xmlns="http://schemas.openxmlformats.org/spreadsheetml/2006/main" count="304" uniqueCount="36">
  <si>
    <t>ADMISSÕES, DESLIGAMENTOS E SALDOS DO EMPREGO FORMAL EM TODAS AS ATIVIDADES</t>
  </si>
  <si>
    <t>DADOS NOVO CAGED/MTP</t>
  </si>
  <si>
    <t>MATO GROSSO DO SUL</t>
  </si>
  <si>
    <t>Mês/ano</t>
  </si>
  <si>
    <t>Admissões</t>
  </si>
  <si>
    <t>Desligamentos</t>
  </si>
  <si>
    <t>Saldos</t>
  </si>
  <si>
    <t>Estoque</t>
  </si>
  <si>
    <t>20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</si>
  <si>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</si>
  <si>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</si>
  <si>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</si>
  <si>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</si>
  <si>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</si>
  <si>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</si>
  <si>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</si>
  <si>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</si>
  <si>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</si>
  <si>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</si>
  <si>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</si>
  <si>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2020</t>
  </si>
  <si>
    <t>21 JAN</t>
  </si>
  <si>
    <t>2021</t>
  </si>
  <si>
    <t>22 JAN</t>
  </si>
  <si>
    <t>2022</t>
  </si>
  <si>
    <t>23 JAN</t>
  </si>
  <si>
    <t>Fonte: NOVO CADASTRO GERAL DE EMPREGADOS E DESEMPREGADOS-CAGED, MINISTÉRIO DO TRABALHO E PREVIDÊNCIA.</t>
  </si>
  <si>
    <t>Elaboração: Banco de Dados-CBIC</t>
  </si>
  <si>
    <t>MATO GROSSO</t>
  </si>
  <si>
    <t>GOIÁS</t>
  </si>
  <si>
    <t>DISTRITO FEDERAL</t>
  </si>
  <si>
    <t>2024*</t>
  </si>
  <si>
    <t>2023</t>
  </si>
  <si>
    <t>24 JAN</t>
  </si>
  <si>
    <t>(*) Os totais de admissões, desligamentos e saldos referem-se ao valores de janeiro a abril com ajustes somados aos valores de admissões, desligamentos e saldos de maio sem ajustes.</t>
  </si>
  <si>
    <t>MAI*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</si>
</sst>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);[Red]\(#,##0\)"/>
  </numFmts>
  <fonts count="9" x14ac:knownFonts="1">
    <font>
      <sz val="10"/>
      <name val="Arial"/>
      <charset val="1"/>
    </font>
    <font>
      <b/>
      <sz val="11"/>
      <color rgb="FF3366FF"/>
      <name val="Arial"/>
      <family val="2"/>
      <charset val="1"/>
    </font>
    <font>
      <b/>
      <sz val="13"/>
      <color rgb="FF3366FF"/>
      <name val="Arial"/>
      <family val="2"/>
      <charset val="1"/>
    </font>
    <font>
      <b/>
      <sz val="10"/>
      <color rgb="FFFFFFFF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8"/>
      <color rgb="FF3366FF"/>
      <name val="Arial"/>
      <family val="2"/>
      <charset val="1"/>
    </font>
    <font>
      <sz val="8"/>
      <color rgb="FF3366FF"/>
      <name val="Arial"/>
      <family val="2"/>
      <charset val="1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66FF"/>
        <bgColor rgb="FF0066CC"/>
      </patternFill>
    </fill>
    <fill>
      <patternFill patternType="solid">
        <fgColor rgb="FFFFFFFF"/>
        <bgColor rgb="FFFFFFCC"/>
      </patternFill>
    </fill>
    <fill>
      <patternFill patternType="solid">
        <fgColor rgb="FF99CCFF"/>
        <bgColor rgb="FFCCCCFF"/>
      </patternFill>
    </fill>
  </fills>
  <borders count="1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8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49" fontId="4" fillId="0" borderId="4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/>
    </xf>
    <xf numFmtId="164" fontId="4" fillId="3" borderId="9" xfId="0" applyNumberFormat="1" applyFont="1" applyFill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/>
    </xf>
    <xf numFmtId="164" fontId="5" fillId="4" borderId="2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wrapText="1"/>
    </xf>
    <xf numFmtId="49" fontId="7" fillId="0" borderId="0" xfId="0" applyNumberFormat="1" applyFont="1" applyAlignment="1">
      <alignment horizontal="left" vertical="center" wrapText="1"/>
    </xf>
    <xf numFmtId="164" fontId="4" fillId="3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8"/>
  <sheetViews>
    <sheetView showGridLines="0" zoomScaleNormal="100" workbookViewId="0">
      <pane ySplit="7" topLeftCell="A59" activePane="bottomLeft" state="frozen"/>
      <selection pane="bottomLeft" activeCell="B78" sqref="B78"/>
    </sheetView>
  </sheetViews>
  <sheetFormatPr defaultColWidth="8.7109375"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9" t="s">
        <v>0</v>
      </c>
      <c r="B1" s="19"/>
      <c r="C1" s="19"/>
      <c r="D1" s="19"/>
      <c r="E1" s="19"/>
    </row>
    <row r="2" spans="1:5" ht="15" x14ac:dyDescent="0.2">
      <c r="A2" s="20" t="s">
        <v>1</v>
      </c>
      <c r="B2" s="20"/>
      <c r="C2" s="20"/>
      <c r="D2" s="20"/>
      <c r="E2" s="20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21" t="s">
        <v>2</v>
      </c>
      <c r="B4" s="21"/>
      <c r="C4" s="21"/>
      <c r="D4" s="21"/>
      <c r="E4" s="21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2" t="s">
        <v>3</v>
      </c>
      <c r="B6" s="23" t="s">
        <v>4</v>
      </c>
      <c r="C6" s="22" t="s">
        <v>5</v>
      </c>
      <c r="D6" s="24" t="s">
        <v>6</v>
      </c>
      <c r="E6" s="24" t="s">
        <v>7</v>
      </c>
    </row>
    <row r="7" spans="1:5" ht="15" customHeight="1" x14ac:dyDescent="0.2">
      <c r="A7" s="22"/>
      <c r="B7" s="23"/>
      <c r="C7" s="22"/>
      <c r="D7" s="24"/>
      <c r="E7" s="24"/>
    </row>
    <row r="8" spans="1:5" ht="15" customHeight="1" x14ac:dyDescent="0.2">
      <c r="A8" s="2" t="s">
        <v>8</v>
      </c>
      <c r="B8" s="3">
        <v>21377</v>
      </c>
      <c r="C8" s="3">
        <v>19157</v>
      </c>
      <c r="D8" s="4">
        <f t="shared" ref="D8:D19" si="0">B8-C8</f>
        <v>2220</v>
      </c>
      <c r="E8" s="5">
        <v>543152</v>
      </c>
    </row>
    <row r="9" spans="1:5" ht="15" customHeight="1" x14ac:dyDescent="0.2">
      <c r="A9" s="6" t="s">
        <v>9</v>
      </c>
      <c r="B9" s="7">
        <v>25706</v>
      </c>
      <c r="C9" s="8">
        <v>19266</v>
      </c>
      <c r="D9" s="5">
        <f t="shared" si="0"/>
        <v>6440</v>
      </c>
      <c r="E9" s="5">
        <f t="shared" ref="E9:E19" si="1">E8+D9</f>
        <v>549592</v>
      </c>
    </row>
    <row r="10" spans="1:5" ht="15" customHeight="1" x14ac:dyDescent="0.2">
      <c r="A10" s="6" t="s">
        <v>10</v>
      </c>
      <c r="B10" s="8">
        <v>23738</v>
      </c>
      <c r="C10" s="8">
        <v>24352</v>
      </c>
      <c r="D10" s="5">
        <f t="shared" si="0"/>
        <v>-614</v>
      </c>
      <c r="E10" s="5">
        <f t="shared" si="1"/>
        <v>548978</v>
      </c>
    </row>
    <row r="11" spans="1:5" ht="15" customHeight="1" x14ac:dyDescent="0.2">
      <c r="A11" s="6" t="s">
        <v>11</v>
      </c>
      <c r="B11" s="8">
        <v>11396</v>
      </c>
      <c r="C11" s="8">
        <v>19991</v>
      </c>
      <c r="D11" s="5">
        <f t="shared" si="0"/>
        <v>-8595</v>
      </c>
      <c r="E11" s="5">
        <f t="shared" si="1"/>
        <v>540383</v>
      </c>
    </row>
    <row r="12" spans="1:5" ht="15" customHeight="1" x14ac:dyDescent="0.2">
      <c r="A12" s="6" t="s">
        <v>12</v>
      </c>
      <c r="B12" s="8">
        <v>12976</v>
      </c>
      <c r="C12" s="8">
        <v>16110</v>
      </c>
      <c r="D12" s="5">
        <f t="shared" si="0"/>
        <v>-3134</v>
      </c>
      <c r="E12" s="5">
        <f t="shared" si="1"/>
        <v>537249</v>
      </c>
    </row>
    <row r="13" spans="1:5" ht="15" customHeight="1" x14ac:dyDescent="0.2">
      <c r="A13" s="6" t="s">
        <v>13</v>
      </c>
      <c r="B13" s="8">
        <v>15832</v>
      </c>
      <c r="C13" s="8">
        <v>15140</v>
      </c>
      <c r="D13" s="5">
        <f t="shared" si="0"/>
        <v>692</v>
      </c>
      <c r="E13" s="5">
        <f t="shared" si="1"/>
        <v>537941</v>
      </c>
    </row>
    <row r="14" spans="1:5" ht="15" customHeight="1" x14ac:dyDescent="0.2">
      <c r="A14" s="6" t="s">
        <v>14</v>
      </c>
      <c r="B14" s="8">
        <v>18951</v>
      </c>
      <c r="C14" s="8">
        <v>16439</v>
      </c>
      <c r="D14" s="5">
        <f t="shared" si="0"/>
        <v>2512</v>
      </c>
      <c r="E14" s="5">
        <f t="shared" si="1"/>
        <v>540453</v>
      </c>
    </row>
    <row r="15" spans="1:5" ht="15" customHeight="1" x14ac:dyDescent="0.2">
      <c r="A15" s="6" t="s">
        <v>15</v>
      </c>
      <c r="B15" s="8">
        <v>18717</v>
      </c>
      <c r="C15" s="8">
        <v>16794</v>
      </c>
      <c r="D15" s="5">
        <f t="shared" si="0"/>
        <v>1923</v>
      </c>
      <c r="E15" s="5">
        <f t="shared" si="1"/>
        <v>542376</v>
      </c>
    </row>
    <row r="16" spans="1:5" ht="15" customHeight="1" x14ac:dyDescent="0.2">
      <c r="A16" s="6" t="s">
        <v>16</v>
      </c>
      <c r="B16" s="8">
        <v>20633</v>
      </c>
      <c r="C16" s="8">
        <v>17973</v>
      </c>
      <c r="D16" s="5">
        <f t="shared" si="0"/>
        <v>2660</v>
      </c>
      <c r="E16" s="5">
        <f t="shared" si="1"/>
        <v>545036</v>
      </c>
    </row>
    <row r="17" spans="1:5" ht="15" customHeight="1" x14ac:dyDescent="0.2">
      <c r="A17" s="6" t="s">
        <v>17</v>
      </c>
      <c r="B17" s="8">
        <v>23629</v>
      </c>
      <c r="C17" s="8">
        <v>19573</v>
      </c>
      <c r="D17" s="5">
        <f t="shared" si="0"/>
        <v>4056</v>
      </c>
      <c r="E17" s="5">
        <f t="shared" si="1"/>
        <v>549092</v>
      </c>
    </row>
    <row r="18" spans="1:5" ht="15" customHeight="1" x14ac:dyDescent="0.2">
      <c r="A18" s="6" t="s">
        <v>18</v>
      </c>
      <c r="B18" s="8">
        <v>22999</v>
      </c>
      <c r="C18" s="8">
        <v>18398</v>
      </c>
      <c r="D18" s="5">
        <f t="shared" si="0"/>
        <v>4601</v>
      </c>
      <c r="E18" s="5">
        <f t="shared" si="1"/>
        <v>553693</v>
      </c>
    </row>
    <row r="19" spans="1:5" ht="15" customHeight="1" x14ac:dyDescent="0.2">
      <c r="A19" s="6" t="s">
        <v>19</v>
      </c>
      <c r="B19" s="8">
        <v>17431</v>
      </c>
      <c r="C19" s="8">
        <v>21699</v>
      </c>
      <c r="D19" s="5">
        <f t="shared" si="0"/>
        <v>-4268</v>
      </c>
      <c r="E19" s="5">
        <f t="shared" si="1"/>
        <v>549425</v>
      </c>
    </row>
    <row r="20" spans="1:5" ht="15" customHeight="1" x14ac:dyDescent="0.2">
      <c r="A20" s="9" t="s">
        <v>20</v>
      </c>
      <c r="B20" s="10">
        <f>SUM(B8:B19)</f>
        <v>233385</v>
      </c>
      <c r="C20" s="10">
        <f>SUM(C8:C19)</f>
        <v>224892</v>
      </c>
      <c r="D20" s="11">
        <f>SUM(D8:D19)</f>
        <v>8493</v>
      </c>
      <c r="E20" s="11">
        <f>E19</f>
        <v>549425</v>
      </c>
    </row>
    <row r="21" spans="1:5" ht="15" customHeight="1" x14ac:dyDescent="0.2">
      <c r="A21" s="2" t="s">
        <v>21</v>
      </c>
      <c r="B21" s="3">
        <v>24565</v>
      </c>
      <c r="C21" s="3">
        <v>20564</v>
      </c>
      <c r="D21" s="4">
        <f t="shared" ref="D21:D32" si="2">B21-C21</f>
        <v>4001</v>
      </c>
      <c r="E21" s="4">
        <f>E19+D21</f>
        <v>553426</v>
      </c>
    </row>
    <row r="22" spans="1:5" ht="15" customHeight="1" x14ac:dyDescent="0.2">
      <c r="A22" s="6" t="s">
        <v>9</v>
      </c>
      <c r="B22" s="8">
        <v>29098</v>
      </c>
      <c r="C22" s="8">
        <v>20982</v>
      </c>
      <c r="D22" s="5">
        <f t="shared" si="2"/>
        <v>8116</v>
      </c>
      <c r="E22" s="5">
        <f t="shared" ref="E22:E32" si="3">E21+D22</f>
        <v>561542</v>
      </c>
    </row>
    <row r="23" spans="1:5" ht="15" customHeight="1" x14ac:dyDescent="0.2">
      <c r="A23" s="6" t="s">
        <v>10</v>
      </c>
      <c r="B23" s="8">
        <v>28498</v>
      </c>
      <c r="C23" s="8">
        <v>23915</v>
      </c>
      <c r="D23" s="5">
        <f t="shared" si="2"/>
        <v>4583</v>
      </c>
      <c r="E23" s="5">
        <f t="shared" si="3"/>
        <v>566125</v>
      </c>
    </row>
    <row r="24" spans="1:5" ht="15" customHeight="1" x14ac:dyDescent="0.2">
      <c r="A24" s="6" t="s">
        <v>11</v>
      </c>
      <c r="B24" s="8">
        <v>25025</v>
      </c>
      <c r="C24" s="8">
        <v>21428</v>
      </c>
      <c r="D24" s="5">
        <f t="shared" si="2"/>
        <v>3597</v>
      </c>
      <c r="E24" s="5">
        <f t="shared" si="3"/>
        <v>569722</v>
      </c>
    </row>
    <row r="25" spans="1:5" ht="15" customHeight="1" x14ac:dyDescent="0.2">
      <c r="A25" s="6" t="s">
        <v>12</v>
      </c>
      <c r="B25" s="8">
        <v>25859</v>
      </c>
      <c r="C25" s="8">
        <v>21046</v>
      </c>
      <c r="D25" s="5">
        <f t="shared" si="2"/>
        <v>4813</v>
      </c>
      <c r="E25" s="5">
        <f t="shared" si="3"/>
        <v>574535</v>
      </c>
    </row>
    <row r="26" spans="1:5" ht="15" customHeight="1" x14ac:dyDescent="0.2">
      <c r="A26" s="6" t="s">
        <v>13</v>
      </c>
      <c r="B26" s="8">
        <v>24466</v>
      </c>
      <c r="C26" s="8">
        <v>19988</v>
      </c>
      <c r="D26" s="5">
        <f t="shared" si="2"/>
        <v>4478</v>
      </c>
      <c r="E26" s="5">
        <f t="shared" si="3"/>
        <v>579013</v>
      </c>
    </row>
    <row r="27" spans="1:5" ht="15" customHeight="1" x14ac:dyDescent="0.2">
      <c r="A27" s="6" t="s">
        <v>14</v>
      </c>
      <c r="B27" s="8">
        <v>26302</v>
      </c>
      <c r="C27" s="8">
        <v>22005</v>
      </c>
      <c r="D27" s="5">
        <f t="shared" si="2"/>
        <v>4297</v>
      </c>
      <c r="E27" s="5">
        <f t="shared" si="3"/>
        <v>583310</v>
      </c>
    </row>
    <row r="28" spans="1:5" ht="15" customHeight="1" x14ac:dyDescent="0.2">
      <c r="A28" s="6" t="s">
        <v>15</v>
      </c>
      <c r="B28" s="8">
        <v>27332</v>
      </c>
      <c r="C28" s="8">
        <v>24082</v>
      </c>
      <c r="D28" s="5">
        <f t="shared" si="2"/>
        <v>3250</v>
      </c>
      <c r="E28" s="5">
        <f t="shared" si="3"/>
        <v>586560</v>
      </c>
    </row>
    <row r="29" spans="1:5" ht="15" customHeight="1" x14ac:dyDescent="0.2">
      <c r="A29" s="6" t="s">
        <v>16</v>
      </c>
      <c r="B29" s="8">
        <v>27865</v>
      </c>
      <c r="C29" s="8">
        <v>24648</v>
      </c>
      <c r="D29" s="5">
        <f t="shared" si="2"/>
        <v>3217</v>
      </c>
      <c r="E29" s="5">
        <f t="shared" si="3"/>
        <v>589777</v>
      </c>
    </row>
    <row r="30" spans="1:5" ht="15" customHeight="1" x14ac:dyDescent="0.2">
      <c r="A30" s="6" t="s">
        <v>17</v>
      </c>
      <c r="B30" s="8">
        <v>27309</v>
      </c>
      <c r="C30" s="8">
        <v>23919</v>
      </c>
      <c r="D30" s="5">
        <f t="shared" si="2"/>
        <v>3390</v>
      </c>
      <c r="E30" s="5">
        <f t="shared" si="3"/>
        <v>593167</v>
      </c>
    </row>
    <row r="31" spans="1:5" ht="15" customHeight="1" x14ac:dyDescent="0.2">
      <c r="A31" s="6" t="s">
        <v>18</v>
      </c>
      <c r="B31" s="8">
        <v>26507</v>
      </c>
      <c r="C31" s="8">
        <v>24795</v>
      </c>
      <c r="D31" s="5">
        <f t="shared" si="2"/>
        <v>1712</v>
      </c>
      <c r="E31" s="5">
        <f t="shared" si="3"/>
        <v>594879</v>
      </c>
    </row>
    <row r="32" spans="1:5" ht="15" customHeight="1" x14ac:dyDescent="0.2">
      <c r="A32" s="6" t="s">
        <v>19</v>
      </c>
      <c r="B32" s="8">
        <v>20456</v>
      </c>
      <c r="C32" s="8">
        <v>25720</v>
      </c>
      <c r="D32" s="5">
        <f t="shared" si="2"/>
        <v>-5264</v>
      </c>
      <c r="E32" s="5">
        <f t="shared" si="3"/>
        <v>589615</v>
      </c>
    </row>
    <row r="33" spans="1:5" ht="15" customHeight="1" x14ac:dyDescent="0.2">
      <c r="A33" s="9" t="s">
        <v>22</v>
      </c>
      <c r="B33" s="10">
        <f>SUM(B21:B32)</f>
        <v>313282</v>
      </c>
      <c r="C33" s="10">
        <f>SUM(C21:C32)</f>
        <v>273092</v>
      </c>
      <c r="D33" s="11">
        <f>SUM(D21:D32)</f>
        <v>40190</v>
      </c>
      <c r="E33" s="11">
        <f>E32</f>
        <v>589615</v>
      </c>
    </row>
    <row r="34" spans="1:5" ht="15" customHeight="1" x14ac:dyDescent="0.2">
      <c r="A34" s="2" t="s">
        <v>23</v>
      </c>
      <c r="B34" s="3">
        <v>29668</v>
      </c>
      <c r="C34" s="3">
        <v>25808</v>
      </c>
      <c r="D34" s="4">
        <f t="shared" ref="D34:D45" si="4">B34-C34</f>
        <v>3860</v>
      </c>
      <c r="E34" s="4">
        <f>E32+D34</f>
        <v>593475</v>
      </c>
    </row>
    <row r="35" spans="1:5" ht="15" customHeight="1" x14ac:dyDescent="0.2">
      <c r="A35" s="6" t="s">
        <v>9</v>
      </c>
      <c r="B35" s="7">
        <v>33473</v>
      </c>
      <c r="C35" s="8">
        <v>25693</v>
      </c>
      <c r="D35" s="5">
        <f t="shared" si="4"/>
        <v>7780</v>
      </c>
      <c r="E35" s="5">
        <f t="shared" ref="E35:E45" si="5">E34+D35</f>
        <v>601255</v>
      </c>
    </row>
    <row r="36" spans="1:5" ht="15" customHeight="1" x14ac:dyDescent="0.2">
      <c r="A36" s="6" t="s">
        <v>10</v>
      </c>
      <c r="B36" s="8">
        <v>35312</v>
      </c>
      <c r="C36" s="8">
        <v>29835</v>
      </c>
      <c r="D36" s="5">
        <f t="shared" si="4"/>
        <v>5477</v>
      </c>
      <c r="E36" s="5">
        <f t="shared" si="5"/>
        <v>606732</v>
      </c>
    </row>
    <row r="37" spans="1:5" ht="15" customHeight="1" x14ac:dyDescent="0.2">
      <c r="A37" s="6" t="s">
        <v>11</v>
      </c>
      <c r="B37" s="8">
        <v>30027</v>
      </c>
      <c r="C37" s="8">
        <v>27218</v>
      </c>
      <c r="D37" s="5">
        <f t="shared" si="4"/>
        <v>2809</v>
      </c>
      <c r="E37" s="5">
        <f t="shared" si="5"/>
        <v>609541</v>
      </c>
    </row>
    <row r="38" spans="1:5" ht="15" customHeight="1" x14ac:dyDescent="0.2">
      <c r="A38" s="6" t="s">
        <v>12</v>
      </c>
      <c r="B38" s="8">
        <v>33439</v>
      </c>
      <c r="C38" s="8">
        <v>26416</v>
      </c>
      <c r="D38" s="5">
        <f t="shared" si="4"/>
        <v>7023</v>
      </c>
      <c r="E38" s="5">
        <f t="shared" si="5"/>
        <v>616564</v>
      </c>
    </row>
    <row r="39" spans="1:5" ht="15" customHeight="1" x14ac:dyDescent="0.2">
      <c r="A39" s="6" t="s">
        <v>13</v>
      </c>
      <c r="B39" s="8">
        <v>30696</v>
      </c>
      <c r="C39" s="8">
        <v>26255</v>
      </c>
      <c r="D39" s="5">
        <f t="shared" si="4"/>
        <v>4441</v>
      </c>
      <c r="E39" s="5">
        <f t="shared" si="5"/>
        <v>621005</v>
      </c>
    </row>
    <row r="40" spans="1:5" ht="15" customHeight="1" x14ac:dyDescent="0.2">
      <c r="A40" s="6" t="s">
        <v>14</v>
      </c>
      <c r="B40" s="8">
        <v>31897</v>
      </c>
      <c r="C40" s="8">
        <v>27744</v>
      </c>
      <c r="D40" s="5">
        <f t="shared" si="4"/>
        <v>4153</v>
      </c>
      <c r="E40" s="5">
        <f t="shared" si="5"/>
        <v>625158</v>
      </c>
    </row>
    <row r="41" spans="1:5" ht="15" customHeight="1" x14ac:dyDescent="0.2">
      <c r="A41" s="6" t="s">
        <v>15</v>
      </c>
      <c r="B41" s="8">
        <v>33497</v>
      </c>
      <c r="C41" s="8">
        <v>29044</v>
      </c>
      <c r="D41" s="5">
        <f t="shared" si="4"/>
        <v>4453</v>
      </c>
      <c r="E41" s="5">
        <f t="shared" si="5"/>
        <v>629611</v>
      </c>
    </row>
    <row r="42" spans="1:5" ht="15" customHeight="1" x14ac:dyDescent="0.2">
      <c r="A42" s="6" t="s">
        <v>16</v>
      </c>
      <c r="B42" s="8">
        <v>31447</v>
      </c>
      <c r="C42" s="8">
        <v>27491</v>
      </c>
      <c r="D42" s="5">
        <f t="shared" si="4"/>
        <v>3956</v>
      </c>
      <c r="E42" s="5">
        <f t="shared" si="5"/>
        <v>633567</v>
      </c>
    </row>
    <row r="43" spans="1:5" ht="15" customHeight="1" x14ac:dyDescent="0.2">
      <c r="A43" s="6" t="s">
        <v>17</v>
      </c>
      <c r="B43" s="8">
        <v>27595</v>
      </c>
      <c r="C43" s="8">
        <v>25801</v>
      </c>
      <c r="D43" s="5">
        <f t="shared" si="4"/>
        <v>1794</v>
      </c>
      <c r="E43" s="5">
        <f t="shared" si="5"/>
        <v>635361</v>
      </c>
    </row>
    <row r="44" spans="1:5" ht="15" customHeight="1" x14ac:dyDescent="0.2">
      <c r="A44" s="6" t="s">
        <v>18</v>
      </c>
      <c r="B44" s="8">
        <v>27903</v>
      </c>
      <c r="C44" s="8">
        <v>26340</v>
      </c>
      <c r="D44" s="5">
        <f t="shared" si="4"/>
        <v>1563</v>
      </c>
      <c r="E44" s="5">
        <f t="shared" si="5"/>
        <v>636924</v>
      </c>
    </row>
    <row r="45" spans="1:5" ht="15" customHeight="1" x14ac:dyDescent="0.2">
      <c r="A45" s="6" t="s">
        <v>19</v>
      </c>
      <c r="B45" s="8">
        <v>22319</v>
      </c>
      <c r="C45" s="8">
        <v>29005</v>
      </c>
      <c r="D45" s="5">
        <f t="shared" si="4"/>
        <v>-6686</v>
      </c>
      <c r="E45" s="5">
        <f t="shared" si="5"/>
        <v>630238</v>
      </c>
    </row>
    <row r="46" spans="1:5" ht="15" customHeight="1" x14ac:dyDescent="0.2">
      <c r="A46" s="9" t="s">
        <v>24</v>
      </c>
      <c r="B46" s="10">
        <f>SUM(B34:B45)</f>
        <v>367273</v>
      </c>
      <c r="C46" s="10">
        <f>SUM(C34:C45)</f>
        <v>326650</v>
      </c>
      <c r="D46" s="11">
        <f>SUM(D34:D45)</f>
        <v>40623</v>
      </c>
      <c r="E46" s="11">
        <f>E45</f>
        <v>630238</v>
      </c>
    </row>
    <row r="47" spans="1:5" ht="15" customHeight="1" x14ac:dyDescent="0.2">
      <c r="A47" s="2" t="s">
        <v>25</v>
      </c>
      <c r="B47" s="3">
        <v>34730</v>
      </c>
      <c r="C47" s="3">
        <v>29482</v>
      </c>
      <c r="D47" s="4">
        <f t="shared" ref="D47:D58" si="6">B47-C47</f>
        <v>5248</v>
      </c>
      <c r="E47" s="4">
        <f>E45+D47</f>
        <v>635486</v>
      </c>
    </row>
    <row r="48" spans="1:5" ht="15" customHeight="1" x14ac:dyDescent="0.2">
      <c r="A48" s="6" t="s">
        <v>9</v>
      </c>
      <c r="B48" s="8">
        <v>35047</v>
      </c>
      <c r="C48" s="8">
        <v>28998</v>
      </c>
      <c r="D48" s="5">
        <f t="shared" si="6"/>
        <v>6049</v>
      </c>
      <c r="E48" s="5">
        <f t="shared" ref="E48:E58" si="7">E47+D48</f>
        <v>641535</v>
      </c>
    </row>
    <row r="49" spans="1:5" ht="15" customHeight="1" x14ac:dyDescent="0.2">
      <c r="A49" s="6" t="s">
        <v>10</v>
      </c>
      <c r="B49" s="8">
        <v>37657</v>
      </c>
      <c r="C49" s="8">
        <v>33913</v>
      </c>
      <c r="D49" s="5">
        <f t="shared" si="6"/>
        <v>3744</v>
      </c>
      <c r="E49" s="5">
        <f t="shared" si="7"/>
        <v>645279</v>
      </c>
    </row>
    <row r="50" spans="1:5" ht="15" customHeight="1" x14ac:dyDescent="0.2">
      <c r="A50" s="6" t="s">
        <v>11</v>
      </c>
      <c r="B50" s="8">
        <v>32948</v>
      </c>
      <c r="C50" s="8">
        <v>29250</v>
      </c>
      <c r="D50" s="5">
        <f t="shared" si="6"/>
        <v>3698</v>
      </c>
      <c r="E50" s="5">
        <f t="shared" si="7"/>
        <v>648977</v>
      </c>
    </row>
    <row r="51" spans="1:5" ht="15" customHeight="1" x14ac:dyDescent="0.2">
      <c r="A51" s="6" t="s">
        <v>12</v>
      </c>
      <c r="B51" s="8">
        <v>34576</v>
      </c>
      <c r="C51" s="8">
        <v>31427</v>
      </c>
      <c r="D51" s="5">
        <f t="shared" si="6"/>
        <v>3149</v>
      </c>
      <c r="E51" s="5">
        <f t="shared" si="7"/>
        <v>652126</v>
      </c>
    </row>
    <row r="52" spans="1:5" ht="15" customHeight="1" x14ac:dyDescent="0.2">
      <c r="A52" s="6" t="s">
        <v>13</v>
      </c>
      <c r="B52" s="8">
        <v>32379</v>
      </c>
      <c r="C52" s="8">
        <v>29327</v>
      </c>
      <c r="D52" s="5">
        <f t="shared" si="6"/>
        <v>3052</v>
      </c>
      <c r="E52" s="5">
        <f t="shared" si="7"/>
        <v>655178</v>
      </c>
    </row>
    <row r="53" spans="1:5" ht="15" customHeight="1" x14ac:dyDescent="0.2">
      <c r="A53" s="6" t="s">
        <v>14</v>
      </c>
      <c r="B53" s="8">
        <v>32445</v>
      </c>
      <c r="C53" s="8">
        <v>30019</v>
      </c>
      <c r="D53" s="5">
        <f t="shared" si="6"/>
        <v>2426</v>
      </c>
      <c r="E53" s="5">
        <f t="shared" si="7"/>
        <v>657604</v>
      </c>
    </row>
    <row r="54" spans="1:5" ht="15" customHeight="1" x14ac:dyDescent="0.2">
      <c r="A54" s="6" t="s">
        <v>15</v>
      </c>
      <c r="B54" s="8">
        <v>35900</v>
      </c>
      <c r="C54" s="8">
        <v>32749</v>
      </c>
      <c r="D54" s="5">
        <f t="shared" si="6"/>
        <v>3151</v>
      </c>
      <c r="E54" s="5">
        <f t="shared" si="7"/>
        <v>660755</v>
      </c>
    </row>
    <row r="55" spans="1:5" ht="15" customHeight="1" x14ac:dyDescent="0.2">
      <c r="A55" s="6" t="s">
        <v>16</v>
      </c>
      <c r="B55" s="8">
        <v>32223</v>
      </c>
      <c r="C55" s="8">
        <v>30306</v>
      </c>
      <c r="D55" s="5">
        <f t="shared" si="6"/>
        <v>1917</v>
      </c>
      <c r="E55" s="5">
        <f t="shared" si="7"/>
        <v>662672</v>
      </c>
    </row>
    <row r="56" spans="1:5" ht="15" customHeight="1" x14ac:dyDescent="0.2">
      <c r="A56" s="6" t="s">
        <v>17</v>
      </c>
      <c r="B56" s="8">
        <v>31500</v>
      </c>
      <c r="C56" s="8">
        <v>29289</v>
      </c>
      <c r="D56" s="5">
        <f t="shared" si="6"/>
        <v>2211</v>
      </c>
      <c r="E56" s="5">
        <f t="shared" si="7"/>
        <v>664883</v>
      </c>
    </row>
    <row r="57" spans="1:5" ht="15" customHeight="1" x14ac:dyDescent="0.2">
      <c r="A57" s="6" t="s">
        <v>18</v>
      </c>
      <c r="B57" s="8">
        <v>31773</v>
      </c>
      <c r="C57" s="8">
        <v>29963</v>
      </c>
      <c r="D57" s="5">
        <f t="shared" si="6"/>
        <v>1810</v>
      </c>
      <c r="E57" s="5">
        <f t="shared" si="7"/>
        <v>666693</v>
      </c>
    </row>
    <row r="58" spans="1:5" ht="15" customHeight="1" x14ac:dyDescent="0.2">
      <c r="A58" s="6" t="s">
        <v>19</v>
      </c>
      <c r="B58" s="8">
        <v>23306</v>
      </c>
      <c r="C58" s="12">
        <v>32034</v>
      </c>
      <c r="D58" s="5">
        <f t="shared" si="6"/>
        <v>-8728</v>
      </c>
      <c r="E58" s="5">
        <f t="shared" si="7"/>
        <v>657965</v>
      </c>
    </row>
    <row r="59" spans="1:5" ht="15" customHeight="1" x14ac:dyDescent="0.2">
      <c r="A59" s="9" t="s">
        <v>32</v>
      </c>
      <c r="B59" s="10">
        <f>SUM(B47:B58)</f>
        <v>394484</v>
      </c>
      <c r="C59" s="10">
        <f>SUM(C47:C58)</f>
        <v>366757</v>
      </c>
      <c r="D59" s="11">
        <f>SUM(D47:D58)</f>
        <v>27727</v>
      </c>
      <c r="E59" s="11">
        <f>E58</f>
        <v>657965</v>
      </c>
    </row>
    <row r="60" spans="1:5" ht="15" customHeight="1" x14ac:dyDescent="0.2">
      <c r="A60" s="2" t="s">
        <v>33</v>
      </c>
      <c r="B60" s="3">
        <v>37164</v>
      </c>
      <c r="C60" s="3">
        <v>32423</v>
      </c>
      <c r="D60" s="4">
        <f t="shared" ref="D60:D71" si="8">B60-C60</f>
        <v>4741</v>
      </c>
      <c r="E60" s="4">
        <f>E58+D60</f>
        <v>662706</v>
      </c>
    </row>
    <row r="61" spans="1:5" ht="15" customHeight="1" x14ac:dyDescent="0.2">
      <c r="A61" s="6" t="s">
        <v>9</v>
      </c>
      <c r="B61" s="8">
        <v>39280</v>
      </c>
      <c r="C61" s="8">
        <v>33346</v>
      </c>
      <c r="D61" s="5">
        <f t="shared" si="8"/>
        <v>5934</v>
      </c>
      <c r="E61" s="5">
        <f t="shared" ref="E61:E71" si="9">E60+D61</f>
        <v>668640</v>
      </c>
    </row>
    <row r="62" spans="1:5" ht="15" customHeight="1" x14ac:dyDescent="0.2">
      <c r="A62" s="6" t="s">
        <v>10</v>
      </c>
      <c r="B62" s="8">
        <v>39562</v>
      </c>
      <c r="C62" s="8">
        <v>35322</v>
      </c>
      <c r="D62" s="5">
        <f t="shared" si="8"/>
        <v>4240</v>
      </c>
      <c r="E62" s="5">
        <f t="shared" si="9"/>
        <v>672880</v>
      </c>
    </row>
    <row r="63" spans="1:5" ht="15" customHeight="1" x14ac:dyDescent="0.2">
      <c r="A63" s="6" t="s">
        <v>11</v>
      </c>
      <c r="B63" s="8">
        <v>38045</v>
      </c>
      <c r="C63" s="8">
        <v>35398</v>
      </c>
      <c r="D63" s="5">
        <f t="shared" si="8"/>
        <v>2647</v>
      </c>
      <c r="E63" s="5">
        <f t="shared" si="9"/>
        <v>675527</v>
      </c>
    </row>
    <row r="64" spans="1:5" ht="15" customHeight="1" x14ac:dyDescent="0.2">
      <c r="A64" s="6" t="s">
        <v>35</v>
      </c>
      <c r="B64" s="8">
        <v>33888</v>
      </c>
      <c r="C64" s="8">
        <v>31956</v>
      </c>
      <c r="D64" s="5">
        <f t="shared" si="8"/>
        <v>1932</v>
      </c>
      <c r="E64" s="5">
        <f t="shared" si="9"/>
        <v>677459</v>
      </c>
    </row>
    <row r="65" spans="1:5" ht="15" hidden="1" customHeight="1" x14ac:dyDescent="0.2">
      <c r="A65" s="6" t="s">
        <v>13</v>
      </c>
      <c r="B65" s="8">
        <v>0</v>
      </c>
      <c r="C65" s="8">
        <v>0</v>
      </c>
      <c r="D65" s="5">
        <f t="shared" si="8"/>
        <v>0</v>
      </c>
      <c r="E65" s="5">
        <f t="shared" si="9"/>
        <v>677459</v>
      </c>
    </row>
    <row r="66" spans="1:5" ht="15" hidden="1" customHeight="1" x14ac:dyDescent="0.2">
      <c r="A66" s="6" t="s">
        <v>14</v>
      </c>
      <c r="B66" s="8">
        <v>0</v>
      </c>
      <c r="C66" s="8">
        <v>0</v>
      </c>
      <c r="D66" s="5">
        <f t="shared" si="8"/>
        <v>0</v>
      </c>
      <c r="E66" s="5">
        <f t="shared" si="9"/>
        <v>677459</v>
      </c>
    </row>
    <row r="67" spans="1:5" ht="15" hidden="1" customHeight="1" x14ac:dyDescent="0.2">
      <c r="A67" s="6" t="s">
        <v>15</v>
      </c>
      <c r="B67" s="8">
        <v>0</v>
      </c>
      <c r="C67" s="8">
        <v>0</v>
      </c>
      <c r="D67" s="5">
        <f t="shared" si="8"/>
        <v>0</v>
      </c>
      <c r="E67" s="5">
        <f t="shared" si="9"/>
        <v>677459</v>
      </c>
    </row>
    <row r="68" spans="1:5" ht="15" hidden="1" customHeight="1" x14ac:dyDescent="0.2">
      <c r="A68" s="6" t="s">
        <v>16</v>
      </c>
      <c r="B68" s="8">
        <v>0</v>
      </c>
      <c r="C68" s="8">
        <v>0</v>
      </c>
      <c r="D68" s="5">
        <f t="shared" si="8"/>
        <v>0</v>
      </c>
      <c r="E68" s="5">
        <f t="shared" si="9"/>
        <v>677459</v>
      </c>
    </row>
    <row r="69" spans="1:5" ht="15" hidden="1" customHeight="1" x14ac:dyDescent="0.2">
      <c r="A69" s="6" t="s">
        <v>17</v>
      </c>
      <c r="B69" s="8">
        <v>0</v>
      </c>
      <c r="C69" s="8">
        <v>0</v>
      </c>
      <c r="D69" s="5">
        <f t="shared" si="8"/>
        <v>0</v>
      </c>
      <c r="E69" s="5">
        <f t="shared" si="9"/>
        <v>677459</v>
      </c>
    </row>
    <row r="70" spans="1:5" ht="15" hidden="1" customHeight="1" x14ac:dyDescent="0.2">
      <c r="A70" s="6" t="s">
        <v>18</v>
      </c>
      <c r="B70" s="8">
        <v>0</v>
      </c>
      <c r="C70" s="8">
        <v>0</v>
      </c>
      <c r="D70" s="5">
        <f t="shared" si="8"/>
        <v>0</v>
      </c>
      <c r="E70" s="5">
        <f t="shared" si="9"/>
        <v>677459</v>
      </c>
    </row>
    <row r="71" spans="1:5" ht="15" hidden="1" customHeight="1" x14ac:dyDescent="0.2">
      <c r="A71" s="6" t="s">
        <v>19</v>
      </c>
      <c r="B71" s="8">
        <v>0</v>
      </c>
      <c r="C71" s="12">
        <v>0</v>
      </c>
      <c r="D71" s="5">
        <f t="shared" si="8"/>
        <v>0</v>
      </c>
      <c r="E71" s="5">
        <f t="shared" si="9"/>
        <v>677459</v>
      </c>
    </row>
    <row r="72" spans="1:5" ht="15" customHeight="1" x14ac:dyDescent="0.2">
      <c r="A72" s="9" t="s">
        <v>31</v>
      </c>
      <c r="B72" s="10">
        <f>SUM(B60:B71)</f>
        <v>187939</v>
      </c>
      <c r="C72" s="10">
        <f>SUM(C60:C71)</f>
        <v>168445</v>
      </c>
      <c r="D72" s="11">
        <f>SUM(D60:D71)</f>
        <v>19494</v>
      </c>
      <c r="E72" s="11">
        <f>E71</f>
        <v>677459</v>
      </c>
    </row>
    <row r="73" spans="1:5" x14ac:dyDescent="0.2">
      <c r="A73" s="13" t="s">
        <v>26</v>
      </c>
    </row>
    <row r="74" spans="1:5" x14ac:dyDescent="0.2">
      <c r="A74" s="14" t="s">
        <v>27</v>
      </c>
    </row>
    <row r="75" spans="1:5" ht="21.75" customHeight="1" x14ac:dyDescent="0.2">
      <c r="A75" s="18" t="s">
        <v>34</v>
      </c>
      <c r="B75" s="18"/>
      <c r="C75" s="18"/>
      <c r="D75" s="18"/>
      <c r="E75" s="18"/>
    </row>
    <row r="77" spans="1:5" x14ac:dyDescent="0.2">
      <c r="E77" s="15"/>
    </row>
    <row r="78" spans="1:5" x14ac:dyDescent="0.2">
      <c r="E78" s="16"/>
    </row>
  </sheetData>
  <mergeCells count="9">
    <mergeCell ref="A75:E75"/>
    <mergeCell ref="A1:E1"/>
    <mergeCell ref="A2:E2"/>
    <mergeCell ref="A4:E4"/>
    <mergeCell ref="A6:A7"/>
    <mergeCell ref="B6:B7"/>
    <mergeCell ref="C6:C7"/>
    <mergeCell ref="D6:D7"/>
    <mergeCell ref="E6:E7"/>
  </mergeCells>
  <printOptions horizontalCentered="1"/>
  <pageMargins left="0.78749999999999998" right="0.78749999999999998" top="0.98402777777777795" bottom="0.98402777777777795" header="0.51180555555555496" footer="0.51180555555555496"/>
  <pageSetup paperSize="9" scale="87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8"/>
  <sheetViews>
    <sheetView showGridLines="0" zoomScaleNormal="100" workbookViewId="0">
      <pane ySplit="7" topLeftCell="A61" activePane="bottomLeft" state="frozen"/>
      <selection pane="bottomLeft" activeCell="C79" sqref="C79"/>
    </sheetView>
  </sheetViews>
  <sheetFormatPr defaultColWidth="8.7109375"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9" t="s">
        <v>0</v>
      </c>
      <c r="B1" s="19"/>
      <c r="C1" s="19"/>
      <c r="D1" s="19"/>
      <c r="E1" s="19"/>
    </row>
    <row r="2" spans="1:5" ht="15" x14ac:dyDescent="0.2">
      <c r="A2" s="20" t="s">
        <v>1</v>
      </c>
      <c r="B2" s="20"/>
      <c r="C2" s="20"/>
      <c r="D2" s="20"/>
      <c r="E2" s="20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21" t="s">
        <v>28</v>
      </c>
      <c r="B4" s="21"/>
      <c r="C4" s="21"/>
      <c r="D4" s="21"/>
      <c r="E4" s="21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2" t="s">
        <v>3</v>
      </c>
      <c r="B6" s="23" t="s">
        <v>4</v>
      </c>
      <c r="C6" s="22" t="s">
        <v>5</v>
      </c>
      <c r="D6" s="24" t="s">
        <v>6</v>
      </c>
      <c r="E6" s="24" t="s">
        <v>7</v>
      </c>
    </row>
    <row r="7" spans="1:5" ht="15" customHeight="1" x14ac:dyDescent="0.2">
      <c r="A7" s="22"/>
      <c r="B7" s="23"/>
      <c r="C7" s="22"/>
      <c r="D7" s="24"/>
      <c r="E7" s="24"/>
    </row>
    <row r="8" spans="1:5" ht="15" customHeight="1" x14ac:dyDescent="0.2">
      <c r="A8" s="2" t="s">
        <v>8</v>
      </c>
      <c r="B8" s="3">
        <v>43705</v>
      </c>
      <c r="C8" s="3">
        <v>31209</v>
      </c>
      <c r="D8" s="4">
        <f t="shared" ref="D8:D19" si="0">B8-C8</f>
        <v>12496</v>
      </c>
      <c r="E8" s="5">
        <v>751796</v>
      </c>
    </row>
    <row r="9" spans="1:5" ht="15" customHeight="1" x14ac:dyDescent="0.2">
      <c r="A9" s="6" t="s">
        <v>9</v>
      </c>
      <c r="B9" s="8">
        <v>36589</v>
      </c>
      <c r="C9" s="8">
        <v>32840</v>
      </c>
      <c r="D9" s="5">
        <f t="shared" si="0"/>
        <v>3749</v>
      </c>
      <c r="E9" s="5">
        <f t="shared" ref="E9:E19" si="1">E8+D9</f>
        <v>755545</v>
      </c>
    </row>
    <row r="10" spans="1:5" ht="15" customHeight="1" x14ac:dyDescent="0.2">
      <c r="A10" s="6" t="s">
        <v>10</v>
      </c>
      <c r="B10" s="8">
        <v>32629</v>
      </c>
      <c r="C10" s="8">
        <v>37455</v>
      </c>
      <c r="D10" s="5">
        <f t="shared" si="0"/>
        <v>-4826</v>
      </c>
      <c r="E10" s="5">
        <f t="shared" si="1"/>
        <v>750719</v>
      </c>
    </row>
    <row r="11" spans="1:5" ht="15" customHeight="1" x14ac:dyDescent="0.2">
      <c r="A11" s="6" t="s">
        <v>11</v>
      </c>
      <c r="B11" s="8">
        <v>17277</v>
      </c>
      <c r="C11" s="8">
        <v>31625</v>
      </c>
      <c r="D11" s="5">
        <f t="shared" si="0"/>
        <v>-14348</v>
      </c>
      <c r="E11" s="5">
        <f t="shared" si="1"/>
        <v>736371</v>
      </c>
    </row>
    <row r="12" spans="1:5" ht="15" customHeight="1" x14ac:dyDescent="0.2">
      <c r="A12" s="6" t="s">
        <v>12</v>
      </c>
      <c r="B12" s="8">
        <v>24494</v>
      </c>
      <c r="C12" s="8">
        <v>26667</v>
      </c>
      <c r="D12" s="5">
        <f t="shared" si="0"/>
        <v>-2173</v>
      </c>
      <c r="E12" s="5">
        <f t="shared" si="1"/>
        <v>734198</v>
      </c>
    </row>
    <row r="13" spans="1:5" ht="15" customHeight="1" x14ac:dyDescent="0.2">
      <c r="A13" s="6" t="s">
        <v>13</v>
      </c>
      <c r="B13" s="8">
        <v>31571</v>
      </c>
      <c r="C13" s="8">
        <v>24720</v>
      </c>
      <c r="D13" s="5">
        <f t="shared" si="0"/>
        <v>6851</v>
      </c>
      <c r="E13" s="5">
        <f t="shared" si="1"/>
        <v>741049</v>
      </c>
    </row>
    <row r="14" spans="1:5" ht="15" customHeight="1" x14ac:dyDescent="0.2">
      <c r="A14" s="6" t="s">
        <v>14</v>
      </c>
      <c r="B14" s="8">
        <v>32879</v>
      </c>
      <c r="C14" s="8">
        <v>27343</v>
      </c>
      <c r="D14" s="5">
        <f t="shared" si="0"/>
        <v>5536</v>
      </c>
      <c r="E14" s="5">
        <f t="shared" si="1"/>
        <v>746585</v>
      </c>
    </row>
    <row r="15" spans="1:5" ht="15" customHeight="1" x14ac:dyDescent="0.2">
      <c r="A15" s="6" t="s">
        <v>15</v>
      </c>
      <c r="B15" s="8">
        <v>32538</v>
      </c>
      <c r="C15" s="8">
        <v>29981</v>
      </c>
      <c r="D15" s="5">
        <f t="shared" si="0"/>
        <v>2557</v>
      </c>
      <c r="E15" s="5">
        <f t="shared" si="1"/>
        <v>749142</v>
      </c>
    </row>
    <row r="16" spans="1:5" ht="13.5" customHeight="1" x14ac:dyDescent="0.2">
      <c r="A16" s="6" t="s">
        <v>16</v>
      </c>
      <c r="B16" s="8">
        <v>36969</v>
      </c>
      <c r="C16" s="8">
        <v>32194</v>
      </c>
      <c r="D16" s="5">
        <f t="shared" si="0"/>
        <v>4775</v>
      </c>
      <c r="E16" s="5">
        <f t="shared" si="1"/>
        <v>753917</v>
      </c>
    </row>
    <row r="17" spans="1:5" ht="15" customHeight="1" x14ac:dyDescent="0.2">
      <c r="A17" s="6" t="s">
        <v>17</v>
      </c>
      <c r="B17" s="8">
        <v>38772</v>
      </c>
      <c r="C17" s="8">
        <v>32884</v>
      </c>
      <c r="D17" s="5">
        <f t="shared" si="0"/>
        <v>5888</v>
      </c>
      <c r="E17" s="5">
        <f t="shared" si="1"/>
        <v>759805</v>
      </c>
    </row>
    <row r="18" spans="1:5" ht="15" customHeight="1" x14ac:dyDescent="0.2">
      <c r="A18" s="6" t="s">
        <v>18</v>
      </c>
      <c r="B18" s="8">
        <v>34363</v>
      </c>
      <c r="C18" s="8">
        <v>34049</v>
      </c>
      <c r="D18" s="5">
        <f t="shared" si="0"/>
        <v>314</v>
      </c>
      <c r="E18" s="5">
        <f t="shared" si="1"/>
        <v>760119</v>
      </c>
    </row>
    <row r="19" spans="1:5" ht="15" customHeight="1" x14ac:dyDescent="0.2">
      <c r="A19" s="6" t="s">
        <v>19</v>
      </c>
      <c r="B19" s="8">
        <v>28915</v>
      </c>
      <c r="C19" s="8">
        <v>35691</v>
      </c>
      <c r="D19" s="5">
        <f t="shared" si="0"/>
        <v>-6776</v>
      </c>
      <c r="E19" s="5">
        <f t="shared" si="1"/>
        <v>753343</v>
      </c>
    </row>
    <row r="20" spans="1:5" ht="15" customHeight="1" x14ac:dyDescent="0.2">
      <c r="A20" s="9" t="s">
        <v>20</v>
      </c>
      <c r="B20" s="10">
        <f>SUM(B8:B19)</f>
        <v>390701</v>
      </c>
      <c r="C20" s="10">
        <f>SUM(C8:C19)</f>
        <v>376658</v>
      </c>
      <c r="D20" s="11">
        <f>SUM(D8:D19)</f>
        <v>14043</v>
      </c>
      <c r="E20" s="11">
        <f>E19</f>
        <v>753343</v>
      </c>
    </row>
    <row r="21" spans="1:5" ht="15" customHeight="1" x14ac:dyDescent="0.2">
      <c r="A21" s="2" t="s">
        <v>21</v>
      </c>
      <c r="B21" s="3">
        <v>49226</v>
      </c>
      <c r="C21" s="3">
        <v>33701</v>
      </c>
      <c r="D21" s="4">
        <f t="shared" ref="D21:D32" si="2">B21-C21</f>
        <v>15525</v>
      </c>
      <c r="E21" s="4">
        <f>E19+D21</f>
        <v>768868</v>
      </c>
    </row>
    <row r="22" spans="1:5" ht="15" customHeight="1" x14ac:dyDescent="0.2">
      <c r="A22" s="6" t="s">
        <v>9</v>
      </c>
      <c r="B22" s="8">
        <v>47899</v>
      </c>
      <c r="C22" s="8">
        <v>34799</v>
      </c>
      <c r="D22" s="5">
        <f t="shared" si="2"/>
        <v>13100</v>
      </c>
      <c r="E22" s="5">
        <f t="shared" ref="E22:E32" si="3">E21+D22</f>
        <v>781968</v>
      </c>
    </row>
    <row r="23" spans="1:5" ht="15" customHeight="1" x14ac:dyDescent="0.2">
      <c r="A23" s="6" t="s">
        <v>10</v>
      </c>
      <c r="B23" s="8">
        <v>41964</v>
      </c>
      <c r="C23" s="8">
        <v>41404</v>
      </c>
      <c r="D23" s="5">
        <f t="shared" si="2"/>
        <v>560</v>
      </c>
      <c r="E23" s="5">
        <f t="shared" si="3"/>
        <v>782528</v>
      </c>
    </row>
    <row r="24" spans="1:5" ht="15" customHeight="1" x14ac:dyDescent="0.2">
      <c r="A24" s="6" t="s">
        <v>11</v>
      </c>
      <c r="B24" s="8">
        <v>37203</v>
      </c>
      <c r="C24" s="8">
        <v>37107</v>
      </c>
      <c r="D24" s="5">
        <f t="shared" si="2"/>
        <v>96</v>
      </c>
      <c r="E24" s="5">
        <f t="shared" si="3"/>
        <v>782624</v>
      </c>
    </row>
    <row r="25" spans="1:5" ht="15" customHeight="1" x14ac:dyDescent="0.2">
      <c r="A25" s="6" t="s">
        <v>12</v>
      </c>
      <c r="B25" s="8">
        <v>42531</v>
      </c>
      <c r="C25" s="8">
        <v>35219</v>
      </c>
      <c r="D25" s="5">
        <f t="shared" si="2"/>
        <v>7312</v>
      </c>
      <c r="E25" s="5">
        <f t="shared" si="3"/>
        <v>789936</v>
      </c>
    </row>
    <row r="26" spans="1:5" ht="15" customHeight="1" x14ac:dyDescent="0.2">
      <c r="A26" s="6" t="s">
        <v>13</v>
      </c>
      <c r="B26" s="8">
        <v>49206</v>
      </c>
      <c r="C26" s="8">
        <v>35037</v>
      </c>
      <c r="D26" s="5">
        <f t="shared" si="2"/>
        <v>14169</v>
      </c>
      <c r="E26" s="5">
        <f t="shared" si="3"/>
        <v>804105</v>
      </c>
    </row>
    <row r="27" spans="1:5" ht="15" customHeight="1" x14ac:dyDescent="0.2">
      <c r="A27" s="6" t="s">
        <v>14</v>
      </c>
      <c r="B27" s="8">
        <v>50003</v>
      </c>
      <c r="C27" s="8">
        <v>37751</v>
      </c>
      <c r="D27" s="5">
        <f t="shared" si="2"/>
        <v>12252</v>
      </c>
      <c r="E27" s="5">
        <f t="shared" si="3"/>
        <v>816357</v>
      </c>
    </row>
    <row r="28" spans="1:5" ht="15" customHeight="1" x14ac:dyDescent="0.2">
      <c r="A28" s="6" t="s">
        <v>15</v>
      </c>
      <c r="B28" s="8">
        <v>47110</v>
      </c>
      <c r="C28" s="8">
        <v>40903</v>
      </c>
      <c r="D28" s="5">
        <f t="shared" si="2"/>
        <v>6207</v>
      </c>
      <c r="E28" s="5">
        <f t="shared" si="3"/>
        <v>822564</v>
      </c>
    </row>
    <row r="29" spans="1:5" ht="15" customHeight="1" x14ac:dyDescent="0.2">
      <c r="A29" s="6" t="s">
        <v>16</v>
      </c>
      <c r="B29" s="8">
        <v>47921</v>
      </c>
      <c r="C29" s="8">
        <v>42513</v>
      </c>
      <c r="D29" s="5">
        <f t="shared" si="2"/>
        <v>5408</v>
      </c>
      <c r="E29" s="5">
        <f t="shared" si="3"/>
        <v>827972</v>
      </c>
    </row>
    <row r="30" spans="1:5" ht="15" customHeight="1" x14ac:dyDescent="0.2">
      <c r="A30" s="6" t="s">
        <v>17</v>
      </c>
      <c r="B30" s="8">
        <v>45446</v>
      </c>
      <c r="C30" s="8">
        <v>42136</v>
      </c>
      <c r="D30" s="5">
        <f t="shared" si="2"/>
        <v>3310</v>
      </c>
      <c r="E30" s="5">
        <f t="shared" si="3"/>
        <v>831282</v>
      </c>
    </row>
    <row r="31" spans="1:5" ht="15" customHeight="1" x14ac:dyDescent="0.2">
      <c r="A31" s="6" t="s">
        <v>18</v>
      </c>
      <c r="B31" s="8">
        <v>41958</v>
      </c>
      <c r="C31" s="8">
        <v>41670</v>
      </c>
      <c r="D31" s="5">
        <f t="shared" si="2"/>
        <v>288</v>
      </c>
      <c r="E31" s="5">
        <f t="shared" si="3"/>
        <v>831570</v>
      </c>
    </row>
    <row r="32" spans="1:5" ht="15" customHeight="1" x14ac:dyDescent="0.2">
      <c r="A32" s="6" t="s">
        <v>19</v>
      </c>
      <c r="B32" s="8">
        <v>34599</v>
      </c>
      <c r="C32" s="8">
        <v>43198</v>
      </c>
      <c r="D32" s="5">
        <f t="shared" si="2"/>
        <v>-8599</v>
      </c>
      <c r="E32" s="5">
        <f t="shared" si="3"/>
        <v>822971</v>
      </c>
    </row>
    <row r="33" spans="1:5" ht="15" customHeight="1" x14ac:dyDescent="0.2">
      <c r="A33" s="9" t="s">
        <v>22</v>
      </c>
      <c r="B33" s="10">
        <f>SUM(B21:B32)</f>
        <v>535066</v>
      </c>
      <c r="C33" s="10">
        <f>SUM(C21:C32)</f>
        <v>465438</v>
      </c>
      <c r="D33" s="11">
        <f>SUM(D21:D32)</f>
        <v>69628</v>
      </c>
      <c r="E33" s="11">
        <f>E32</f>
        <v>822971</v>
      </c>
    </row>
    <row r="34" spans="1:5" ht="15" customHeight="1" x14ac:dyDescent="0.2">
      <c r="A34" s="2" t="s">
        <v>23</v>
      </c>
      <c r="B34" s="3">
        <v>57621</v>
      </c>
      <c r="C34" s="3">
        <v>40943</v>
      </c>
      <c r="D34" s="4">
        <f t="shared" ref="D34:D45" si="4">B34-C34</f>
        <v>16678</v>
      </c>
      <c r="E34" s="4">
        <f>E32+D34</f>
        <v>839649</v>
      </c>
    </row>
    <row r="35" spans="1:5" ht="15" customHeight="1" x14ac:dyDescent="0.2">
      <c r="A35" s="6" t="s">
        <v>9</v>
      </c>
      <c r="B35" s="8">
        <v>52574</v>
      </c>
      <c r="C35" s="8">
        <v>43281</v>
      </c>
      <c r="D35" s="5">
        <f t="shared" si="4"/>
        <v>9293</v>
      </c>
      <c r="E35" s="5">
        <f t="shared" ref="E35:E45" si="5">E34+D35</f>
        <v>848942</v>
      </c>
    </row>
    <row r="36" spans="1:5" ht="15" customHeight="1" x14ac:dyDescent="0.2">
      <c r="A36" s="6" t="s">
        <v>10</v>
      </c>
      <c r="B36" s="8">
        <v>50497</v>
      </c>
      <c r="C36" s="8">
        <v>51437</v>
      </c>
      <c r="D36" s="5">
        <f t="shared" si="4"/>
        <v>-940</v>
      </c>
      <c r="E36" s="5">
        <f t="shared" si="5"/>
        <v>848002</v>
      </c>
    </row>
    <row r="37" spans="1:5" ht="15" customHeight="1" x14ac:dyDescent="0.2">
      <c r="A37" s="6" t="s">
        <v>11</v>
      </c>
      <c r="B37" s="8">
        <v>48310</v>
      </c>
      <c r="C37" s="8">
        <v>43834</v>
      </c>
      <c r="D37" s="5">
        <f t="shared" si="4"/>
        <v>4476</v>
      </c>
      <c r="E37" s="5">
        <f t="shared" si="5"/>
        <v>852478</v>
      </c>
    </row>
    <row r="38" spans="1:5" ht="15" customHeight="1" x14ac:dyDescent="0.2">
      <c r="A38" s="6" t="s">
        <v>12</v>
      </c>
      <c r="B38" s="8">
        <v>53035</v>
      </c>
      <c r="C38" s="8">
        <v>44613</v>
      </c>
      <c r="D38" s="5">
        <f t="shared" si="4"/>
        <v>8422</v>
      </c>
      <c r="E38" s="5">
        <f t="shared" si="5"/>
        <v>860900</v>
      </c>
    </row>
    <row r="39" spans="1:5" ht="15" customHeight="1" x14ac:dyDescent="0.2">
      <c r="A39" s="6" t="s">
        <v>13</v>
      </c>
      <c r="B39" s="8">
        <v>55876</v>
      </c>
      <c r="C39" s="8">
        <v>41981</v>
      </c>
      <c r="D39" s="5">
        <f t="shared" si="4"/>
        <v>13895</v>
      </c>
      <c r="E39" s="5">
        <f t="shared" si="5"/>
        <v>874795</v>
      </c>
    </row>
    <row r="40" spans="1:5" ht="15" customHeight="1" x14ac:dyDescent="0.2">
      <c r="A40" s="6" t="s">
        <v>14</v>
      </c>
      <c r="B40" s="8">
        <v>53218</v>
      </c>
      <c r="C40" s="8">
        <v>45135</v>
      </c>
      <c r="D40" s="5">
        <f t="shared" si="4"/>
        <v>8083</v>
      </c>
      <c r="E40" s="5">
        <f t="shared" si="5"/>
        <v>882878</v>
      </c>
    </row>
    <row r="41" spans="1:5" ht="15" customHeight="1" x14ac:dyDescent="0.2">
      <c r="A41" s="6" t="s">
        <v>15</v>
      </c>
      <c r="B41" s="8">
        <v>53204</v>
      </c>
      <c r="C41" s="8">
        <v>49063</v>
      </c>
      <c r="D41" s="5">
        <f t="shared" si="4"/>
        <v>4141</v>
      </c>
      <c r="E41" s="5">
        <f t="shared" si="5"/>
        <v>887019</v>
      </c>
    </row>
    <row r="42" spans="1:5" ht="15" customHeight="1" x14ac:dyDescent="0.2">
      <c r="A42" s="6" t="s">
        <v>16</v>
      </c>
      <c r="B42" s="8">
        <v>51380</v>
      </c>
      <c r="C42" s="8">
        <v>45068</v>
      </c>
      <c r="D42" s="5">
        <f t="shared" si="4"/>
        <v>6312</v>
      </c>
      <c r="E42" s="5">
        <f t="shared" si="5"/>
        <v>893331</v>
      </c>
    </row>
    <row r="43" spans="1:5" ht="15" customHeight="1" x14ac:dyDescent="0.2">
      <c r="A43" s="6" t="s">
        <v>17</v>
      </c>
      <c r="B43" s="8">
        <v>46904</v>
      </c>
      <c r="C43" s="8">
        <v>46106</v>
      </c>
      <c r="D43" s="5">
        <f t="shared" si="4"/>
        <v>798</v>
      </c>
      <c r="E43" s="5">
        <f t="shared" si="5"/>
        <v>894129</v>
      </c>
    </row>
    <row r="44" spans="1:5" ht="15" customHeight="1" x14ac:dyDescent="0.2">
      <c r="A44" s="6" t="s">
        <v>18</v>
      </c>
      <c r="B44" s="8">
        <v>41264</v>
      </c>
      <c r="C44" s="8">
        <v>46003</v>
      </c>
      <c r="D44" s="5">
        <f t="shared" si="4"/>
        <v>-4739</v>
      </c>
      <c r="E44" s="5">
        <f t="shared" si="5"/>
        <v>889390</v>
      </c>
    </row>
    <row r="45" spans="1:5" ht="15" customHeight="1" x14ac:dyDescent="0.2">
      <c r="A45" s="6" t="s">
        <v>19</v>
      </c>
      <c r="B45" s="8">
        <v>36685</v>
      </c>
      <c r="C45" s="12">
        <v>46829</v>
      </c>
      <c r="D45" s="5">
        <f t="shared" si="4"/>
        <v>-10144</v>
      </c>
      <c r="E45" s="5">
        <f t="shared" si="5"/>
        <v>879246</v>
      </c>
    </row>
    <row r="46" spans="1:5" ht="15" customHeight="1" x14ac:dyDescent="0.2">
      <c r="A46" s="9" t="s">
        <v>24</v>
      </c>
      <c r="B46" s="10">
        <f>SUM(B34:B45)</f>
        <v>600568</v>
      </c>
      <c r="C46" s="10">
        <f>SUM(C34:C45)</f>
        <v>544293</v>
      </c>
      <c r="D46" s="11">
        <f>SUM(D34:D45)</f>
        <v>56275</v>
      </c>
      <c r="E46" s="11">
        <f>E45</f>
        <v>879246</v>
      </c>
    </row>
    <row r="47" spans="1:5" ht="15" customHeight="1" x14ac:dyDescent="0.2">
      <c r="A47" s="2" t="s">
        <v>25</v>
      </c>
      <c r="B47" s="3">
        <v>61639</v>
      </c>
      <c r="C47" s="3">
        <v>45117</v>
      </c>
      <c r="D47" s="4">
        <f t="shared" ref="D47:D58" si="6">B47-C47</f>
        <v>16522</v>
      </c>
      <c r="E47" s="4">
        <f>E45+D47</f>
        <v>895768</v>
      </c>
    </row>
    <row r="48" spans="1:5" ht="15" customHeight="1" x14ac:dyDescent="0.2">
      <c r="A48" s="6" t="s">
        <v>9</v>
      </c>
      <c r="B48" s="8">
        <v>52466</v>
      </c>
      <c r="C48" s="8">
        <v>46787</v>
      </c>
      <c r="D48" s="5">
        <f t="shared" si="6"/>
        <v>5679</v>
      </c>
      <c r="E48" s="5">
        <f t="shared" ref="E48:E58" si="7">E47+D48</f>
        <v>901447</v>
      </c>
    </row>
    <row r="49" spans="1:5" ht="15" customHeight="1" x14ac:dyDescent="0.2">
      <c r="A49" s="6" t="s">
        <v>10</v>
      </c>
      <c r="B49" s="8">
        <v>53759</v>
      </c>
      <c r="C49" s="8">
        <v>53670</v>
      </c>
      <c r="D49" s="5">
        <f t="shared" si="6"/>
        <v>89</v>
      </c>
      <c r="E49" s="5">
        <f t="shared" si="7"/>
        <v>901536</v>
      </c>
    </row>
    <row r="50" spans="1:5" ht="15" customHeight="1" x14ac:dyDescent="0.2">
      <c r="A50" s="6" t="s">
        <v>11</v>
      </c>
      <c r="B50" s="8">
        <v>49010</v>
      </c>
      <c r="C50" s="8">
        <v>44961</v>
      </c>
      <c r="D50" s="5">
        <f t="shared" si="6"/>
        <v>4049</v>
      </c>
      <c r="E50" s="5">
        <f t="shared" si="7"/>
        <v>905585</v>
      </c>
    </row>
    <row r="51" spans="1:5" ht="15" customHeight="1" x14ac:dyDescent="0.2">
      <c r="A51" s="6" t="s">
        <v>12</v>
      </c>
      <c r="B51" s="8">
        <v>53127</v>
      </c>
      <c r="C51" s="8">
        <v>49928</v>
      </c>
      <c r="D51" s="5">
        <f t="shared" si="6"/>
        <v>3199</v>
      </c>
      <c r="E51" s="5">
        <f t="shared" si="7"/>
        <v>908784</v>
      </c>
    </row>
    <row r="52" spans="1:5" ht="15" customHeight="1" x14ac:dyDescent="0.2">
      <c r="A52" s="6" t="s">
        <v>13</v>
      </c>
      <c r="B52" s="8">
        <v>55961</v>
      </c>
      <c r="C52" s="8">
        <v>45140</v>
      </c>
      <c r="D52" s="5">
        <f t="shared" si="6"/>
        <v>10821</v>
      </c>
      <c r="E52" s="5">
        <f t="shared" si="7"/>
        <v>919605</v>
      </c>
    </row>
    <row r="53" spans="1:5" ht="15" customHeight="1" x14ac:dyDescent="0.2">
      <c r="A53" s="6" t="s">
        <v>14</v>
      </c>
      <c r="B53" s="8">
        <v>53360</v>
      </c>
      <c r="C53" s="8">
        <v>47077</v>
      </c>
      <c r="D53" s="5">
        <f t="shared" si="6"/>
        <v>6283</v>
      </c>
      <c r="E53" s="5">
        <f t="shared" si="7"/>
        <v>925888</v>
      </c>
    </row>
    <row r="54" spans="1:5" ht="15" customHeight="1" x14ac:dyDescent="0.2">
      <c r="A54" s="6" t="s">
        <v>15</v>
      </c>
      <c r="B54" s="8">
        <v>55286</v>
      </c>
      <c r="C54" s="8">
        <v>50677</v>
      </c>
      <c r="D54" s="5">
        <f t="shared" si="6"/>
        <v>4609</v>
      </c>
      <c r="E54" s="5">
        <f t="shared" si="7"/>
        <v>930497</v>
      </c>
    </row>
    <row r="55" spans="1:5" ht="15" customHeight="1" x14ac:dyDescent="0.2">
      <c r="A55" s="6" t="s">
        <v>16</v>
      </c>
      <c r="B55" s="8">
        <v>52210</v>
      </c>
      <c r="C55" s="8">
        <v>47795</v>
      </c>
      <c r="D55" s="5">
        <f t="shared" si="6"/>
        <v>4415</v>
      </c>
      <c r="E55" s="5">
        <f t="shared" si="7"/>
        <v>934912</v>
      </c>
    </row>
    <row r="56" spans="1:5" ht="15" customHeight="1" x14ac:dyDescent="0.2">
      <c r="A56" s="6" t="s">
        <v>17</v>
      </c>
      <c r="B56" s="8">
        <v>50649</v>
      </c>
      <c r="C56" s="8">
        <v>48951</v>
      </c>
      <c r="D56" s="5">
        <f t="shared" si="6"/>
        <v>1698</v>
      </c>
      <c r="E56" s="5">
        <f t="shared" si="7"/>
        <v>936610</v>
      </c>
    </row>
    <row r="57" spans="1:5" ht="15" customHeight="1" x14ac:dyDescent="0.2">
      <c r="A57" s="6" t="s">
        <v>18</v>
      </c>
      <c r="B57" s="8">
        <v>44998</v>
      </c>
      <c r="C57" s="8">
        <v>50486</v>
      </c>
      <c r="D57" s="5">
        <f t="shared" si="6"/>
        <v>-5488</v>
      </c>
      <c r="E57" s="5">
        <f t="shared" si="7"/>
        <v>931122</v>
      </c>
    </row>
    <row r="58" spans="1:5" ht="15" customHeight="1" x14ac:dyDescent="0.2">
      <c r="A58" s="6" t="s">
        <v>19</v>
      </c>
      <c r="B58" s="8">
        <v>38564</v>
      </c>
      <c r="C58" s="12">
        <v>51108</v>
      </c>
      <c r="D58" s="5">
        <f t="shared" si="6"/>
        <v>-12544</v>
      </c>
      <c r="E58" s="5">
        <f t="shared" si="7"/>
        <v>918578</v>
      </c>
    </row>
    <row r="59" spans="1:5" ht="15" customHeight="1" x14ac:dyDescent="0.2">
      <c r="A59" s="9" t="s">
        <v>32</v>
      </c>
      <c r="B59" s="10">
        <f>SUM(B47:B58)</f>
        <v>621029</v>
      </c>
      <c r="C59" s="10">
        <f>SUM(C47:C58)</f>
        <v>581697</v>
      </c>
      <c r="D59" s="11">
        <f>SUM(D47:D58)</f>
        <v>39332</v>
      </c>
      <c r="E59" s="11">
        <f>E58</f>
        <v>918578</v>
      </c>
    </row>
    <row r="60" spans="1:5" ht="15" customHeight="1" x14ac:dyDescent="0.2">
      <c r="A60" s="2" t="s">
        <v>33</v>
      </c>
      <c r="B60" s="3">
        <v>66635</v>
      </c>
      <c r="C60" s="3">
        <v>49468</v>
      </c>
      <c r="D60" s="4">
        <f t="shared" ref="D60:D71" si="8">B60-C60</f>
        <v>17167</v>
      </c>
      <c r="E60" s="4">
        <f>E58+D60</f>
        <v>935745</v>
      </c>
    </row>
    <row r="61" spans="1:5" ht="15" customHeight="1" x14ac:dyDescent="0.2">
      <c r="A61" s="6" t="s">
        <v>9</v>
      </c>
      <c r="B61" s="8">
        <v>59959</v>
      </c>
      <c r="C61" s="8">
        <v>52549</v>
      </c>
      <c r="D61" s="5">
        <f t="shared" si="8"/>
        <v>7410</v>
      </c>
      <c r="E61" s="5">
        <f t="shared" ref="E61:E71" si="9">E60+D61</f>
        <v>943155</v>
      </c>
    </row>
    <row r="62" spans="1:5" ht="15" customHeight="1" x14ac:dyDescent="0.2">
      <c r="A62" s="6" t="s">
        <v>10</v>
      </c>
      <c r="B62" s="8">
        <v>55642</v>
      </c>
      <c r="C62" s="8">
        <v>54646</v>
      </c>
      <c r="D62" s="5">
        <f t="shared" si="8"/>
        <v>996</v>
      </c>
      <c r="E62" s="5">
        <f t="shared" si="9"/>
        <v>944151</v>
      </c>
    </row>
    <row r="63" spans="1:5" ht="15" customHeight="1" x14ac:dyDescent="0.2">
      <c r="A63" s="6" t="s">
        <v>11</v>
      </c>
      <c r="B63" s="8">
        <v>57079</v>
      </c>
      <c r="C63" s="8">
        <v>54013</v>
      </c>
      <c r="D63" s="5">
        <f t="shared" si="8"/>
        <v>3066</v>
      </c>
      <c r="E63" s="5">
        <f t="shared" si="9"/>
        <v>947217</v>
      </c>
    </row>
    <row r="64" spans="1:5" ht="15" customHeight="1" x14ac:dyDescent="0.2">
      <c r="A64" s="6" t="s">
        <v>35</v>
      </c>
      <c r="B64" s="8">
        <v>54776</v>
      </c>
      <c r="C64" s="8">
        <v>51676</v>
      </c>
      <c r="D64" s="5">
        <f t="shared" si="8"/>
        <v>3100</v>
      </c>
      <c r="E64" s="5">
        <f t="shared" si="9"/>
        <v>950317</v>
      </c>
    </row>
    <row r="65" spans="1:5" ht="15" hidden="1" customHeight="1" x14ac:dyDescent="0.2">
      <c r="A65" s="6" t="s">
        <v>13</v>
      </c>
      <c r="B65" s="8">
        <v>0</v>
      </c>
      <c r="C65" s="8">
        <v>0</v>
      </c>
      <c r="D65" s="5">
        <f t="shared" si="8"/>
        <v>0</v>
      </c>
      <c r="E65" s="5">
        <f t="shared" si="9"/>
        <v>950317</v>
      </c>
    </row>
    <row r="66" spans="1:5" ht="15" hidden="1" customHeight="1" x14ac:dyDescent="0.2">
      <c r="A66" s="6" t="s">
        <v>14</v>
      </c>
      <c r="B66" s="8">
        <v>0</v>
      </c>
      <c r="C66" s="8">
        <v>0</v>
      </c>
      <c r="D66" s="5">
        <f t="shared" si="8"/>
        <v>0</v>
      </c>
      <c r="E66" s="5">
        <f t="shared" si="9"/>
        <v>950317</v>
      </c>
    </row>
    <row r="67" spans="1:5" ht="15" hidden="1" customHeight="1" x14ac:dyDescent="0.2">
      <c r="A67" s="6" t="s">
        <v>15</v>
      </c>
      <c r="B67" s="8">
        <v>0</v>
      </c>
      <c r="C67" s="8">
        <v>0</v>
      </c>
      <c r="D67" s="5">
        <f t="shared" si="8"/>
        <v>0</v>
      </c>
      <c r="E67" s="5">
        <f t="shared" si="9"/>
        <v>950317</v>
      </c>
    </row>
    <row r="68" spans="1:5" ht="15" hidden="1" customHeight="1" x14ac:dyDescent="0.2">
      <c r="A68" s="6" t="s">
        <v>16</v>
      </c>
      <c r="B68" s="8">
        <v>0</v>
      </c>
      <c r="C68" s="8">
        <v>0</v>
      </c>
      <c r="D68" s="5">
        <f t="shared" si="8"/>
        <v>0</v>
      </c>
      <c r="E68" s="5">
        <f t="shared" si="9"/>
        <v>950317</v>
      </c>
    </row>
    <row r="69" spans="1:5" ht="15" hidden="1" customHeight="1" x14ac:dyDescent="0.2">
      <c r="A69" s="6" t="s">
        <v>17</v>
      </c>
      <c r="B69" s="8">
        <v>0</v>
      </c>
      <c r="C69" s="8">
        <v>0</v>
      </c>
      <c r="D69" s="5">
        <f t="shared" si="8"/>
        <v>0</v>
      </c>
      <c r="E69" s="5">
        <f t="shared" si="9"/>
        <v>950317</v>
      </c>
    </row>
    <row r="70" spans="1:5" ht="15" hidden="1" customHeight="1" x14ac:dyDescent="0.2">
      <c r="A70" s="6" t="s">
        <v>18</v>
      </c>
      <c r="B70" s="8">
        <v>0</v>
      </c>
      <c r="C70" s="8">
        <v>0</v>
      </c>
      <c r="D70" s="5">
        <f t="shared" si="8"/>
        <v>0</v>
      </c>
      <c r="E70" s="5">
        <f t="shared" si="9"/>
        <v>950317</v>
      </c>
    </row>
    <row r="71" spans="1:5" ht="15" hidden="1" customHeight="1" x14ac:dyDescent="0.2">
      <c r="A71" s="6" t="s">
        <v>19</v>
      </c>
      <c r="B71" s="8">
        <v>0</v>
      </c>
      <c r="C71" s="12">
        <v>0</v>
      </c>
      <c r="D71" s="5">
        <f t="shared" si="8"/>
        <v>0</v>
      </c>
      <c r="E71" s="5">
        <f t="shared" si="9"/>
        <v>950317</v>
      </c>
    </row>
    <row r="72" spans="1:5" ht="15" customHeight="1" x14ac:dyDescent="0.2">
      <c r="A72" s="9" t="s">
        <v>31</v>
      </c>
      <c r="B72" s="10">
        <f>SUM(B60:B71)</f>
        <v>294091</v>
      </c>
      <c r="C72" s="10">
        <f>SUM(C60:C71)</f>
        <v>262352</v>
      </c>
      <c r="D72" s="11">
        <f>SUM(D60:D71)</f>
        <v>31739</v>
      </c>
      <c r="E72" s="11">
        <f>E71</f>
        <v>950317</v>
      </c>
    </row>
    <row r="73" spans="1:5" x14ac:dyDescent="0.2">
      <c r="A73" s="13" t="s">
        <v>26</v>
      </c>
    </row>
    <row r="74" spans="1:5" x14ac:dyDescent="0.2">
      <c r="A74" s="14" t="s">
        <v>27</v>
      </c>
    </row>
    <row r="75" spans="1:5" ht="23.25" customHeight="1" x14ac:dyDescent="0.2">
      <c r="A75" s="18" t="s">
        <v>34</v>
      </c>
      <c r="B75" s="18"/>
      <c r="C75" s="18"/>
      <c r="D75" s="18"/>
      <c r="E75" s="18"/>
    </row>
    <row r="77" spans="1:5" x14ac:dyDescent="0.2">
      <c r="E77" s="15"/>
    </row>
    <row r="78" spans="1:5" x14ac:dyDescent="0.2">
      <c r="E78" s="16"/>
    </row>
  </sheetData>
  <mergeCells count="9">
    <mergeCell ref="A75:E75"/>
    <mergeCell ref="A1:E1"/>
    <mergeCell ref="A2:E2"/>
    <mergeCell ref="A4:E4"/>
    <mergeCell ref="A6:A7"/>
    <mergeCell ref="B6:B7"/>
    <mergeCell ref="C6:C7"/>
    <mergeCell ref="D6:D7"/>
    <mergeCell ref="E6:E7"/>
  </mergeCells>
  <printOptions horizontalCentered="1"/>
  <pageMargins left="0.78749999999999998" right="0.78749999999999998" top="0.98402777777777795" bottom="0.98402777777777795" header="0.51180555555555496" footer="0.51180555555555496"/>
  <pageSetup paperSize="9" scale="88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8"/>
  <sheetViews>
    <sheetView showGridLines="0" zoomScaleNormal="100" workbookViewId="0">
      <pane ySplit="7" topLeftCell="A59" activePane="bottomLeft" state="frozen"/>
      <selection pane="bottomLeft" activeCell="C78" sqref="C78"/>
    </sheetView>
  </sheetViews>
  <sheetFormatPr defaultColWidth="8.7109375"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9" t="s">
        <v>0</v>
      </c>
      <c r="B1" s="19"/>
      <c r="C1" s="19"/>
      <c r="D1" s="19"/>
      <c r="E1" s="19"/>
    </row>
    <row r="2" spans="1:5" ht="15" x14ac:dyDescent="0.2">
      <c r="A2" s="20" t="s">
        <v>1</v>
      </c>
      <c r="B2" s="20"/>
      <c r="C2" s="20"/>
      <c r="D2" s="20"/>
      <c r="E2" s="20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21" t="s">
        <v>29</v>
      </c>
      <c r="B4" s="21"/>
      <c r="C4" s="21"/>
      <c r="D4" s="21"/>
      <c r="E4" s="21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2" t="s">
        <v>3</v>
      </c>
      <c r="B6" s="23" t="s">
        <v>4</v>
      </c>
      <c r="C6" s="22" t="s">
        <v>5</v>
      </c>
      <c r="D6" s="24" t="s">
        <v>6</v>
      </c>
      <c r="E6" s="24" t="s">
        <v>7</v>
      </c>
    </row>
    <row r="7" spans="1:5" ht="15" customHeight="1" x14ac:dyDescent="0.2">
      <c r="A7" s="22"/>
      <c r="B7" s="23"/>
      <c r="C7" s="22"/>
      <c r="D7" s="24"/>
      <c r="E7" s="24"/>
    </row>
    <row r="8" spans="1:5" ht="15" customHeight="1" x14ac:dyDescent="0.2">
      <c r="A8" s="2" t="s">
        <v>8</v>
      </c>
      <c r="B8" s="17">
        <v>56766</v>
      </c>
      <c r="C8" s="3">
        <v>48462</v>
      </c>
      <c r="D8" s="4">
        <f t="shared" ref="D8:D19" si="0">B8-C8</f>
        <v>8304</v>
      </c>
      <c r="E8" s="5">
        <v>1264157</v>
      </c>
    </row>
    <row r="9" spans="1:5" ht="15" customHeight="1" x14ac:dyDescent="0.2">
      <c r="A9" s="6" t="s">
        <v>9</v>
      </c>
      <c r="B9" s="8">
        <v>57736</v>
      </c>
      <c r="C9" s="8">
        <v>45996</v>
      </c>
      <c r="D9" s="5">
        <f t="shared" si="0"/>
        <v>11740</v>
      </c>
      <c r="E9" s="5">
        <f t="shared" ref="E9:E19" si="1">E8+D9</f>
        <v>1275897</v>
      </c>
    </row>
    <row r="10" spans="1:5" ht="15" customHeight="1" x14ac:dyDescent="0.2">
      <c r="A10" s="6" t="s">
        <v>10</v>
      </c>
      <c r="B10" s="8">
        <v>50921</v>
      </c>
      <c r="C10" s="8">
        <v>53281</v>
      </c>
      <c r="D10" s="5">
        <f t="shared" si="0"/>
        <v>-2360</v>
      </c>
      <c r="E10" s="5">
        <f t="shared" si="1"/>
        <v>1273537</v>
      </c>
    </row>
    <row r="11" spans="1:5" ht="15" customHeight="1" x14ac:dyDescent="0.2">
      <c r="A11" s="6" t="s">
        <v>11</v>
      </c>
      <c r="B11" s="8">
        <v>27967</v>
      </c>
      <c r="C11" s="8">
        <v>51767</v>
      </c>
      <c r="D11" s="5">
        <f t="shared" si="0"/>
        <v>-23800</v>
      </c>
      <c r="E11" s="5">
        <f t="shared" si="1"/>
        <v>1249737</v>
      </c>
    </row>
    <row r="12" spans="1:5" ht="15" customHeight="1" x14ac:dyDescent="0.2">
      <c r="A12" s="6" t="s">
        <v>12</v>
      </c>
      <c r="B12" s="8">
        <v>31577</v>
      </c>
      <c r="C12" s="8">
        <v>38485</v>
      </c>
      <c r="D12" s="5">
        <f t="shared" si="0"/>
        <v>-6908</v>
      </c>
      <c r="E12" s="5">
        <f t="shared" si="1"/>
        <v>1242829</v>
      </c>
    </row>
    <row r="13" spans="1:5" ht="15" customHeight="1" x14ac:dyDescent="0.2">
      <c r="A13" s="6" t="s">
        <v>13</v>
      </c>
      <c r="B13" s="8">
        <v>39611</v>
      </c>
      <c r="C13" s="8">
        <v>36516</v>
      </c>
      <c r="D13" s="5">
        <f t="shared" si="0"/>
        <v>3095</v>
      </c>
      <c r="E13" s="5">
        <f t="shared" si="1"/>
        <v>1245924</v>
      </c>
    </row>
    <row r="14" spans="1:5" ht="15" customHeight="1" x14ac:dyDescent="0.2">
      <c r="A14" s="6" t="s">
        <v>14</v>
      </c>
      <c r="B14" s="8">
        <v>43617</v>
      </c>
      <c r="C14" s="8">
        <v>38229</v>
      </c>
      <c r="D14" s="5">
        <f t="shared" si="0"/>
        <v>5388</v>
      </c>
      <c r="E14" s="5">
        <f t="shared" si="1"/>
        <v>1251312</v>
      </c>
    </row>
    <row r="15" spans="1:5" ht="15" customHeight="1" x14ac:dyDescent="0.2">
      <c r="A15" s="6" t="s">
        <v>15</v>
      </c>
      <c r="B15" s="8">
        <v>47741</v>
      </c>
      <c r="C15" s="8">
        <v>41620</v>
      </c>
      <c r="D15" s="5">
        <f t="shared" si="0"/>
        <v>6121</v>
      </c>
      <c r="E15" s="5">
        <f t="shared" si="1"/>
        <v>1257433</v>
      </c>
    </row>
    <row r="16" spans="1:5" ht="15" customHeight="1" x14ac:dyDescent="0.2">
      <c r="A16" s="6" t="s">
        <v>16</v>
      </c>
      <c r="B16" s="8">
        <v>51571</v>
      </c>
      <c r="C16" s="8">
        <v>45733</v>
      </c>
      <c r="D16" s="5">
        <f t="shared" si="0"/>
        <v>5838</v>
      </c>
      <c r="E16" s="5">
        <f t="shared" si="1"/>
        <v>1263271</v>
      </c>
    </row>
    <row r="17" spans="1:5" ht="12.75" customHeight="1" x14ac:dyDescent="0.2">
      <c r="A17" s="6" t="s">
        <v>17</v>
      </c>
      <c r="B17" s="8">
        <v>57037</v>
      </c>
      <c r="C17" s="8">
        <v>50112</v>
      </c>
      <c r="D17" s="5">
        <f t="shared" si="0"/>
        <v>6925</v>
      </c>
      <c r="E17" s="5">
        <f t="shared" si="1"/>
        <v>1270196</v>
      </c>
    </row>
    <row r="18" spans="1:5" ht="12.75" customHeight="1" x14ac:dyDescent="0.2">
      <c r="A18" s="6" t="s">
        <v>18</v>
      </c>
      <c r="B18" s="8">
        <v>55917</v>
      </c>
      <c r="C18" s="8">
        <v>53622</v>
      </c>
      <c r="D18" s="5">
        <f t="shared" si="0"/>
        <v>2295</v>
      </c>
      <c r="E18" s="5">
        <f t="shared" si="1"/>
        <v>1272491</v>
      </c>
    </row>
    <row r="19" spans="1:5" ht="12.75" customHeight="1" x14ac:dyDescent="0.2">
      <c r="A19" s="6" t="s">
        <v>19</v>
      </c>
      <c r="B19" s="8">
        <v>48011</v>
      </c>
      <c r="C19" s="8">
        <v>52973</v>
      </c>
      <c r="D19" s="5">
        <f t="shared" si="0"/>
        <v>-4962</v>
      </c>
      <c r="E19" s="5">
        <f t="shared" si="1"/>
        <v>1267529</v>
      </c>
    </row>
    <row r="20" spans="1:5" ht="19.5" customHeight="1" x14ac:dyDescent="0.2">
      <c r="A20" s="9" t="s">
        <v>20</v>
      </c>
      <c r="B20" s="10">
        <f>SUM(B8:B19)</f>
        <v>568472</v>
      </c>
      <c r="C20" s="10">
        <f>SUM(C8:C19)</f>
        <v>556796</v>
      </c>
      <c r="D20" s="11">
        <f>SUM(D8:D19)</f>
        <v>11676</v>
      </c>
      <c r="E20" s="11">
        <f>E19</f>
        <v>1267529</v>
      </c>
    </row>
    <row r="21" spans="1:5" ht="15" customHeight="1" x14ac:dyDescent="0.2">
      <c r="A21" s="2" t="s">
        <v>21</v>
      </c>
      <c r="B21" s="3">
        <v>68044</v>
      </c>
      <c r="C21" s="3">
        <v>50532</v>
      </c>
      <c r="D21" s="4">
        <f t="shared" ref="D21:D32" si="2">B21-C21</f>
        <v>17512</v>
      </c>
      <c r="E21" s="4">
        <f>E19+D21</f>
        <v>1285041</v>
      </c>
    </row>
    <row r="22" spans="1:5" ht="15" customHeight="1" x14ac:dyDescent="0.2">
      <c r="A22" s="6" t="s">
        <v>9</v>
      </c>
      <c r="B22" s="8">
        <v>70445</v>
      </c>
      <c r="C22" s="8">
        <v>49635</v>
      </c>
      <c r="D22" s="5">
        <f t="shared" si="2"/>
        <v>20810</v>
      </c>
      <c r="E22" s="5">
        <f t="shared" ref="E22:E32" si="3">E21+D22</f>
        <v>1305851</v>
      </c>
    </row>
    <row r="23" spans="1:5" ht="15" customHeight="1" x14ac:dyDescent="0.2">
      <c r="A23" s="6" t="s">
        <v>10</v>
      </c>
      <c r="B23" s="8">
        <v>61116</v>
      </c>
      <c r="C23" s="8">
        <v>55335</v>
      </c>
      <c r="D23" s="5">
        <f t="shared" si="2"/>
        <v>5781</v>
      </c>
      <c r="E23" s="5">
        <f t="shared" si="3"/>
        <v>1311632</v>
      </c>
    </row>
    <row r="24" spans="1:5" ht="15" customHeight="1" x14ac:dyDescent="0.2">
      <c r="A24" s="6" t="s">
        <v>11</v>
      </c>
      <c r="B24" s="8">
        <v>61524</v>
      </c>
      <c r="C24" s="8">
        <v>51306</v>
      </c>
      <c r="D24" s="5">
        <f t="shared" si="2"/>
        <v>10218</v>
      </c>
      <c r="E24" s="5">
        <f t="shared" si="3"/>
        <v>1321850</v>
      </c>
    </row>
    <row r="25" spans="1:5" ht="15" customHeight="1" x14ac:dyDescent="0.2">
      <c r="A25" s="6" t="s">
        <v>12</v>
      </c>
      <c r="B25" s="8">
        <v>64151</v>
      </c>
      <c r="C25" s="8">
        <v>51404</v>
      </c>
      <c r="D25" s="5">
        <f t="shared" si="2"/>
        <v>12747</v>
      </c>
      <c r="E25" s="5">
        <f t="shared" si="3"/>
        <v>1334597</v>
      </c>
    </row>
    <row r="26" spans="1:5" ht="15" customHeight="1" x14ac:dyDescent="0.2">
      <c r="A26" s="6" t="s">
        <v>13</v>
      </c>
      <c r="B26" s="8">
        <v>67618</v>
      </c>
      <c r="C26" s="7">
        <v>50271</v>
      </c>
      <c r="D26" s="5">
        <f t="shared" si="2"/>
        <v>17347</v>
      </c>
      <c r="E26" s="5">
        <f t="shared" si="3"/>
        <v>1351944</v>
      </c>
    </row>
    <row r="27" spans="1:5" ht="15" customHeight="1" x14ac:dyDescent="0.2">
      <c r="A27" s="6" t="s">
        <v>14</v>
      </c>
      <c r="B27" s="8">
        <v>68842</v>
      </c>
      <c r="C27" s="8">
        <v>55037</v>
      </c>
      <c r="D27" s="5">
        <f t="shared" si="2"/>
        <v>13805</v>
      </c>
      <c r="E27" s="5">
        <f t="shared" si="3"/>
        <v>1365749</v>
      </c>
    </row>
    <row r="28" spans="1:5" ht="15" customHeight="1" x14ac:dyDescent="0.2">
      <c r="A28" s="6" t="s">
        <v>15</v>
      </c>
      <c r="B28" s="8">
        <v>70713</v>
      </c>
      <c r="C28" s="8">
        <v>58135</v>
      </c>
      <c r="D28" s="5">
        <f t="shared" si="2"/>
        <v>12578</v>
      </c>
      <c r="E28" s="5">
        <f t="shared" si="3"/>
        <v>1378327</v>
      </c>
    </row>
    <row r="29" spans="1:5" ht="15" customHeight="1" x14ac:dyDescent="0.2">
      <c r="A29" s="6" t="s">
        <v>16</v>
      </c>
      <c r="B29" s="8">
        <v>69758</v>
      </c>
      <c r="C29" s="8">
        <v>62156</v>
      </c>
      <c r="D29" s="5">
        <f t="shared" si="2"/>
        <v>7602</v>
      </c>
      <c r="E29" s="5">
        <f t="shared" si="3"/>
        <v>1385929</v>
      </c>
    </row>
    <row r="30" spans="1:5" ht="15" customHeight="1" x14ac:dyDescent="0.2">
      <c r="A30" s="6" t="s">
        <v>17</v>
      </c>
      <c r="B30" s="8">
        <v>68865</v>
      </c>
      <c r="C30" s="8">
        <v>65763</v>
      </c>
      <c r="D30" s="5">
        <f t="shared" si="2"/>
        <v>3102</v>
      </c>
      <c r="E30" s="5">
        <f t="shared" si="3"/>
        <v>1389031</v>
      </c>
    </row>
    <row r="31" spans="1:5" ht="15" customHeight="1" x14ac:dyDescent="0.2">
      <c r="A31" s="6" t="s">
        <v>18</v>
      </c>
      <c r="B31" s="8">
        <v>66449</v>
      </c>
      <c r="C31" s="8">
        <v>65069</v>
      </c>
      <c r="D31" s="5">
        <f t="shared" si="2"/>
        <v>1380</v>
      </c>
      <c r="E31" s="5">
        <f t="shared" si="3"/>
        <v>1390411</v>
      </c>
    </row>
    <row r="32" spans="1:5" ht="15" customHeight="1" x14ac:dyDescent="0.2">
      <c r="A32" s="6" t="s">
        <v>19</v>
      </c>
      <c r="B32" s="8">
        <v>55826</v>
      </c>
      <c r="C32" s="8">
        <v>64192</v>
      </c>
      <c r="D32" s="5">
        <f t="shared" si="2"/>
        <v>-8366</v>
      </c>
      <c r="E32" s="5">
        <f t="shared" si="3"/>
        <v>1382045</v>
      </c>
    </row>
    <row r="33" spans="1:5" ht="15" customHeight="1" x14ac:dyDescent="0.2">
      <c r="A33" s="9" t="s">
        <v>22</v>
      </c>
      <c r="B33" s="10">
        <f>SUM(B21:B32)</f>
        <v>793351</v>
      </c>
      <c r="C33" s="10">
        <f>SUM(C21:C32)</f>
        <v>678835</v>
      </c>
      <c r="D33" s="11">
        <f>SUM(D21:D32)</f>
        <v>114516</v>
      </c>
      <c r="E33" s="11">
        <f>E32</f>
        <v>1382045</v>
      </c>
    </row>
    <row r="34" spans="1:5" ht="15" customHeight="1" x14ac:dyDescent="0.2">
      <c r="A34" s="2" t="s">
        <v>23</v>
      </c>
      <c r="B34" s="3">
        <v>74629</v>
      </c>
      <c r="C34" s="3">
        <v>61680</v>
      </c>
      <c r="D34" s="4">
        <f t="shared" ref="D34:D45" si="4">B34-C34</f>
        <v>12949</v>
      </c>
      <c r="E34" s="4">
        <f>E32+D34</f>
        <v>1394994</v>
      </c>
    </row>
    <row r="35" spans="1:5" ht="15" customHeight="1" x14ac:dyDescent="0.2">
      <c r="A35" s="6" t="s">
        <v>9</v>
      </c>
      <c r="B35" s="8">
        <v>79523</v>
      </c>
      <c r="C35" s="8">
        <v>62080</v>
      </c>
      <c r="D35" s="5">
        <f t="shared" si="4"/>
        <v>17443</v>
      </c>
      <c r="E35" s="5">
        <f t="shared" ref="E35:E45" si="5">E34+D35</f>
        <v>1412437</v>
      </c>
    </row>
    <row r="36" spans="1:5" ht="15" customHeight="1" x14ac:dyDescent="0.2">
      <c r="A36" s="6" t="s">
        <v>10</v>
      </c>
      <c r="B36" s="8">
        <v>77343</v>
      </c>
      <c r="C36" s="8">
        <v>70640</v>
      </c>
      <c r="D36" s="5">
        <f t="shared" si="4"/>
        <v>6703</v>
      </c>
      <c r="E36" s="5">
        <f t="shared" si="5"/>
        <v>1419140</v>
      </c>
    </row>
    <row r="37" spans="1:5" ht="15" customHeight="1" x14ac:dyDescent="0.2">
      <c r="A37" s="6" t="s">
        <v>11</v>
      </c>
      <c r="B37" s="7">
        <v>78754</v>
      </c>
      <c r="C37" s="8">
        <v>65437</v>
      </c>
      <c r="D37" s="5">
        <f t="shared" si="4"/>
        <v>13317</v>
      </c>
      <c r="E37" s="5">
        <f t="shared" si="5"/>
        <v>1432457</v>
      </c>
    </row>
    <row r="38" spans="1:5" ht="15" customHeight="1" x14ac:dyDescent="0.2">
      <c r="A38" s="6" t="s">
        <v>12</v>
      </c>
      <c r="B38" s="8">
        <v>80367</v>
      </c>
      <c r="C38" s="8">
        <v>65489</v>
      </c>
      <c r="D38" s="5">
        <f t="shared" si="4"/>
        <v>14878</v>
      </c>
      <c r="E38" s="5">
        <f t="shared" si="5"/>
        <v>1447335</v>
      </c>
    </row>
    <row r="39" spans="1:5" ht="15" customHeight="1" x14ac:dyDescent="0.2">
      <c r="A39" s="6" t="s">
        <v>13</v>
      </c>
      <c r="B39" s="8">
        <v>78873</v>
      </c>
      <c r="C39" s="8">
        <v>66431</v>
      </c>
      <c r="D39" s="5">
        <f t="shared" si="4"/>
        <v>12442</v>
      </c>
      <c r="E39" s="5">
        <f t="shared" si="5"/>
        <v>1459777</v>
      </c>
    </row>
    <row r="40" spans="1:5" ht="15" customHeight="1" x14ac:dyDescent="0.2">
      <c r="A40" s="6" t="s">
        <v>14</v>
      </c>
      <c r="B40" s="8">
        <v>74718</v>
      </c>
      <c r="C40" s="8">
        <v>65706</v>
      </c>
      <c r="D40" s="5">
        <f t="shared" si="4"/>
        <v>9012</v>
      </c>
      <c r="E40" s="5">
        <f t="shared" si="5"/>
        <v>1468789</v>
      </c>
    </row>
    <row r="41" spans="1:5" ht="15" customHeight="1" x14ac:dyDescent="0.2">
      <c r="A41" s="6" t="s">
        <v>15</v>
      </c>
      <c r="B41" s="8">
        <v>79425</v>
      </c>
      <c r="C41" s="8">
        <v>71341</v>
      </c>
      <c r="D41" s="5">
        <f t="shared" si="4"/>
        <v>8084</v>
      </c>
      <c r="E41" s="5">
        <f t="shared" si="5"/>
        <v>1476873</v>
      </c>
    </row>
    <row r="42" spans="1:5" ht="15" customHeight="1" x14ac:dyDescent="0.2">
      <c r="A42" s="6" t="s">
        <v>16</v>
      </c>
      <c r="B42" s="8">
        <v>75143</v>
      </c>
      <c r="C42" s="8">
        <v>67028</v>
      </c>
      <c r="D42" s="5">
        <f t="shared" si="4"/>
        <v>8115</v>
      </c>
      <c r="E42" s="5">
        <f t="shared" si="5"/>
        <v>1484988</v>
      </c>
    </row>
    <row r="43" spans="1:5" ht="15" customHeight="1" x14ac:dyDescent="0.2">
      <c r="A43" s="6" t="s">
        <v>17</v>
      </c>
      <c r="B43" s="8">
        <v>70184</v>
      </c>
      <c r="C43" s="8">
        <v>69481</v>
      </c>
      <c r="D43" s="5">
        <f t="shared" si="4"/>
        <v>703</v>
      </c>
      <c r="E43" s="5">
        <f t="shared" si="5"/>
        <v>1485691</v>
      </c>
    </row>
    <row r="44" spans="1:5" ht="15" customHeight="1" x14ac:dyDescent="0.2">
      <c r="A44" s="6" t="s">
        <v>18</v>
      </c>
      <c r="B44" s="8">
        <v>64670</v>
      </c>
      <c r="C44" s="8">
        <v>67770</v>
      </c>
      <c r="D44" s="5">
        <f t="shared" si="4"/>
        <v>-3100</v>
      </c>
      <c r="E44" s="5">
        <f t="shared" si="5"/>
        <v>1482591</v>
      </c>
    </row>
    <row r="45" spans="1:5" ht="15" customHeight="1" x14ac:dyDescent="0.2">
      <c r="A45" s="6" t="s">
        <v>19</v>
      </c>
      <c r="B45" s="8">
        <v>54757</v>
      </c>
      <c r="C45" s="12">
        <v>67898</v>
      </c>
      <c r="D45" s="5">
        <f t="shared" si="4"/>
        <v>-13141</v>
      </c>
      <c r="E45" s="5">
        <f t="shared" si="5"/>
        <v>1469450</v>
      </c>
    </row>
    <row r="46" spans="1:5" ht="15" customHeight="1" x14ac:dyDescent="0.2">
      <c r="A46" s="9" t="s">
        <v>24</v>
      </c>
      <c r="B46" s="10">
        <f>SUM(B34:B45)</f>
        <v>888386</v>
      </c>
      <c r="C46" s="10">
        <f>SUM(C34:C45)</f>
        <v>800981</v>
      </c>
      <c r="D46" s="11">
        <f>SUM(D34:D45)</f>
        <v>87405</v>
      </c>
      <c r="E46" s="11">
        <f>E45</f>
        <v>1469450</v>
      </c>
    </row>
    <row r="47" spans="1:5" ht="15" customHeight="1" x14ac:dyDescent="0.2">
      <c r="A47" s="2" t="s">
        <v>25</v>
      </c>
      <c r="B47" s="3">
        <v>80507</v>
      </c>
      <c r="C47" s="3">
        <v>69313</v>
      </c>
      <c r="D47" s="4">
        <f t="shared" ref="D47:D58" si="6">B47-C47</f>
        <v>11194</v>
      </c>
      <c r="E47" s="4">
        <f>E45+D47</f>
        <v>1480644</v>
      </c>
    </row>
    <row r="48" spans="1:5" ht="15" customHeight="1" x14ac:dyDescent="0.2">
      <c r="A48" s="6" t="s">
        <v>9</v>
      </c>
      <c r="B48" s="8">
        <v>76572</v>
      </c>
      <c r="C48" s="8">
        <v>65253</v>
      </c>
      <c r="D48" s="5">
        <f t="shared" si="6"/>
        <v>11319</v>
      </c>
      <c r="E48" s="5">
        <f t="shared" ref="E48:E58" si="7">E47+D48</f>
        <v>1491963</v>
      </c>
    </row>
    <row r="49" spans="1:5" ht="13.5" customHeight="1" x14ac:dyDescent="0.2">
      <c r="A49" s="6" t="s">
        <v>10</v>
      </c>
      <c r="B49" s="8">
        <v>87571</v>
      </c>
      <c r="C49" s="8">
        <v>74219</v>
      </c>
      <c r="D49" s="5">
        <f t="shared" si="6"/>
        <v>13352</v>
      </c>
      <c r="E49" s="5">
        <f t="shared" si="7"/>
        <v>1505315</v>
      </c>
    </row>
    <row r="50" spans="1:5" ht="15" customHeight="1" x14ac:dyDescent="0.2">
      <c r="A50" s="6" t="s">
        <v>11</v>
      </c>
      <c r="B50" s="7">
        <v>79070</v>
      </c>
      <c r="C50" s="8">
        <v>67485</v>
      </c>
      <c r="D50" s="5">
        <f t="shared" si="6"/>
        <v>11585</v>
      </c>
      <c r="E50" s="5">
        <f t="shared" si="7"/>
        <v>1516900</v>
      </c>
    </row>
    <row r="51" spans="1:5" ht="15" customHeight="1" x14ac:dyDescent="0.2">
      <c r="A51" s="6" t="s">
        <v>12</v>
      </c>
      <c r="B51" s="8">
        <v>79169</v>
      </c>
      <c r="C51" s="8">
        <v>73149</v>
      </c>
      <c r="D51" s="5">
        <f t="shared" si="6"/>
        <v>6020</v>
      </c>
      <c r="E51" s="5">
        <f t="shared" si="7"/>
        <v>1522920</v>
      </c>
    </row>
    <row r="52" spans="1:5" ht="15" customHeight="1" x14ac:dyDescent="0.2">
      <c r="A52" s="6" t="s">
        <v>13</v>
      </c>
      <c r="B52" s="8">
        <v>77729</v>
      </c>
      <c r="C52" s="8">
        <v>73054</v>
      </c>
      <c r="D52" s="5">
        <f t="shared" si="6"/>
        <v>4675</v>
      </c>
      <c r="E52" s="5">
        <f t="shared" si="7"/>
        <v>1527595</v>
      </c>
    </row>
    <row r="53" spans="1:5" ht="15" customHeight="1" x14ac:dyDescent="0.2">
      <c r="A53" s="6" t="s">
        <v>14</v>
      </c>
      <c r="B53" s="8">
        <v>74873</v>
      </c>
      <c r="C53" s="8">
        <v>69570</v>
      </c>
      <c r="D53" s="5">
        <f t="shared" si="6"/>
        <v>5303</v>
      </c>
      <c r="E53" s="5">
        <f t="shared" si="7"/>
        <v>1532898</v>
      </c>
    </row>
    <row r="54" spans="1:5" ht="15" customHeight="1" x14ac:dyDescent="0.2">
      <c r="A54" s="6" t="s">
        <v>15</v>
      </c>
      <c r="B54" s="8">
        <v>81188</v>
      </c>
      <c r="C54" s="8">
        <v>75252</v>
      </c>
      <c r="D54" s="5">
        <f t="shared" si="6"/>
        <v>5936</v>
      </c>
      <c r="E54" s="5">
        <f t="shared" si="7"/>
        <v>1538834</v>
      </c>
    </row>
    <row r="55" spans="1:5" ht="15" customHeight="1" x14ac:dyDescent="0.2">
      <c r="A55" s="6" t="s">
        <v>16</v>
      </c>
      <c r="B55" s="8">
        <v>75455</v>
      </c>
      <c r="C55" s="8">
        <v>71384</v>
      </c>
      <c r="D55" s="5">
        <f t="shared" si="6"/>
        <v>4071</v>
      </c>
      <c r="E55" s="5">
        <f t="shared" si="7"/>
        <v>1542905</v>
      </c>
    </row>
    <row r="56" spans="1:5" ht="15" customHeight="1" x14ac:dyDescent="0.2">
      <c r="A56" s="6" t="s">
        <v>17</v>
      </c>
      <c r="B56" s="8">
        <v>75116</v>
      </c>
      <c r="C56" s="8">
        <v>75037</v>
      </c>
      <c r="D56" s="5">
        <f t="shared" si="6"/>
        <v>79</v>
      </c>
      <c r="E56" s="5">
        <f t="shared" si="7"/>
        <v>1542984</v>
      </c>
    </row>
    <row r="57" spans="1:5" ht="15" customHeight="1" x14ac:dyDescent="0.2">
      <c r="A57" s="6" t="s">
        <v>18</v>
      </c>
      <c r="B57" s="8">
        <v>69977</v>
      </c>
      <c r="C57" s="8">
        <v>77527</v>
      </c>
      <c r="D57" s="5">
        <f t="shared" si="6"/>
        <v>-7550</v>
      </c>
      <c r="E57" s="5">
        <f t="shared" si="7"/>
        <v>1535434</v>
      </c>
    </row>
    <row r="58" spans="1:5" ht="15" customHeight="1" x14ac:dyDescent="0.2">
      <c r="A58" s="6" t="s">
        <v>19</v>
      </c>
      <c r="B58" s="8">
        <v>57233</v>
      </c>
      <c r="C58" s="12">
        <v>73995</v>
      </c>
      <c r="D58" s="5">
        <f t="shared" si="6"/>
        <v>-16762</v>
      </c>
      <c r="E58" s="5">
        <f t="shared" si="7"/>
        <v>1518672</v>
      </c>
    </row>
    <row r="59" spans="1:5" ht="15" customHeight="1" x14ac:dyDescent="0.2">
      <c r="A59" s="9" t="s">
        <v>32</v>
      </c>
      <c r="B59" s="10">
        <f>SUM(B47:B58)</f>
        <v>914460</v>
      </c>
      <c r="C59" s="10">
        <f>SUM(C47:C58)</f>
        <v>865238</v>
      </c>
      <c r="D59" s="11">
        <f>SUM(D47:D58)</f>
        <v>49222</v>
      </c>
      <c r="E59" s="11">
        <f>E58</f>
        <v>1518672</v>
      </c>
    </row>
    <row r="60" spans="1:5" ht="15" customHeight="1" x14ac:dyDescent="0.2">
      <c r="A60" s="2" t="s">
        <v>33</v>
      </c>
      <c r="B60" s="3">
        <v>87307</v>
      </c>
      <c r="C60" s="3">
        <v>73177</v>
      </c>
      <c r="D60" s="4">
        <f t="shared" ref="D60:D71" si="8">B60-C60</f>
        <v>14130</v>
      </c>
      <c r="E60" s="4">
        <f>E58+D60</f>
        <v>1532802</v>
      </c>
    </row>
    <row r="61" spans="1:5" ht="15" customHeight="1" x14ac:dyDescent="0.2">
      <c r="A61" s="6" t="s">
        <v>9</v>
      </c>
      <c r="B61" s="8">
        <v>87539</v>
      </c>
      <c r="C61" s="8">
        <v>73817</v>
      </c>
      <c r="D61" s="5">
        <f t="shared" si="8"/>
        <v>13722</v>
      </c>
      <c r="E61" s="5">
        <f t="shared" ref="E61:E71" si="9">E60+D61</f>
        <v>1546524</v>
      </c>
    </row>
    <row r="62" spans="1:5" ht="13.5" customHeight="1" x14ac:dyDescent="0.2">
      <c r="A62" s="6" t="s">
        <v>10</v>
      </c>
      <c r="B62" s="8">
        <v>91553</v>
      </c>
      <c r="C62" s="8">
        <v>75835</v>
      </c>
      <c r="D62" s="5">
        <f t="shared" si="8"/>
        <v>15718</v>
      </c>
      <c r="E62" s="5">
        <f t="shared" si="9"/>
        <v>1562242</v>
      </c>
    </row>
    <row r="63" spans="1:5" ht="15" customHeight="1" x14ac:dyDescent="0.2">
      <c r="A63" s="6" t="s">
        <v>11</v>
      </c>
      <c r="B63" s="7">
        <v>92111</v>
      </c>
      <c r="C63" s="8">
        <v>78620</v>
      </c>
      <c r="D63" s="5">
        <f t="shared" si="8"/>
        <v>13491</v>
      </c>
      <c r="E63" s="5">
        <f t="shared" si="9"/>
        <v>1575733</v>
      </c>
    </row>
    <row r="64" spans="1:5" ht="15" customHeight="1" x14ac:dyDescent="0.2">
      <c r="A64" s="6" t="s">
        <v>35</v>
      </c>
      <c r="B64" s="8">
        <v>83129</v>
      </c>
      <c r="C64" s="8">
        <v>81377</v>
      </c>
      <c r="D64" s="5">
        <f t="shared" si="8"/>
        <v>1752</v>
      </c>
      <c r="E64" s="5">
        <f t="shared" si="9"/>
        <v>1577485</v>
      </c>
    </row>
    <row r="65" spans="1:5" ht="15" hidden="1" customHeight="1" x14ac:dyDescent="0.2">
      <c r="A65" s="6" t="s">
        <v>13</v>
      </c>
      <c r="B65" s="8">
        <v>0</v>
      </c>
      <c r="C65" s="8">
        <v>0</v>
      </c>
      <c r="D65" s="5">
        <f t="shared" si="8"/>
        <v>0</v>
      </c>
      <c r="E65" s="5">
        <f t="shared" si="9"/>
        <v>1577485</v>
      </c>
    </row>
    <row r="66" spans="1:5" ht="15" hidden="1" customHeight="1" x14ac:dyDescent="0.2">
      <c r="A66" s="6" t="s">
        <v>14</v>
      </c>
      <c r="B66" s="8">
        <v>0</v>
      </c>
      <c r="C66" s="8">
        <v>0</v>
      </c>
      <c r="D66" s="5">
        <f t="shared" si="8"/>
        <v>0</v>
      </c>
      <c r="E66" s="5">
        <f t="shared" si="9"/>
        <v>1577485</v>
      </c>
    </row>
    <row r="67" spans="1:5" ht="15" hidden="1" customHeight="1" x14ac:dyDescent="0.2">
      <c r="A67" s="6" t="s">
        <v>15</v>
      </c>
      <c r="B67" s="8">
        <v>0</v>
      </c>
      <c r="C67" s="8">
        <v>0</v>
      </c>
      <c r="D67" s="5">
        <f t="shared" si="8"/>
        <v>0</v>
      </c>
      <c r="E67" s="5">
        <f t="shared" si="9"/>
        <v>1577485</v>
      </c>
    </row>
    <row r="68" spans="1:5" ht="15" hidden="1" customHeight="1" x14ac:dyDescent="0.2">
      <c r="A68" s="6" t="s">
        <v>16</v>
      </c>
      <c r="B68" s="8">
        <v>0</v>
      </c>
      <c r="C68" s="8">
        <v>0</v>
      </c>
      <c r="D68" s="5">
        <f t="shared" si="8"/>
        <v>0</v>
      </c>
      <c r="E68" s="5">
        <f t="shared" si="9"/>
        <v>1577485</v>
      </c>
    </row>
    <row r="69" spans="1:5" ht="15" hidden="1" customHeight="1" x14ac:dyDescent="0.2">
      <c r="A69" s="6" t="s">
        <v>17</v>
      </c>
      <c r="B69" s="8">
        <v>0</v>
      </c>
      <c r="C69" s="8">
        <v>0</v>
      </c>
      <c r="D69" s="5">
        <f t="shared" si="8"/>
        <v>0</v>
      </c>
      <c r="E69" s="5">
        <f t="shared" si="9"/>
        <v>1577485</v>
      </c>
    </row>
    <row r="70" spans="1:5" ht="15" hidden="1" customHeight="1" x14ac:dyDescent="0.2">
      <c r="A70" s="6" t="s">
        <v>18</v>
      </c>
      <c r="B70" s="8">
        <v>0</v>
      </c>
      <c r="C70" s="8">
        <v>0</v>
      </c>
      <c r="D70" s="5">
        <f t="shared" si="8"/>
        <v>0</v>
      </c>
      <c r="E70" s="5">
        <f t="shared" si="9"/>
        <v>1577485</v>
      </c>
    </row>
    <row r="71" spans="1:5" ht="15" hidden="1" customHeight="1" x14ac:dyDescent="0.2">
      <c r="A71" s="6" t="s">
        <v>19</v>
      </c>
      <c r="B71" s="8">
        <v>0</v>
      </c>
      <c r="C71" s="12">
        <v>0</v>
      </c>
      <c r="D71" s="5">
        <f t="shared" si="8"/>
        <v>0</v>
      </c>
      <c r="E71" s="5">
        <f t="shared" si="9"/>
        <v>1577485</v>
      </c>
    </row>
    <row r="72" spans="1:5" ht="15" customHeight="1" x14ac:dyDescent="0.2">
      <c r="A72" s="9" t="s">
        <v>31</v>
      </c>
      <c r="B72" s="10">
        <f>SUM(B60:B71)</f>
        <v>441639</v>
      </c>
      <c r="C72" s="10">
        <f>SUM(C60:C71)</f>
        <v>382826</v>
      </c>
      <c r="D72" s="11">
        <f>SUM(D60:D71)</f>
        <v>58813</v>
      </c>
      <c r="E72" s="11">
        <f>E71</f>
        <v>1577485</v>
      </c>
    </row>
    <row r="73" spans="1:5" x14ac:dyDescent="0.2">
      <c r="A73" s="13" t="s">
        <v>26</v>
      </c>
    </row>
    <row r="74" spans="1:5" x14ac:dyDescent="0.2">
      <c r="A74" s="14" t="s">
        <v>27</v>
      </c>
    </row>
    <row r="75" spans="1:5" ht="24" customHeight="1" x14ac:dyDescent="0.2">
      <c r="A75" s="18" t="s">
        <v>34</v>
      </c>
      <c r="B75" s="18"/>
      <c r="C75" s="18"/>
      <c r="D75" s="18"/>
      <c r="E75" s="18"/>
    </row>
    <row r="77" spans="1:5" x14ac:dyDescent="0.2">
      <c r="E77" s="15"/>
    </row>
    <row r="78" spans="1:5" x14ac:dyDescent="0.2">
      <c r="E78" s="16"/>
    </row>
  </sheetData>
  <mergeCells count="9">
    <mergeCell ref="A75:E75"/>
    <mergeCell ref="A1:E1"/>
    <mergeCell ref="A2:E2"/>
    <mergeCell ref="A4:E4"/>
    <mergeCell ref="A6:A7"/>
    <mergeCell ref="B6:B7"/>
    <mergeCell ref="C6:C7"/>
    <mergeCell ref="D6:D7"/>
    <mergeCell ref="E6:E7"/>
  </mergeCells>
  <printOptions horizontalCentered="1"/>
  <pageMargins left="0.78749999999999998" right="0.78749999999999998" top="0.98402777777777795" bottom="0.98402777777777795" header="0.51180555555555496" footer="0.51180555555555496"/>
  <pageSetup paperSize="9" scale="88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78"/>
  <sheetViews>
    <sheetView showGridLines="0" tabSelected="1" zoomScaleNormal="100" workbookViewId="0">
      <pane ySplit="7" topLeftCell="A62" activePane="bottomLeft" state="frozen"/>
      <selection pane="bottomLeft" activeCell="D79" sqref="D79"/>
    </sheetView>
  </sheetViews>
  <sheetFormatPr defaultColWidth="8.7109375"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9" t="s">
        <v>0</v>
      </c>
      <c r="B1" s="19"/>
      <c r="C1" s="19"/>
      <c r="D1" s="19"/>
      <c r="E1" s="19"/>
    </row>
    <row r="2" spans="1:5" ht="15" x14ac:dyDescent="0.2">
      <c r="A2" s="20" t="s">
        <v>1</v>
      </c>
      <c r="B2" s="20"/>
      <c r="C2" s="20"/>
      <c r="D2" s="20"/>
      <c r="E2" s="20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21" t="s">
        <v>30</v>
      </c>
      <c r="B4" s="21"/>
      <c r="C4" s="21"/>
      <c r="D4" s="21"/>
      <c r="E4" s="21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2" t="s">
        <v>3</v>
      </c>
      <c r="B6" s="23" t="s">
        <v>4</v>
      </c>
      <c r="C6" s="22" t="s">
        <v>5</v>
      </c>
      <c r="D6" s="24" t="s">
        <v>6</v>
      </c>
      <c r="E6" s="24" t="s">
        <v>7</v>
      </c>
    </row>
    <row r="7" spans="1:5" ht="15" customHeight="1" x14ac:dyDescent="0.2">
      <c r="A7" s="22"/>
      <c r="B7" s="23"/>
      <c r="C7" s="22"/>
      <c r="D7" s="24"/>
      <c r="E7" s="24"/>
    </row>
    <row r="8" spans="1:5" ht="15" customHeight="1" x14ac:dyDescent="0.2">
      <c r="A8" s="2" t="s">
        <v>8</v>
      </c>
      <c r="B8" s="17">
        <v>28373</v>
      </c>
      <c r="C8" s="17">
        <v>27003</v>
      </c>
      <c r="D8" s="4">
        <f t="shared" ref="D8:D19" si="0">B8-C8</f>
        <v>1370</v>
      </c>
      <c r="E8" s="5">
        <v>845168</v>
      </c>
    </row>
    <row r="9" spans="1:5" ht="15" customHeight="1" x14ac:dyDescent="0.2">
      <c r="A9" s="6" t="s">
        <v>9</v>
      </c>
      <c r="B9" s="7">
        <v>30694</v>
      </c>
      <c r="C9" s="8">
        <v>24657</v>
      </c>
      <c r="D9" s="5">
        <f t="shared" si="0"/>
        <v>6037</v>
      </c>
      <c r="E9" s="5">
        <f t="shared" ref="E9:E19" si="1">E8+D9</f>
        <v>851205</v>
      </c>
    </row>
    <row r="10" spans="1:5" ht="15" customHeight="1" x14ac:dyDescent="0.2">
      <c r="A10" s="6" t="s">
        <v>10</v>
      </c>
      <c r="B10" s="8">
        <v>26583</v>
      </c>
      <c r="C10" s="8">
        <v>36412</v>
      </c>
      <c r="D10" s="5">
        <f t="shared" si="0"/>
        <v>-9829</v>
      </c>
      <c r="E10" s="5">
        <f t="shared" si="1"/>
        <v>841376</v>
      </c>
    </row>
    <row r="11" spans="1:5" ht="15" customHeight="1" x14ac:dyDescent="0.2">
      <c r="A11" s="6" t="s">
        <v>11</v>
      </c>
      <c r="B11" s="8">
        <v>11350</v>
      </c>
      <c r="C11" s="8">
        <v>29367</v>
      </c>
      <c r="D11" s="5">
        <f t="shared" si="0"/>
        <v>-18017</v>
      </c>
      <c r="E11" s="5">
        <f t="shared" si="1"/>
        <v>823359</v>
      </c>
    </row>
    <row r="12" spans="1:5" ht="15" customHeight="1" x14ac:dyDescent="0.2">
      <c r="A12" s="6" t="s">
        <v>12</v>
      </c>
      <c r="B12" s="8">
        <v>14189</v>
      </c>
      <c r="C12" s="8">
        <v>20251</v>
      </c>
      <c r="D12" s="5">
        <f t="shared" si="0"/>
        <v>-6062</v>
      </c>
      <c r="E12" s="5">
        <f t="shared" si="1"/>
        <v>817297</v>
      </c>
    </row>
    <row r="13" spans="1:5" ht="15" customHeight="1" x14ac:dyDescent="0.2">
      <c r="A13" s="6" t="s">
        <v>13</v>
      </c>
      <c r="B13" s="8">
        <v>17265</v>
      </c>
      <c r="C13" s="8">
        <v>20553</v>
      </c>
      <c r="D13" s="5">
        <f t="shared" si="0"/>
        <v>-3288</v>
      </c>
      <c r="E13" s="5">
        <f t="shared" si="1"/>
        <v>814009</v>
      </c>
    </row>
    <row r="14" spans="1:5" ht="15" customHeight="1" x14ac:dyDescent="0.2">
      <c r="A14" s="6" t="s">
        <v>14</v>
      </c>
      <c r="B14" s="8">
        <v>21595</v>
      </c>
      <c r="C14" s="8">
        <v>20406</v>
      </c>
      <c r="D14" s="5">
        <f t="shared" si="0"/>
        <v>1189</v>
      </c>
      <c r="E14" s="5">
        <f t="shared" si="1"/>
        <v>815198</v>
      </c>
    </row>
    <row r="15" spans="1:5" ht="15" customHeight="1" x14ac:dyDescent="0.2">
      <c r="A15" s="6" t="s">
        <v>15</v>
      </c>
      <c r="B15" s="8">
        <v>23657</v>
      </c>
      <c r="C15" s="8">
        <v>20464</v>
      </c>
      <c r="D15" s="5">
        <f t="shared" si="0"/>
        <v>3193</v>
      </c>
      <c r="E15" s="5">
        <f t="shared" si="1"/>
        <v>818391</v>
      </c>
    </row>
    <row r="16" spans="1:5" ht="15" customHeight="1" x14ac:dyDescent="0.2">
      <c r="A16" s="6" t="s">
        <v>16</v>
      </c>
      <c r="B16" s="8">
        <v>23100</v>
      </c>
      <c r="C16" s="8">
        <v>21058</v>
      </c>
      <c r="D16" s="5">
        <f t="shared" si="0"/>
        <v>2042</v>
      </c>
      <c r="E16" s="5">
        <f t="shared" si="1"/>
        <v>820433</v>
      </c>
    </row>
    <row r="17" spans="1:5" ht="15" customHeight="1" x14ac:dyDescent="0.2">
      <c r="A17" s="6" t="s">
        <v>17</v>
      </c>
      <c r="B17" s="8">
        <v>27254</v>
      </c>
      <c r="C17" s="8">
        <v>22336</v>
      </c>
      <c r="D17" s="5">
        <f t="shared" si="0"/>
        <v>4918</v>
      </c>
      <c r="E17" s="5">
        <f t="shared" si="1"/>
        <v>825351</v>
      </c>
    </row>
    <row r="18" spans="1:5" ht="15" customHeight="1" x14ac:dyDescent="0.2">
      <c r="A18" s="6" t="s">
        <v>18</v>
      </c>
      <c r="B18" s="8">
        <v>26143</v>
      </c>
      <c r="C18" s="8">
        <v>22349</v>
      </c>
      <c r="D18" s="5">
        <f t="shared" si="0"/>
        <v>3794</v>
      </c>
      <c r="E18" s="5">
        <f t="shared" si="1"/>
        <v>829145</v>
      </c>
    </row>
    <row r="19" spans="1:5" ht="15" customHeight="1" x14ac:dyDescent="0.2">
      <c r="A19" s="6" t="s">
        <v>19</v>
      </c>
      <c r="B19" s="8">
        <v>22913</v>
      </c>
      <c r="C19" s="8">
        <v>24707</v>
      </c>
      <c r="D19" s="5">
        <f t="shared" si="0"/>
        <v>-1794</v>
      </c>
      <c r="E19" s="5">
        <f t="shared" si="1"/>
        <v>827351</v>
      </c>
    </row>
    <row r="20" spans="1:5" ht="15" customHeight="1" x14ac:dyDescent="0.2">
      <c r="A20" s="9" t="s">
        <v>20</v>
      </c>
      <c r="B20" s="10">
        <f>SUM(B8:B19)</f>
        <v>273116</v>
      </c>
      <c r="C20" s="10">
        <f>SUM(C8:C19)</f>
        <v>289563</v>
      </c>
      <c r="D20" s="11">
        <f>SUM(D8:D19)</f>
        <v>-16447</v>
      </c>
      <c r="E20" s="11">
        <f>E19</f>
        <v>827351</v>
      </c>
    </row>
    <row r="21" spans="1:5" ht="15" customHeight="1" x14ac:dyDescent="0.2">
      <c r="A21" s="2" t="s">
        <v>21</v>
      </c>
      <c r="B21" s="3">
        <v>29578</v>
      </c>
      <c r="C21" s="3">
        <v>24378</v>
      </c>
      <c r="D21" s="4">
        <f t="shared" ref="D21:D32" si="2">B21-C21</f>
        <v>5200</v>
      </c>
      <c r="E21" s="4">
        <f>E19+D21</f>
        <v>832551</v>
      </c>
    </row>
    <row r="22" spans="1:5" ht="15" customHeight="1" x14ac:dyDescent="0.2">
      <c r="A22" s="6" t="s">
        <v>9</v>
      </c>
      <c r="B22" s="8">
        <v>29451</v>
      </c>
      <c r="C22" s="8">
        <v>24861</v>
      </c>
      <c r="D22" s="5">
        <f t="shared" si="2"/>
        <v>4590</v>
      </c>
      <c r="E22" s="5">
        <f t="shared" ref="E22:E32" si="3">E21+D22</f>
        <v>837141</v>
      </c>
    </row>
    <row r="23" spans="1:5" ht="15" customHeight="1" x14ac:dyDescent="0.2">
      <c r="A23" s="6" t="s">
        <v>10</v>
      </c>
      <c r="B23" s="8">
        <v>28007</v>
      </c>
      <c r="C23" s="8">
        <v>24590</v>
      </c>
      <c r="D23" s="5">
        <f t="shared" si="2"/>
        <v>3417</v>
      </c>
      <c r="E23" s="5">
        <f t="shared" si="3"/>
        <v>840558</v>
      </c>
    </row>
    <row r="24" spans="1:5" ht="15" customHeight="1" x14ac:dyDescent="0.2">
      <c r="A24" s="6" t="s">
        <v>11</v>
      </c>
      <c r="B24" s="8">
        <v>25969</v>
      </c>
      <c r="C24" s="8">
        <v>22067</v>
      </c>
      <c r="D24" s="5">
        <f t="shared" si="2"/>
        <v>3902</v>
      </c>
      <c r="E24" s="5">
        <f t="shared" si="3"/>
        <v>844460</v>
      </c>
    </row>
    <row r="25" spans="1:5" ht="15" customHeight="1" x14ac:dyDescent="0.2">
      <c r="A25" s="6" t="s">
        <v>12</v>
      </c>
      <c r="B25" s="8">
        <v>27428</v>
      </c>
      <c r="C25" s="8">
        <v>23349</v>
      </c>
      <c r="D25" s="5">
        <f t="shared" si="2"/>
        <v>4079</v>
      </c>
      <c r="E25" s="5">
        <f t="shared" si="3"/>
        <v>848539</v>
      </c>
    </row>
    <row r="26" spans="1:5" ht="15" customHeight="1" x14ac:dyDescent="0.2">
      <c r="A26" s="6" t="s">
        <v>13</v>
      </c>
      <c r="B26" s="8">
        <v>29584</v>
      </c>
      <c r="C26" s="8">
        <v>24311</v>
      </c>
      <c r="D26" s="5">
        <f t="shared" si="2"/>
        <v>5273</v>
      </c>
      <c r="E26" s="5">
        <f t="shared" si="3"/>
        <v>853812</v>
      </c>
    </row>
    <row r="27" spans="1:5" ht="15" customHeight="1" x14ac:dyDescent="0.2">
      <c r="A27" s="6" t="s">
        <v>14</v>
      </c>
      <c r="B27" s="8">
        <v>32417</v>
      </c>
      <c r="C27" s="8">
        <v>26014</v>
      </c>
      <c r="D27" s="5">
        <f t="shared" si="2"/>
        <v>6403</v>
      </c>
      <c r="E27" s="5">
        <f t="shared" si="3"/>
        <v>860215</v>
      </c>
    </row>
    <row r="28" spans="1:5" ht="15" customHeight="1" x14ac:dyDescent="0.2">
      <c r="A28" s="6" t="s">
        <v>15</v>
      </c>
      <c r="B28" s="8">
        <v>34616</v>
      </c>
      <c r="C28" s="8">
        <v>24965</v>
      </c>
      <c r="D28" s="5">
        <f t="shared" si="2"/>
        <v>9651</v>
      </c>
      <c r="E28" s="5">
        <f t="shared" si="3"/>
        <v>869866</v>
      </c>
    </row>
    <row r="29" spans="1:5" ht="15" customHeight="1" x14ac:dyDescent="0.2">
      <c r="A29" s="6" t="s">
        <v>16</v>
      </c>
      <c r="B29" s="8">
        <v>32582</v>
      </c>
      <c r="C29" s="8">
        <v>26287</v>
      </c>
      <c r="D29" s="5">
        <f t="shared" si="2"/>
        <v>6295</v>
      </c>
      <c r="E29" s="5">
        <f t="shared" si="3"/>
        <v>876161</v>
      </c>
    </row>
    <row r="30" spans="1:5" ht="15" customHeight="1" x14ac:dyDescent="0.2">
      <c r="A30" s="6" t="s">
        <v>17</v>
      </c>
      <c r="B30" s="8">
        <v>32095</v>
      </c>
      <c r="C30" s="8">
        <v>26639</v>
      </c>
      <c r="D30" s="5">
        <f t="shared" si="2"/>
        <v>5456</v>
      </c>
      <c r="E30" s="5">
        <f t="shared" si="3"/>
        <v>881617</v>
      </c>
    </row>
    <row r="31" spans="1:5" ht="15" customHeight="1" x14ac:dyDescent="0.2">
      <c r="A31" s="6" t="s">
        <v>18</v>
      </c>
      <c r="B31" s="8">
        <v>33619</v>
      </c>
      <c r="C31" s="8">
        <v>27262</v>
      </c>
      <c r="D31" s="5">
        <f t="shared" si="2"/>
        <v>6357</v>
      </c>
      <c r="E31" s="5">
        <f t="shared" si="3"/>
        <v>887974</v>
      </c>
    </row>
    <row r="32" spans="1:5" ht="15" customHeight="1" x14ac:dyDescent="0.2">
      <c r="A32" s="6" t="s">
        <v>19</v>
      </c>
      <c r="B32" s="8">
        <v>28055</v>
      </c>
      <c r="C32" s="12">
        <v>31363</v>
      </c>
      <c r="D32" s="5">
        <f t="shared" si="2"/>
        <v>-3308</v>
      </c>
      <c r="E32" s="5">
        <f t="shared" si="3"/>
        <v>884666</v>
      </c>
    </row>
    <row r="33" spans="1:5" ht="15" customHeight="1" x14ac:dyDescent="0.2">
      <c r="A33" s="9" t="s">
        <v>22</v>
      </c>
      <c r="B33" s="10">
        <f>SUM(B21:B32)</f>
        <v>363401</v>
      </c>
      <c r="C33" s="10">
        <f>SUM(C21:C32)</f>
        <v>306086</v>
      </c>
      <c r="D33" s="11">
        <f>SUM(D21:D32)</f>
        <v>57315</v>
      </c>
      <c r="E33" s="11">
        <f>E32</f>
        <v>884666</v>
      </c>
    </row>
    <row r="34" spans="1:5" ht="15" customHeight="1" x14ac:dyDescent="0.2">
      <c r="A34" s="2" t="s">
        <v>23</v>
      </c>
      <c r="B34" s="3">
        <v>33370</v>
      </c>
      <c r="C34" s="3">
        <v>29836</v>
      </c>
      <c r="D34" s="4">
        <f t="shared" ref="D34:D45" si="4">B34-C34</f>
        <v>3534</v>
      </c>
      <c r="E34" s="4">
        <f>E32+D34</f>
        <v>888200</v>
      </c>
    </row>
    <row r="35" spans="1:5" ht="15" customHeight="1" x14ac:dyDescent="0.2">
      <c r="A35" s="6" t="s">
        <v>9</v>
      </c>
      <c r="B35" s="8">
        <v>37452</v>
      </c>
      <c r="C35" s="8">
        <v>30035</v>
      </c>
      <c r="D35" s="5">
        <f t="shared" si="4"/>
        <v>7417</v>
      </c>
      <c r="E35" s="5">
        <f t="shared" ref="E35:E45" si="5">E34+D35</f>
        <v>895617</v>
      </c>
    </row>
    <row r="36" spans="1:5" ht="15" customHeight="1" x14ac:dyDescent="0.2">
      <c r="A36" s="6" t="s">
        <v>10</v>
      </c>
      <c r="B36" s="8">
        <v>34792</v>
      </c>
      <c r="C36" s="8">
        <v>30773</v>
      </c>
      <c r="D36" s="5">
        <f t="shared" si="4"/>
        <v>4019</v>
      </c>
      <c r="E36" s="5">
        <f t="shared" si="5"/>
        <v>899636</v>
      </c>
    </row>
    <row r="37" spans="1:5" ht="15" customHeight="1" x14ac:dyDescent="0.2">
      <c r="A37" s="6" t="s">
        <v>11</v>
      </c>
      <c r="B37" s="8">
        <v>33080</v>
      </c>
      <c r="C37" s="8">
        <v>27541</v>
      </c>
      <c r="D37" s="5">
        <f t="shared" si="4"/>
        <v>5539</v>
      </c>
      <c r="E37" s="5">
        <f t="shared" si="5"/>
        <v>905175</v>
      </c>
    </row>
    <row r="38" spans="1:5" ht="15" customHeight="1" x14ac:dyDescent="0.2">
      <c r="A38" s="6" t="s">
        <v>12</v>
      </c>
      <c r="B38" s="8">
        <v>35050</v>
      </c>
      <c r="C38" s="8">
        <v>30534</v>
      </c>
      <c r="D38" s="5">
        <f t="shared" si="4"/>
        <v>4516</v>
      </c>
      <c r="E38" s="5">
        <f t="shared" si="5"/>
        <v>909691</v>
      </c>
    </row>
    <row r="39" spans="1:5" ht="15" customHeight="1" x14ac:dyDescent="0.2">
      <c r="A39" s="6" t="s">
        <v>13</v>
      </c>
      <c r="B39" s="8">
        <v>33948</v>
      </c>
      <c r="C39" s="8">
        <v>29587</v>
      </c>
      <c r="D39" s="5">
        <f t="shared" si="4"/>
        <v>4361</v>
      </c>
      <c r="E39" s="5">
        <f t="shared" si="5"/>
        <v>914052</v>
      </c>
    </row>
    <row r="40" spans="1:5" ht="15" customHeight="1" x14ac:dyDescent="0.2">
      <c r="A40" s="6" t="s">
        <v>14</v>
      </c>
      <c r="B40" s="8">
        <v>34908</v>
      </c>
      <c r="C40" s="8">
        <v>30872</v>
      </c>
      <c r="D40" s="5">
        <f t="shared" si="4"/>
        <v>4036</v>
      </c>
      <c r="E40" s="5">
        <f t="shared" si="5"/>
        <v>918088</v>
      </c>
    </row>
    <row r="41" spans="1:5" ht="15" customHeight="1" x14ac:dyDescent="0.2">
      <c r="A41" s="6" t="s">
        <v>15</v>
      </c>
      <c r="B41" s="8">
        <v>36665</v>
      </c>
      <c r="C41" s="8">
        <v>31101</v>
      </c>
      <c r="D41" s="5">
        <f t="shared" si="4"/>
        <v>5564</v>
      </c>
      <c r="E41" s="5">
        <f t="shared" si="5"/>
        <v>923652</v>
      </c>
    </row>
    <row r="42" spans="1:5" ht="15" customHeight="1" x14ac:dyDescent="0.2">
      <c r="A42" s="6" t="s">
        <v>16</v>
      </c>
      <c r="B42" s="8">
        <v>36109</v>
      </c>
      <c r="C42" s="8">
        <v>29131</v>
      </c>
      <c r="D42" s="5">
        <f t="shared" si="4"/>
        <v>6978</v>
      </c>
      <c r="E42" s="5">
        <f t="shared" si="5"/>
        <v>930630</v>
      </c>
    </row>
    <row r="43" spans="1:5" ht="15" customHeight="1" x14ac:dyDescent="0.2">
      <c r="A43" s="6" t="s">
        <v>17</v>
      </c>
      <c r="B43" s="8">
        <v>33953</v>
      </c>
      <c r="C43" s="8">
        <v>28961</v>
      </c>
      <c r="D43" s="5">
        <f t="shared" si="4"/>
        <v>4992</v>
      </c>
      <c r="E43" s="5">
        <f t="shared" si="5"/>
        <v>935622</v>
      </c>
    </row>
    <row r="44" spans="1:5" ht="15" customHeight="1" x14ac:dyDescent="0.2">
      <c r="A44" s="6" t="s">
        <v>18</v>
      </c>
      <c r="B44" s="8">
        <v>32616</v>
      </c>
      <c r="C44" s="8">
        <v>28785</v>
      </c>
      <c r="D44" s="5">
        <f t="shared" si="4"/>
        <v>3831</v>
      </c>
      <c r="E44" s="5">
        <f t="shared" si="5"/>
        <v>939453</v>
      </c>
    </row>
    <row r="45" spans="1:5" ht="15" customHeight="1" x14ac:dyDescent="0.2">
      <c r="A45" s="6" t="s">
        <v>19</v>
      </c>
      <c r="B45" s="8">
        <v>26927</v>
      </c>
      <c r="C45" s="8">
        <v>35364</v>
      </c>
      <c r="D45" s="5">
        <f t="shared" si="4"/>
        <v>-8437</v>
      </c>
      <c r="E45" s="5">
        <f t="shared" si="5"/>
        <v>931016</v>
      </c>
    </row>
    <row r="46" spans="1:5" ht="15" customHeight="1" x14ac:dyDescent="0.2">
      <c r="A46" s="9" t="s">
        <v>24</v>
      </c>
      <c r="B46" s="10">
        <f>SUM(B34:B45)</f>
        <v>408870</v>
      </c>
      <c r="C46" s="10">
        <f>SUM(C34:C45)</f>
        <v>362520</v>
      </c>
      <c r="D46" s="11">
        <f>SUM(D34:D45)</f>
        <v>46350</v>
      </c>
      <c r="E46" s="11">
        <f>E45</f>
        <v>931016</v>
      </c>
    </row>
    <row r="47" spans="1:5" ht="15" customHeight="1" x14ac:dyDescent="0.2">
      <c r="A47" s="2" t="s">
        <v>25</v>
      </c>
      <c r="B47" s="3">
        <v>32828</v>
      </c>
      <c r="C47" s="3">
        <v>33805</v>
      </c>
      <c r="D47" s="4">
        <f t="shared" ref="D47:D58" si="6">B47-C47</f>
        <v>-977</v>
      </c>
      <c r="E47" s="4">
        <f>E45+D47</f>
        <v>930039</v>
      </c>
    </row>
    <row r="48" spans="1:5" ht="15" customHeight="1" x14ac:dyDescent="0.2">
      <c r="A48" s="6" t="s">
        <v>9</v>
      </c>
      <c r="B48" s="8">
        <v>37540</v>
      </c>
      <c r="C48" s="8">
        <v>29834</v>
      </c>
      <c r="D48" s="5">
        <f t="shared" si="6"/>
        <v>7706</v>
      </c>
      <c r="E48" s="5">
        <f t="shared" ref="E48:E58" si="7">E47+D48</f>
        <v>937745</v>
      </c>
    </row>
    <row r="49" spans="1:5" ht="15" customHeight="1" x14ac:dyDescent="0.2">
      <c r="A49" s="6" t="s">
        <v>10</v>
      </c>
      <c r="B49" s="8">
        <v>37055</v>
      </c>
      <c r="C49" s="8">
        <v>32111</v>
      </c>
      <c r="D49" s="5">
        <f t="shared" si="6"/>
        <v>4944</v>
      </c>
      <c r="E49" s="5">
        <f t="shared" si="7"/>
        <v>942689</v>
      </c>
    </row>
    <row r="50" spans="1:5" ht="15" customHeight="1" x14ac:dyDescent="0.2">
      <c r="A50" s="6" t="s">
        <v>11</v>
      </c>
      <c r="B50" s="8">
        <v>32580</v>
      </c>
      <c r="C50" s="8">
        <v>26927</v>
      </c>
      <c r="D50" s="5">
        <f t="shared" si="6"/>
        <v>5653</v>
      </c>
      <c r="E50" s="5">
        <f t="shared" si="7"/>
        <v>948342</v>
      </c>
    </row>
    <row r="51" spans="1:5" ht="15" customHeight="1" x14ac:dyDescent="0.2">
      <c r="A51" s="6" t="s">
        <v>12</v>
      </c>
      <c r="B51" s="8">
        <v>34028</v>
      </c>
      <c r="C51" s="8">
        <v>32497</v>
      </c>
      <c r="D51" s="5">
        <f t="shared" si="6"/>
        <v>1531</v>
      </c>
      <c r="E51" s="5">
        <f t="shared" si="7"/>
        <v>949873</v>
      </c>
    </row>
    <row r="52" spans="1:5" ht="15" customHeight="1" x14ac:dyDescent="0.2">
      <c r="A52" s="6" t="s">
        <v>13</v>
      </c>
      <c r="B52" s="8">
        <v>33969</v>
      </c>
      <c r="C52" s="8">
        <v>31320</v>
      </c>
      <c r="D52" s="5">
        <f t="shared" si="6"/>
        <v>2649</v>
      </c>
      <c r="E52" s="5">
        <f t="shared" si="7"/>
        <v>952522</v>
      </c>
    </row>
    <row r="53" spans="1:5" ht="15" customHeight="1" x14ac:dyDescent="0.2">
      <c r="A53" s="6" t="s">
        <v>14</v>
      </c>
      <c r="B53" s="8">
        <v>35650</v>
      </c>
      <c r="C53" s="8">
        <v>31218</v>
      </c>
      <c r="D53" s="5">
        <f t="shared" si="6"/>
        <v>4432</v>
      </c>
      <c r="E53" s="5">
        <f t="shared" si="7"/>
        <v>956954</v>
      </c>
    </row>
    <row r="54" spans="1:5" ht="15" customHeight="1" x14ac:dyDescent="0.2">
      <c r="A54" s="6" t="s">
        <v>15</v>
      </c>
      <c r="B54" s="8">
        <v>37726</v>
      </c>
      <c r="C54" s="8">
        <v>33806</v>
      </c>
      <c r="D54" s="5">
        <f t="shared" si="6"/>
        <v>3920</v>
      </c>
      <c r="E54" s="5">
        <f t="shared" si="7"/>
        <v>960874</v>
      </c>
    </row>
    <row r="55" spans="1:5" ht="15" customHeight="1" x14ac:dyDescent="0.2">
      <c r="A55" s="6" t="s">
        <v>16</v>
      </c>
      <c r="B55" s="8">
        <v>34665</v>
      </c>
      <c r="C55" s="8">
        <v>30866</v>
      </c>
      <c r="D55" s="5">
        <f t="shared" si="6"/>
        <v>3799</v>
      </c>
      <c r="E55" s="5">
        <f t="shared" si="7"/>
        <v>964673</v>
      </c>
    </row>
    <row r="56" spans="1:5" ht="15" customHeight="1" x14ac:dyDescent="0.2">
      <c r="A56" s="6" t="s">
        <v>17</v>
      </c>
      <c r="B56" s="8">
        <v>36483</v>
      </c>
      <c r="C56" s="8">
        <v>31269</v>
      </c>
      <c r="D56" s="5">
        <f t="shared" si="6"/>
        <v>5214</v>
      </c>
      <c r="E56" s="5">
        <f t="shared" si="7"/>
        <v>969887</v>
      </c>
    </row>
    <row r="57" spans="1:5" ht="15" customHeight="1" x14ac:dyDescent="0.2">
      <c r="A57" s="6" t="s">
        <v>18</v>
      </c>
      <c r="B57" s="8">
        <v>33732</v>
      </c>
      <c r="C57" s="8">
        <v>29664</v>
      </c>
      <c r="D57" s="5">
        <f t="shared" si="6"/>
        <v>4068</v>
      </c>
      <c r="E57" s="5">
        <f t="shared" si="7"/>
        <v>973955</v>
      </c>
    </row>
    <row r="58" spans="1:5" ht="15" customHeight="1" x14ac:dyDescent="0.2">
      <c r="A58" s="6" t="s">
        <v>19</v>
      </c>
      <c r="B58" s="8">
        <v>27834</v>
      </c>
      <c r="C58" s="12">
        <v>34007</v>
      </c>
      <c r="D58" s="5">
        <f t="shared" si="6"/>
        <v>-6173</v>
      </c>
      <c r="E58" s="5">
        <f t="shared" si="7"/>
        <v>967782</v>
      </c>
    </row>
    <row r="59" spans="1:5" ht="15" customHeight="1" x14ac:dyDescent="0.2">
      <c r="A59" s="9" t="s">
        <v>32</v>
      </c>
      <c r="B59" s="10">
        <f>SUM(B47:B58)</f>
        <v>414090</v>
      </c>
      <c r="C59" s="10">
        <f>SUM(C47:C58)</f>
        <v>377324</v>
      </c>
      <c r="D59" s="11">
        <f>SUM(D47:D58)</f>
        <v>36766</v>
      </c>
      <c r="E59" s="11">
        <f>E58</f>
        <v>967782</v>
      </c>
    </row>
    <row r="60" spans="1:5" ht="15" customHeight="1" x14ac:dyDescent="0.2">
      <c r="A60" s="2" t="s">
        <v>33</v>
      </c>
      <c r="B60" s="3">
        <v>36424</v>
      </c>
      <c r="C60" s="3">
        <v>33771</v>
      </c>
      <c r="D60" s="4">
        <f t="shared" ref="D60:D71" si="8">B60-C60</f>
        <v>2653</v>
      </c>
      <c r="E60" s="4">
        <f>E58+D60</f>
        <v>970435</v>
      </c>
    </row>
    <row r="61" spans="1:5" ht="15" customHeight="1" x14ac:dyDescent="0.2">
      <c r="A61" s="6" t="s">
        <v>9</v>
      </c>
      <c r="B61" s="8">
        <v>39237</v>
      </c>
      <c r="C61" s="8">
        <v>32630</v>
      </c>
      <c r="D61" s="5">
        <f t="shared" si="8"/>
        <v>6607</v>
      </c>
      <c r="E61" s="5">
        <f t="shared" ref="E61:E71" si="9">E60+D61</f>
        <v>977042</v>
      </c>
    </row>
    <row r="62" spans="1:5" ht="15" customHeight="1" x14ac:dyDescent="0.2">
      <c r="A62" s="6" t="s">
        <v>10</v>
      </c>
      <c r="B62" s="8">
        <v>40292</v>
      </c>
      <c r="C62" s="8">
        <v>33198</v>
      </c>
      <c r="D62" s="5">
        <f t="shared" si="8"/>
        <v>7094</v>
      </c>
      <c r="E62" s="5">
        <f t="shared" si="9"/>
        <v>984136</v>
      </c>
    </row>
    <row r="63" spans="1:5" ht="15" customHeight="1" x14ac:dyDescent="0.2">
      <c r="A63" s="6" t="s">
        <v>11</v>
      </c>
      <c r="B63" s="8">
        <v>38551</v>
      </c>
      <c r="C63" s="8">
        <v>33361</v>
      </c>
      <c r="D63" s="5">
        <f t="shared" si="8"/>
        <v>5190</v>
      </c>
      <c r="E63" s="5">
        <f t="shared" si="9"/>
        <v>989326</v>
      </c>
    </row>
    <row r="64" spans="1:5" ht="15" customHeight="1" x14ac:dyDescent="0.2">
      <c r="A64" s="6" t="s">
        <v>35</v>
      </c>
      <c r="B64" s="8">
        <v>37001</v>
      </c>
      <c r="C64" s="8">
        <v>34508</v>
      </c>
      <c r="D64" s="5">
        <f t="shared" si="8"/>
        <v>2493</v>
      </c>
      <c r="E64" s="5">
        <f t="shared" si="9"/>
        <v>991819</v>
      </c>
    </row>
    <row r="65" spans="1:5" ht="15" hidden="1" customHeight="1" x14ac:dyDescent="0.2">
      <c r="A65" s="6" t="s">
        <v>13</v>
      </c>
      <c r="B65" s="8">
        <v>0</v>
      </c>
      <c r="C65" s="8">
        <v>0</v>
      </c>
      <c r="D65" s="5">
        <f t="shared" si="8"/>
        <v>0</v>
      </c>
      <c r="E65" s="5">
        <f t="shared" si="9"/>
        <v>991819</v>
      </c>
    </row>
    <row r="66" spans="1:5" ht="15" hidden="1" customHeight="1" x14ac:dyDescent="0.2">
      <c r="A66" s="6" t="s">
        <v>14</v>
      </c>
      <c r="B66" s="8">
        <v>0</v>
      </c>
      <c r="C66" s="8">
        <v>0</v>
      </c>
      <c r="D66" s="5">
        <f t="shared" si="8"/>
        <v>0</v>
      </c>
      <c r="E66" s="5">
        <f t="shared" si="9"/>
        <v>991819</v>
      </c>
    </row>
    <row r="67" spans="1:5" ht="15" hidden="1" customHeight="1" x14ac:dyDescent="0.2">
      <c r="A67" s="6" t="s">
        <v>15</v>
      </c>
      <c r="B67" s="8">
        <v>0</v>
      </c>
      <c r="C67" s="8">
        <v>0</v>
      </c>
      <c r="D67" s="5">
        <f t="shared" si="8"/>
        <v>0</v>
      </c>
      <c r="E67" s="5">
        <f t="shared" si="9"/>
        <v>991819</v>
      </c>
    </row>
    <row r="68" spans="1:5" ht="15" hidden="1" customHeight="1" x14ac:dyDescent="0.2">
      <c r="A68" s="6" t="s">
        <v>16</v>
      </c>
      <c r="B68" s="8">
        <v>0</v>
      </c>
      <c r="C68" s="8">
        <v>0</v>
      </c>
      <c r="D68" s="5">
        <f t="shared" si="8"/>
        <v>0</v>
      </c>
      <c r="E68" s="5">
        <f t="shared" si="9"/>
        <v>991819</v>
      </c>
    </row>
    <row r="69" spans="1:5" ht="15" hidden="1" customHeight="1" x14ac:dyDescent="0.2">
      <c r="A69" s="6" t="s">
        <v>17</v>
      </c>
      <c r="B69" s="8">
        <v>0</v>
      </c>
      <c r="C69" s="8">
        <v>0</v>
      </c>
      <c r="D69" s="5">
        <f t="shared" si="8"/>
        <v>0</v>
      </c>
      <c r="E69" s="5">
        <f t="shared" si="9"/>
        <v>991819</v>
      </c>
    </row>
    <row r="70" spans="1:5" ht="15" hidden="1" customHeight="1" x14ac:dyDescent="0.2">
      <c r="A70" s="6" t="s">
        <v>18</v>
      </c>
      <c r="B70" s="8">
        <v>0</v>
      </c>
      <c r="C70" s="8">
        <v>0</v>
      </c>
      <c r="D70" s="5">
        <f t="shared" si="8"/>
        <v>0</v>
      </c>
      <c r="E70" s="5">
        <f t="shared" si="9"/>
        <v>991819</v>
      </c>
    </row>
    <row r="71" spans="1:5" ht="15" hidden="1" customHeight="1" x14ac:dyDescent="0.2">
      <c r="A71" s="6" t="s">
        <v>19</v>
      </c>
      <c r="B71" s="8">
        <v>0</v>
      </c>
      <c r="C71" s="12">
        <v>0</v>
      </c>
      <c r="D71" s="5">
        <f t="shared" si="8"/>
        <v>0</v>
      </c>
      <c r="E71" s="5">
        <f t="shared" si="9"/>
        <v>991819</v>
      </c>
    </row>
    <row r="72" spans="1:5" ht="15" customHeight="1" x14ac:dyDescent="0.2">
      <c r="A72" s="9" t="s">
        <v>31</v>
      </c>
      <c r="B72" s="10">
        <f>SUM(B60:B71)</f>
        <v>191505</v>
      </c>
      <c r="C72" s="10">
        <f>SUM(C60:C71)</f>
        <v>167468</v>
      </c>
      <c r="D72" s="11">
        <f>SUM(D60:D71)</f>
        <v>24037</v>
      </c>
      <c r="E72" s="11">
        <f>E71</f>
        <v>991819</v>
      </c>
    </row>
    <row r="73" spans="1:5" x14ac:dyDescent="0.2">
      <c r="A73" s="13" t="s">
        <v>26</v>
      </c>
    </row>
    <row r="74" spans="1:5" x14ac:dyDescent="0.2">
      <c r="A74" s="14" t="s">
        <v>27</v>
      </c>
    </row>
    <row r="75" spans="1:5" ht="21.75" customHeight="1" x14ac:dyDescent="0.2">
      <c r="A75" s="18" t="s">
        <v>34</v>
      </c>
      <c r="B75" s="18"/>
      <c r="C75" s="18"/>
      <c r="D75" s="18"/>
      <c r="E75" s="18"/>
    </row>
    <row r="77" spans="1:5" x14ac:dyDescent="0.2">
      <c r="E77" s="15"/>
    </row>
    <row r="78" spans="1:5" x14ac:dyDescent="0.2">
      <c r="E78" s="16"/>
    </row>
  </sheetData>
  <mergeCells count="9">
    <mergeCell ref="A75:E75"/>
    <mergeCell ref="A1:E1"/>
    <mergeCell ref="A2:E2"/>
    <mergeCell ref="A4:E4"/>
    <mergeCell ref="A6:A7"/>
    <mergeCell ref="B6:B7"/>
    <mergeCell ref="C6:C7"/>
    <mergeCell ref="D6:D7"/>
    <mergeCell ref="E6:E7"/>
  </mergeCells>
  <printOptions horizontalCentered="1"/>
  <pageMargins left="0.78749999999999998" right="0.78749999999999998" top="0.98402777777777795" bottom="0.98402777777777795" header="0.51180555555555496" footer="0.51180555555555496"/>
  <pageSetup paperSize="9" scale="87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8</vt:i4>
      </vt:variant>
    </vt:vector>
  </HeadingPairs>
  <TitlesOfParts>
    <vt:vector size="12" baseType="lpstr">
      <vt:lpstr>Mato Grosso do Sul</vt:lpstr>
      <vt:lpstr>Mato Grosso</vt:lpstr>
      <vt:lpstr>Goiás</vt:lpstr>
      <vt:lpstr>Distrito Federal</vt:lpstr>
      <vt:lpstr>'Distrito Federal'!Area_de_impressao</vt:lpstr>
      <vt:lpstr>Goiás!Area_de_impressao</vt:lpstr>
      <vt:lpstr>'Mato Grosso'!Area_de_impressao</vt:lpstr>
      <vt:lpstr>'Mato Grosso do Sul'!Area_de_impressao</vt:lpstr>
      <vt:lpstr>'Distrito Federal'!Titulos_de_impressao</vt:lpstr>
      <vt:lpstr>Goiás!Titulos_de_impressao</vt:lpstr>
      <vt:lpstr>'Mato Grosso'!Titulos_de_impressao</vt:lpstr>
      <vt:lpstr>'Mato Grosso do Sul'!Titulos_de_impressao</vt:lpstr>
    </vt:vector>
  </TitlesOfParts>
  <Company>Sinduscon-MG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Miranda</dc:creator>
  <dc:description/>
  <cp:lastModifiedBy>licenciamento.sinduscon@outlook.com</cp:lastModifiedBy>
  <cp:revision>14</cp:revision>
  <cp:lastPrinted>2020-07-02T18:34:50Z</cp:lastPrinted>
  <dcterms:created xsi:type="dcterms:W3CDTF">2011-05-23T13:24:33Z</dcterms:created>
  <dcterms:modified xsi:type="dcterms:W3CDTF">2024-07-02T13:19:33Z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Sinduscon-MG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