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DIARIOS BDCBIC\NOVO CAGED - ano 2024\"/>
    </mc:Choice>
  </mc:AlternateContent>
  <xr:revisionPtr revIDLastSave="0" documentId="13_ncr:1_{635AF386-729F-415F-B3B7-55D365176844}" xr6:coauthVersionLast="47" xr6:coauthVersionMax="47" xr10:uidLastSave="{00000000-0000-0000-0000-000000000000}"/>
  <bookViews>
    <workbookView xWindow="-120" yWindow="-120" windowWidth="20730" windowHeight="11160" tabRatio="500" activeTab="3" xr2:uid="{00000000-000D-0000-FFFF-FFFF00000000}"/>
  </bookViews>
  <sheets>
    <sheet name="Mato Grosso do Sul" sheetId="1" r:id="rId1"/>
    <sheet name="Mato Grosso" sheetId="2" r:id="rId2"/>
    <sheet name="Goiás" sheetId="3" r:id="rId3"/>
    <sheet name="Distrito Federal" sheetId="4" r:id="rId4"/>
  </sheets>
  <definedNames>
    <definedName name="_xlnm.Print_Area" localSheetId="3">'Distrito Federal'!$A$1:$E$75</definedName>
    <definedName name="_xlnm.Print_Area" localSheetId="2">Goiás!$A$1:$E$75</definedName>
    <definedName name="_xlnm.Print_Area" localSheetId="1">'Mato Grosso'!$A$1:$E$75</definedName>
    <definedName name="_xlnm.Print_Area" localSheetId="0">'Mato Grosso do Sul'!$A$1:$E$75</definedName>
    <definedName name="_xlnm.Print_Titles" localSheetId="3">'Distrito Federal'!$1:$7</definedName>
    <definedName name="_xlnm.Print_Titles" localSheetId="2">Goiás!$1:$7</definedName>
    <definedName name="_xlnm.Print_Titles" localSheetId="1">'Mato Grosso'!$1:$7</definedName>
    <definedName name="_xlnm.Print_Titles" localSheetId="0">'Mato Grosso do Sul'!$1:$7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3" l="1"/>
  <c r="E47" i="3" s="1"/>
  <c r="D34" i="2"/>
  <c r="E34" i="2" s="1"/>
  <c r="D21" i="2"/>
  <c r="E21" i="2" s="1"/>
  <c r="D60" i="3"/>
  <c r="D8" i="2"/>
  <c r="C72" i="4"/>
  <c r="B72" i="4"/>
  <c r="D71" i="4"/>
  <c r="D70" i="4"/>
  <c r="D69" i="4"/>
  <c r="D68" i="4"/>
  <c r="D67" i="4"/>
  <c r="D66" i="4"/>
  <c r="D65" i="4"/>
  <c r="D64" i="4"/>
  <c r="D63" i="4"/>
  <c r="D62" i="4"/>
  <c r="D61" i="4"/>
  <c r="D60" i="4"/>
  <c r="C72" i="3"/>
  <c r="B72" i="3"/>
  <c r="D71" i="3"/>
  <c r="D70" i="3"/>
  <c r="D69" i="3"/>
  <c r="D68" i="3"/>
  <c r="D67" i="3"/>
  <c r="D66" i="3"/>
  <c r="D65" i="3"/>
  <c r="D64" i="3"/>
  <c r="D63" i="3"/>
  <c r="D62" i="3"/>
  <c r="D61" i="3"/>
  <c r="C72" i="2"/>
  <c r="B72" i="2"/>
  <c r="D71" i="2"/>
  <c r="D70" i="2"/>
  <c r="D69" i="2"/>
  <c r="D68" i="2"/>
  <c r="D67" i="2"/>
  <c r="D66" i="2"/>
  <c r="D65" i="2"/>
  <c r="D64" i="2"/>
  <c r="D63" i="2"/>
  <c r="D62" i="2"/>
  <c r="D61" i="2"/>
  <c r="D60" i="2"/>
  <c r="C72" i="1"/>
  <c r="B72" i="1"/>
  <c r="D71" i="1"/>
  <c r="D70" i="1"/>
  <c r="D69" i="1"/>
  <c r="D68" i="1"/>
  <c r="D67" i="1"/>
  <c r="D66" i="1"/>
  <c r="D65" i="1"/>
  <c r="D64" i="1"/>
  <c r="D63" i="1"/>
  <c r="D62" i="1"/>
  <c r="D61" i="1"/>
  <c r="D60" i="1"/>
  <c r="D72" i="1" l="1"/>
  <c r="D72" i="4"/>
  <c r="D72" i="3"/>
  <c r="D72" i="2"/>
  <c r="C59" i="4"/>
  <c r="B59" i="4"/>
  <c r="D58" i="4"/>
  <c r="D57" i="4"/>
  <c r="D56" i="4"/>
  <c r="D55" i="4"/>
  <c r="D54" i="4"/>
  <c r="D53" i="4"/>
  <c r="D52" i="4"/>
  <c r="D51" i="4"/>
  <c r="D50" i="4"/>
  <c r="D49" i="4"/>
  <c r="D48" i="4"/>
  <c r="D47" i="4"/>
  <c r="C46" i="4"/>
  <c r="B46" i="4"/>
  <c r="D45" i="4"/>
  <c r="D44" i="4"/>
  <c r="D43" i="4"/>
  <c r="D42" i="4"/>
  <c r="D41" i="4"/>
  <c r="D40" i="4"/>
  <c r="D39" i="4"/>
  <c r="D38" i="4"/>
  <c r="D37" i="4"/>
  <c r="D36" i="4"/>
  <c r="D35" i="4"/>
  <c r="D34" i="4"/>
  <c r="C33" i="4"/>
  <c r="B33" i="4"/>
  <c r="D32" i="4"/>
  <c r="D31" i="4"/>
  <c r="D30" i="4"/>
  <c r="D29" i="4"/>
  <c r="D28" i="4"/>
  <c r="D27" i="4"/>
  <c r="D26" i="4"/>
  <c r="D25" i="4"/>
  <c r="D24" i="4"/>
  <c r="D23" i="4"/>
  <c r="D22" i="4"/>
  <c r="D21" i="4"/>
  <c r="C20" i="4"/>
  <c r="B20" i="4"/>
  <c r="D19" i="4"/>
  <c r="D18" i="4"/>
  <c r="D17" i="4"/>
  <c r="D16" i="4"/>
  <c r="D15" i="4"/>
  <c r="D14" i="4"/>
  <c r="D13" i="4"/>
  <c r="D12" i="4"/>
  <c r="D11" i="4"/>
  <c r="D10" i="4"/>
  <c r="D9" i="4"/>
  <c r="E9" i="4" s="1"/>
  <c r="D8" i="4"/>
  <c r="C59" i="3"/>
  <c r="B59" i="3"/>
  <c r="D58" i="3"/>
  <c r="D57" i="3"/>
  <c r="D56" i="3"/>
  <c r="D55" i="3"/>
  <c r="D54" i="3"/>
  <c r="D53" i="3"/>
  <c r="D52" i="3"/>
  <c r="D51" i="3"/>
  <c r="D50" i="3"/>
  <c r="D49" i="3"/>
  <c r="D48" i="3"/>
  <c r="C46" i="3"/>
  <c r="B46" i="3"/>
  <c r="D45" i="3"/>
  <c r="D44" i="3"/>
  <c r="D43" i="3"/>
  <c r="D42" i="3"/>
  <c r="D41" i="3"/>
  <c r="D40" i="3"/>
  <c r="D39" i="3"/>
  <c r="D38" i="3"/>
  <c r="D37" i="3"/>
  <c r="D36" i="3"/>
  <c r="D35" i="3"/>
  <c r="D34" i="3"/>
  <c r="C33" i="3"/>
  <c r="B33" i="3"/>
  <c r="D32" i="3"/>
  <c r="D31" i="3"/>
  <c r="D30" i="3"/>
  <c r="D29" i="3"/>
  <c r="D28" i="3"/>
  <c r="D27" i="3"/>
  <c r="D26" i="3"/>
  <c r="D25" i="3"/>
  <c r="D24" i="3"/>
  <c r="D23" i="3"/>
  <c r="D22" i="3"/>
  <c r="D21" i="3"/>
  <c r="C20" i="3"/>
  <c r="B20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C59" i="2"/>
  <c r="B59" i="2"/>
  <c r="D58" i="2"/>
  <c r="D57" i="2"/>
  <c r="D56" i="2"/>
  <c r="D55" i="2"/>
  <c r="D54" i="2"/>
  <c r="D53" i="2"/>
  <c r="D52" i="2"/>
  <c r="D51" i="2"/>
  <c r="D50" i="2"/>
  <c r="D49" i="2"/>
  <c r="D48" i="2"/>
  <c r="D47" i="2"/>
  <c r="C46" i="2"/>
  <c r="B46" i="2"/>
  <c r="D45" i="2"/>
  <c r="D44" i="2"/>
  <c r="D43" i="2"/>
  <c r="D42" i="2"/>
  <c r="D41" i="2"/>
  <c r="D40" i="2"/>
  <c r="D39" i="2"/>
  <c r="D38" i="2"/>
  <c r="D37" i="2"/>
  <c r="D36" i="2"/>
  <c r="D35" i="2"/>
  <c r="C33" i="2"/>
  <c r="B33" i="2"/>
  <c r="D32" i="2"/>
  <c r="D31" i="2"/>
  <c r="D30" i="2"/>
  <c r="D29" i="2"/>
  <c r="D28" i="2"/>
  <c r="D27" i="2"/>
  <c r="D26" i="2"/>
  <c r="D25" i="2"/>
  <c r="D24" i="2"/>
  <c r="D23" i="2"/>
  <c r="D22" i="2"/>
  <c r="C20" i="2"/>
  <c r="B20" i="2"/>
  <c r="D19" i="2"/>
  <c r="D18" i="2"/>
  <c r="D17" i="2"/>
  <c r="D16" i="2"/>
  <c r="D15" i="2"/>
  <c r="D14" i="2"/>
  <c r="D13" i="2"/>
  <c r="D12" i="2"/>
  <c r="D11" i="2"/>
  <c r="D10" i="2"/>
  <c r="D9" i="2"/>
  <c r="E9" i="2" s="1"/>
  <c r="C59" i="1"/>
  <c r="B59" i="1"/>
  <c r="D58" i="1"/>
  <c r="D57" i="1"/>
  <c r="D56" i="1"/>
  <c r="D55" i="1"/>
  <c r="D54" i="1"/>
  <c r="D53" i="1"/>
  <c r="D52" i="1"/>
  <c r="D51" i="1"/>
  <c r="D50" i="1"/>
  <c r="D49" i="1"/>
  <c r="D48" i="1"/>
  <c r="D47" i="1"/>
  <c r="C46" i="1"/>
  <c r="B46" i="1"/>
  <c r="D45" i="1"/>
  <c r="D44" i="1"/>
  <c r="D43" i="1"/>
  <c r="D42" i="1"/>
  <c r="D41" i="1"/>
  <c r="D40" i="1"/>
  <c r="D39" i="1"/>
  <c r="D38" i="1"/>
  <c r="D37" i="1"/>
  <c r="D36" i="1"/>
  <c r="D35" i="1"/>
  <c r="D34" i="1"/>
  <c r="C33" i="1"/>
  <c r="B33" i="1"/>
  <c r="D32" i="1"/>
  <c r="D31" i="1"/>
  <c r="D30" i="1"/>
  <c r="D29" i="1"/>
  <c r="D28" i="1"/>
  <c r="D27" i="1"/>
  <c r="D26" i="1"/>
  <c r="D25" i="1"/>
  <c r="D24" i="1"/>
  <c r="D23" i="1"/>
  <c r="D22" i="1"/>
  <c r="D21" i="1"/>
  <c r="C20" i="1"/>
  <c r="B20" i="1"/>
  <c r="D19" i="1"/>
  <c r="D18" i="1"/>
  <c r="D17" i="1"/>
  <c r="D16" i="1"/>
  <c r="D15" i="1"/>
  <c r="D14" i="1"/>
  <c r="D13" i="1"/>
  <c r="D12" i="1"/>
  <c r="D11" i="1"/>
  <c r="D10" i="1"/>
  <c r="D9" i="1"/>
  <c r="E9" i="1" s="1"/>
  <c r="D8" i="1"/>
  <c r="D46" i="4" l="1"/>
  <c r="E10" i="4"/>
  <c r="E11" i="4" s="1"/>
  <c r="E12" i="4" s="1"/>
  <c r="E13" i="4" s="1"/>
  <c r="E14" i="4" s="1"/>
  <c r="E15" i="4" s="1"/>
  <c r="E16" i="4" s="1"/>
  <c r="E17" i="4" s="1"/>
  <c r="E18" i="4" s="1"/>
  <c r="E19" i="4" s="1"/>
  <c r="D20" i="4"/>
  <c r="E10" i="3"/>
  <c r="E11" i="3" s="1"/>
  <c r="E12" i="3" s="1"/>
  <c r="E13" i="3" s="1"/>
  <c r="E14" i="3" s="1"/>
  <c r="E15" i="3" s="1"/>
  <c r="E16" i="3" s="1"/>
  <c r="E17" i="3" s="1"/>
  <c r="E18" i="3" s="1"/>
  <c r="E19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D46" i="3"/>
  <c r="D33" i="3"/>
  <c r="D20" i="3"/>
  <c r="D59" i="2"/>
  <c r="D46" i="2"/>
  <c r="D33" i="2"/>
  <c r="E10" i="2"/>
  <c r="E11" i="2" s="1"/>
  <c r="E12" i="2" s="1"/>
  <c r="E13" i="2" s="1"/>
  <c r="E14" i="2" s="1"/>
  <c r="E15" i="2" s="1"/>
  <c r="E16" i="2" s="1"/>
  <c r="E17" i="2" s="1"/>
  <c r="E18" i="2" s="1"/>
  <c r="E19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D46" i="1"/>
  <c r="D33" i="1"/>
  <c r="E10" i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D59" i="3"/>
  <c r="D59" i="1"/>
  <c r="D20" i="1"/>
  <c r="D20" i="2"/>
  <c r="D33" i="4"/>
  <c r="D59" i="4"/>
  <c r="E20" i="3" l="1"/>
  <c r="E20" i="2"/>
  <c r="E21" i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5" i="2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33" i="2"/>
  <c r="E20" i="4"/>
  <c r="E21" i="4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4" i="3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33" i="3"/>
  <c r="E34" i="1" l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2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46" i="2"/>
  <c r="E48" i="3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60" i="3" s="1"/>
  <c r="E46" i="3"/>
  <c r="E33" i="4"/>
  <c r="E34" i="4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59" i="3" l="1"/>
  <c r="E61" i="3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59" i="2"/>
  <c r="E60" i="2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46" i="4"/>
  <c r="E47" i="4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l="1"/>
  <c r="E60" i="4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</calcChain>
</file>

<file path=xl/sharedStrings.xml><?xml version="1.0" encoding="utf-8"?>
<sst xmlns="http://schemas.openxmlformats.org/spreadsheetml/2006/main" count="304" uniqueCount="36">
  <si>
    <t>ADMISSÕES, DESLIGAMENTOS E SALDOS DO EMPREGO FORMAL EM TODAS AS ATIVIDADES</t>
  </si>
  <si>
    <t>DADOS NOVO CAGED/MTP</t>
  </si>
  <si>
    <t>MATO GROSSO DO SUL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</si>
  <si>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</si>
  <si>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</si>
  <si>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</si>
  <si>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</si>
  <si>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</si>
  <si>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</si>
  <si>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</si>
  <si>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</si>
  <si>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</si>
  <si>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</si>
  <si>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</si>
  <si>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</si>
  <si>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</si>
  <si>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</si>
  <si>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</si>
  <si>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</si>
  <si>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</si>
  <si>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</si>
  <si>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</si>
  <si>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</si>
  <si>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</si>
  <si>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</si>
  <si>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</si>
  <si>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Fonte: NOVO CADASTRO GERAL DE EMPREGADOS E DESEMPREGADOS-CAGED, MINISTÉRIO DO TRABALHO E PREVIDÊNCIA.</t>
  </si>
  <si>
    <t>Elaboração: Banco de Dados-CBIC</t>
  </si>
  <si>
    <t>MATO GROSSO</t>
  </si>
  <si>
    <t>GOIÁS</t>
  </si>
  <si>
    <t>DISTRITO FEDERAL</t>
  </si>
  <si>
    <t>2024*</t>
  </si>
  <si>
    <t>2023</t>
  </si>
  <si>
    <t>24 JAN</t>
  </si>
  <si>
    <t>(*) Os totais de admissões, desligamentos e saldos referem-se ao valores de janeiro a setembro com ajustes somados aos valores de admissões, desligamentos e saldos de outubro sem ajustes.</t>
  </si>
  <si>
    <t>OUT*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</si>
</sst>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9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FF"/>
        <bgColor rgb="FFFFFFCC"/>
      </patternFill>
    </fill>
    <fill>
      <patternFill patternType="solid">
        <fgColor rgb="FF99CCFF"/>
        <bgColor rgb="FFCCCCFF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/>
    </xf>
    <xf numFmtId="164" fontId="4" fillId="3" borderId="9" xfId="0" applyNumberFormat="1" applyFont="1" applyFill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/>
    </xf>
    <xf numFmtId="164" fontId="5" fillId="4" borderId="2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wrapText="1"/>
    </xf>
    <xf numFmtId="49" fontId="7" fillId="0" borderId="0" xfId="0" applyNumberFormat="1" applyFont="1" applyAlignment="1">
      <alignment horizontal="left" vertical="center" wrapText="1"/>
    </xf>
    <xf numFmtId="164" fontId="4" fillId="3" borderId="5" xfId="0" applyNumberFormat="1" applyFont="1" applyFill="1" applyBorder="1" applyAlignment="1">
      <alignment horizontal="center" vertical="center"/>
    </xf>
    <xf numFmtId="164" fontId="4" fillId="5" borderId="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8"/>
  <sheetViews>
    <sheetView showGridLines="0" zoomScaleNormal="100" workbookViewId="0">
      <pane ySplit="7" topLeftCell="A68" activePane="bottomLeft" state="frozen"/>
      <selection pane="bottomLeft" activeCell="D79" sqref="D7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2" t="s">
        <v>2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21375</v>
      </c>
      <c r="C8" s="18">
        <v>19157</v>
      </c>
      <c r="D8" s="4">
        <f t="shared" ref="D8:D19" si="0">B8-C8</f>
        <v>2218</v>
      </c>
      <c r="E8" s="5">
        <v>543223</v>
      </c>
    </row>
    <row r="9" spans="1:5" ht="15" customHeight="1" x14ac:dyDescent="0.2">
      <c r="A9" s="6" t="s">
        <v>9</v>
      </c>
      <c r="B9" s="7">
        <v>25703</v>
      </c>
      <c r="C9" s="8">
        <v>19266</v>
      </c>
      <c r="D9" s="5">
        <f t="shared" si="0"/>
        <v>6437</v>
      </c>
      <c r="E9" s="5">
        <f t="shared" ref="E9:E19" si="1">E8+D9</f>
        <v>549660</v>
      </c>
    </row>
    <row r="10" spans="1:5" ht="15" customHeight="1" x14ac:dyDescent="0.2">
      <c r="A10" s="6" t="s">
        <v>10</v>
      </c>
      <c r="B10" s="8">
        <v>23737</v>
      </c>
      <c r="C10" s="8">
        <v>24352</v>
      </c>
      <c r="D10" s="5">
        <f t="shared" si="0"/>
        <v>-615</v>
      </c>
      <c r="E10" s="5">
        <f t="shared" si="1"/>
        <v>549045</v>
      </c>
    </row>
    <row r="11" spans="1:5" ht="15" customHeight="1" x14ac:dyDescent="0.2">
      <c r="A11" s="6" t="s">
        <v>11</v>
      </c>
      <c r="B11" s="8">
        <v>11394</v>
      </c>
      <c r="C11" s="8">
        <v>19991</v>
      </c>
      <c r="D11" s="5">
        <f t="shared" si="0"/>
        <v>-8597</v>
      </c>
      <c r="E11" s="5">
        <f t="shared" si="1"/>
        <v>540448</v>
      </c>
    </row>
    <row r="12" spans="1:5" ht="15" customHeight="1" x14ac:dyDescent="0.2">
      <c r="A12" s="6" t="s">
        <v>12</v>
      </c>
      <c r="B12" s="8">
        <v>12976</v>
      </c>
      <c r="C12" s="8">
        <v>16109</v>
      </c>
      <c r="D12" s="5">
        <f t="shared" si="0"/>
        <v>-3133</v>
      </c>
      <c r="E12" s="5">
        <f t="shared" si="1"/>
        <v>537315</v>
      </c>
    </row>
    <row r="13" spans="1:5" ht="15" customHeight="1" x14ac:dyDescent="0.2">
      <c r="A13" s="6" t="s">
        <v>13</v>
      </c>
      <c r="B13" s="8">
        <v>15831</v>
      </c>
      <c r="C13" s="8">
        <v>15140</v>
      </c>
      <c r="D13" s="5">
        <f t="shared" si="0"/>
        <v>691</v>
      </c>
      <c r="E13" s="5">
        <f t="shared" si="1"/>
        <v>538006</v>
      </c>
    </row>
    <row r="14" spans="1:5" ht="15" customHeight="1" x14ac:dyDescent="0.2">
      <c r="A14" s="6" t="s">
        <v>14</v>
      </c>
      <c r="B14" s="8">
        <v>18949</v>
      </c>
      <c r="C14" s="8">
        <v>16439</v>
      </c>
      <c r="D14" s="5">
        <f t="shared" si="0"/>
        <v>2510</v>
      </c>
      <c r="E14" s="5">
        <f t="shared" si="1"/>
        <v>540516</v>
      </c>
    </row>
    <row r="15" spans="1:5" ht="15" customHeight="1" x14ac:dyDescent="0.2">
      <c r="A15" s="6" t="s">
        <v>15</v>
      </c>
      <c r="B15" s="8">
        <v>18717</v>
      </c>
      <c r="C15" s="8">
        <v>16794</v>
      </c>
      <c r="D15" s="5">
        <f t="shared" si="0"/>
        <v>1923</v>
      </c>
      <c r="E15" s="5">
        <f t="shared" si="1"/>
        <v>542439</v>
      </c>
    </row>
    <row r="16" spans="1:5" ht="15" customHeight="1" x14ac:dyDescent="0.2">
      <c r="A16" s="6" t="s">
        <v>16</v>
      </c>
      <c r="B16" s="8">
        <v>20633</v>
      </c>
      <c r="C16" s="8">
        <v>17972</v>
      </c>
      <c r="D16" s="5">
        <f t="shared" si="0"/>
        <v>2661</v>
      </c>
      <c r="E16" s="5">
        <f t="shared" si="1"/>
        <v>545100</v>
      </c>
    </row>
    <row r="17" spans="1:5" ht="15" customHeight="1" x14ac:dyDescent="0.2">
      <c r="A17" s="6" t="s">
        <v>17</v>
      </c>
      <c r="B17" s="8">
        <v>23628</v>
      </c>
      <c r="C17" s="8">
        <v>19571</v>
      </c>
      <c r="D17" s="5">
        <f t="shared" si="0"/>
        <v>4057</v>
      </c>
      <c r="E17" s="5">
        <f t="shared" si="1"/>
        <v>549157</v>
      </c>
    </row>
    <row r="18" spans="1:5" ht="15" customHeight="1" x14ac:dyDescent="0.2">
      <c r="A18" s="6" t="s">
        <v>18</v>
      </c>
      <c r="B18" s="8">
        <v>22998</v>
      </c>
      <c r="C18" s="8">
        <v>18397</v>
      </c>
      <c r="D18" s="5">
        <f t="shared" si="0"/>
        <v>4601</v>
      </c>
      <c r="E18" s="5">
        <f t="shared" si="1"/>
        <v>553758</v>
      </c>
    </row>
    <row r="19" spans="1:5" ht="15" customHeight="1" x14ac:dyDescent="0.2">
      <c r="A19" s="6" t="s">
        <v>19</v>
      </c>
      <c r="B19" s="8">
        <v>17431</v>
      </c>
      <c r="C19" s="8">
        <v>21699</v>
      </c>
      <c r="D19" s="5">
        <f t="shared" si="0"/>
        <v>-4268</v>
      </c>
      <c r="E19" s="5">
        <f t="shared" si="1"/>
        <v>549490</v>
      </c>
    </row>
    <row r="20" spans="1:5" ht="15" customHeight="1" x14ac:dyDescent="0.2">
      <c r="A20" s="9" t="s">
        <v>20</v>
      </c>
      <c r="B20" s="10">
        <f>SUM(B8:B19)</f>
        <v>233372</v>
      </c>
      <c r="C20" s="10">
        <f>SUM(C8:C19)</f>
        <v>224887</v>
      </c>
      <c r="D20" s="11">
        <f>SUM(D8:D19)</f>
        <v>8485</v>
      </c>
      <c r="E20" s="11">
        <f>E19</f>
        <v>549490</v>
      </c>
    </row>
    <row r="21" spans="1:5" ht="15" customHeight="1" x14ac:dyDescent="0.2">
      <c r="A21" s="2" t="s">
        <v>21</v>
      </c>
      <c r="B21" s="3">
        <v>24563</v>
      </c>
      <c r="C21" s="3">
        <v>20563</v>
      </c>
      <c r="D21" s="4">
        <f t="shared" ref="D21:D32" si="2">B21-C21</f>
        <v>4000</v>
      </c>
      <c r="E21" s="4">
        <f>E19+D21</f>
        <v>553490</v>
      </c>
    </row>
    <row r="22" spans="1:5" ht="15" customHeight="1" x14ac:dyDescent="0.2">
      <c r="A22" s="6" t="s">
        <v>9</v>
      </c>
      <c r="B22" s="8">
        <v>29098</v>
      </c>
      <c r="C22" s="8">
        <v>20978</v>
      </c>
      <c r="D22" s="5">
        <f t="shared" si="2"/>
        <v>8120</v>
      </c>
      <c r="E22" s="5">
        <f t="shared" ref="E22:E32" si="3">E21+D22</f>
        <v>561610</v>
      </c>
    </row>
    <row r="23" spans="1:5" ht="15" customHeight="1" x14ac:dyDescent="0.2">
      <c r="A23" s="6" t="s">
        <v>10</v>
      </c>
      <c r="B23" s="8">
        <v>28498</v>
      </c>
      <c r="C23" s="8">
        <v>23915</v>
      </c>
      <c r="D23" s="5">
        <f t="shared" si="2"/>
        <v>4583</v>
      </c>
      <c r="E23" s="5">
        <f t="shared" si="3"/>
        <v>566193</v>
      </c>
    </row>
    <row r="24" spans="1:5" ht="15" customHeight="1" x14ac:dyDescent="0.2">
      <c r="A24" s="6" t="s">
        <v>11</v>
      </c>
      <c r="B24" s="8">
        <v>25025</v>
      </c>
      <c r="C24" s="8">
        <v>21428</v>
      </c>
      <c r="D24" s="5">
        <f t="shared" si="2"/>
        <v>3597</v>
      </c>
      <c r="E24" s="5">
        <f t="shared" si="3"/>
        <v>569790</v>
      </c>
    </row>
    <row r="25" spans="1:5" ht="15" customHeight="1" x14ac:dyDescent="0.2">
      <c r="A25" s="6" t="s">
        <v>12</v>
      </c>
      <c r="B25" s="8">
        <v>25859</v>
      </c>
      <c r="C25" s="8">
        <v>21046</v>
      </c>
      <c r="D25" s="5">
        <f t="shared" si="2"/>
        <v>4813</v>
      </c>
      <c r="E25" s="5">
        <f t="shared" si="3"/>
        <v>574603</v>
      </c>
    </row>
    <row r="26" spans="1:5" ht="15" customHeight="1" x14ac:dyDescent="0.2">
      <c r="A26" s="6" t="s">
        <v>13</v>
      </c>
      <c r="B26" s="8">
        <v>24466</v>
      </c>
      <c r="C26" s="8">
        <v>19988</v>
      </c>
      <c r="D26" s="5">
        <f t="shared" si="2"/>
        <v>4478</v>
      </c>
      <c r="E26" s="5">
        <f t="shared" si="3"/>
        <v>579081</v>
      </c>
    </row>
    <row r="27" spans="1:5" ht="15" customHeight="1" x14ac:dyDescent="0.2">
      <c r="A27" s="6" t="s">
        <v>14</v>
      </c>
      <c r="B27" s="8">
        <v>26302</v>
      </c>
      <c r="C27" s="8">
        <v>22005</v>
      </c>
      <c r="D27" s="5">
        <f t="shared" si="2"/>
        <v>4297</v>
      </c>
      <c r="E27" s="5">
        <f t="shared" si="3"/>
        <v>583378</v>
      </c>
    </row>
    <row r="28" spans="1:5" ht="15" customHeight="1" x14ac:dyDescent="0.2">
      <c r="A28" s="6" t="s">
        <v>15</v>
      </c>
      <c r="B28" s="8">
        <v>27332</v>
      </c>
      <c r="C28" s="8">
        <v>24082</v>
      </c>
      <c r="D28" s="5">
        <f t="shared" si="2"/>
        <v>3250</v>
      </c>
      <c r="E28" s="5">
        <f t="shared" si="3"/>
        <v>586628</v>
      </c>
    </row>
    <row r="29" spans="1:5" ht="15" customHeight="1" x14ac:dyDescent="0.2">
      <c r="A29" s="6" t="s">
        <v>16</v>
      </c>
      <c r="B29" s="8">
        <v>27865</v>
      </c>
      <c r="C29" s="8">
        <v>24648</v>
      </c>
      <c r="D29" s="5">
        <f t="shared" si="2"/>
        <v>3217</v>
      </c>
      <c r="E29" s="5">
        <f t="shared" si="3"/>
        <v>589845</v>
      </c>
    </row>
    <row r="30" spans="1:5" ht="15" customHeight="1" x14ac:dyDescent="0.2">
      <c r="A30" s="6" t="s">
        <v>17</v>
      </c>
      <c r="B30" s="8">
        <v>27309</v>
      </c>
      <c r="C30" s="8">
        <v>23919</v>
      </c>
      <c r="D30" s="5">
        <f t="shared" si="2"/>
        <v>3390</v>
      </c>
      <c r="E30" s="5">
        <f t="shared" si="3"/>
        <v>593235</v>
      </c>
    </row>
    <row r="31" spans="1:5" ht="15" customHeight="1" x14ac:dyDescent="0.2">
      <c r="A31" s="6" t="s">
        <v>18</v>
      </c>
      <c r="B31" s="8">
        <v>26504</v>
      </c>
      <c r="C31" s="8">
        <v>24795</v>
      </c>
      <c r="D31" s="5">
        <f t="shared" si="2"/>
        <v>1709</v>
      </c>
      <c r="E31" s="5">
        <f t="shared" si="3"/>
        <v>594944</v>
      </c>
    </row>
    <row r="32" spans="1:5" ht="15" customHeight="1" x14ac:dyDescent="0.2">
      <c r="A32" s="6" t="s">
        <v>19</v>
      </c>
      <c r="B32" s="8">
        <v>20455</v>
      </c>
      <c r="C32" s="8">
        <v>25720</v>
      </c>
      <c r="D32" s="5">
        <f t="shared" si="2"/>
        <v>-5265</v>
      </c>
      <c r="E32" s="5">
        <f t="shared" si="3"/>
        <v>589679</v>
      </c>
    </row>
    <row r="33" spans="1:5" ht="15" customHeight="1" x14ac:dyDescent="0.2">
      <c r="A33" s="9" t="s">
        <v>22</v>
      </c>
      <c r="B33" s="10">
        <f>SUM(B21:B32)</f>
        <v>313276</v>
      </c>
      <c r="C33" s="10">
        <f>SUM(C21:C32)</f>
        <v>273087</v>
      </c>
      <c r="D33" s="11">
        <f>SUM(D21:D32)</f>
        <v>40189</v>
      </c>
      <c r="E33" s="11">
        <f>E32</f>
        <v>589679</v>
      </c>
    </row>
    <row r="34" spans="1:5" ht="15" customHeight="1" x14ac:dyDescent="0.2">
      <c r="A34" s="2" t="s">
        <v>23</v>
      </c>
      <c r="B34" s="3">
        <v>29666</v>
      </c>
      <c r="C34" s="3">
        <v>25807</v>
      </c>
      <c r="D34" s="4">
        <f t="shared" ref="D34:D45" si="4">B34-C34</f>
        <v>3859</v>
      </c>
      <c r="E34" s="4">
        <f>E32+D34</f>
        <v>593538</v>
      </c>
    </row>
    <row r="35" spans="1:5" ht="15" customHeight="1" x14ac:dyDescent="0.2">
      <c r="A35" s="6" t="s">
        <v>9</v>
      </c>
      <c r="B35" s="7">
        <v>33473</v>
      </c>
      <c r="C35" s="8">
        <v>25690</v>
      </c>
      <c r="D35" s="5">
        <f t="shared" si="4"/>
        <v>7783</v>
      </c>
      <c r="E35" s="5">
        <f t="shared" ref="E35:E45" si="5">E34+D35</f>
        <v>601321</v>
      </c>
    </row>
    <row r="36" spans="1:5" ht="15" customHeight="1" x14ac:dyDescent="0.2">
      <c r="A36" s="6" t="s">
        <v>10</v>
      </c>
      <c r="B36" s="8">
        <v>35309</v>
      </c>
      <c r="C36" s="8">
        <v>29834</v>
      </c>
      <c r="D36" s="5">
        <f t="shared" si="4"/>
        <v>5475</v>
      </c>
      <c r="E36" s="5">
        <f t="shared" si="5"/>
        <v>606796</v>
      </c>
    </row>
    <row r="37" spans="1:5" ht="15" customHeight="1" x14ac:dyDescent="0.2">
      <c r="A37" s="6" t="s">
        <v>11</v>
      </c>
      <c r="B37" s="8">
        <v>30025</v>
      </c>
      <c r="C37" s="8">
        <v>27217</v>
      </c>
      <c r="D37" s="5">
        <f t="shared" si="4"/>
        <v>2808</v>
      </c>
      <c r="E37" s="5">
        <f t="shared" si="5"/>
        <v>609604</v>
      </c>
    </row>
    <row r="38" spans="1:5" ht="15" customHeight="1" x14ac:dyDescent="0.2">
      <c r="A38" s="6" t="s">
        <v>12</v>
      </c>
      <c r="B38" s="8">
        <v>33437</v>
      </c>
      <c r="C38" s="8">
        <v>26415</v>
      </c>
      <c r="D38" s="5">
        <f t="shared" si="4"/>
        <v>7022</v>
      </c>
      <c r="E38" s="5">
        <f t="shared" si="5"/>
        <v>616626</v>
      </c>
    </row>
    <row r="39" spans="1:5" ht="15" customHeight="1" x14ac:dyDescent="0.2">
      <c r="A39" s="6" t="s">
        <v>13</v>
      </c>
      <c r="B39" s="8">
        <v>30695</v>
      </c>
      <c r="C39" s="8">
        <v>26255</v>
      </c>
      <c r="D39" s="5">
        <f t="shared" si="4"/>
        <v>4440</v>
      </c>
      <c r="E39" s="5">
        <f t="shared" si="5"/>
        <v>621066</v>
      </c>
    </row>
    <row r="40" spans="1:5" ht="15" customHeight="1" x14ac:dyDescent="0.2">
      <c r="A40" s="6" t="s">
        <v>14</v>
      </c>
      <c r="B40" s="8">
        <v>31897</v>
      </c>
      <c r="C40" s="8">
        <v>27743</v>
      </c>
      <c r="D40" s="5">
        <f t="shared" si="4"/>
        <v>4154</v>
      </c>
      <c r="E40" s="5">
        <f t="shared" si="5"/>
        <v>625220</v>
      </c>
    </row>
    <row r="41" spans="1:5" ht="15" customHeight="1" x14ac:dyDescent="0.2">
      <c r="A41" s="6" t="s">
        <v>15</v>
      </c>
      <c r="B41" s="8">
        <v>33495</v>
      </c>
      <c r="C41" s="8">
        <v>29042</v>
      </c>
      <c r="D41" s="5">
        <f t="shared" si="4"/>
        <v>4453</v>
      </c>
      <c r="E41" s="5">
        <f t="shared" si="5"/>
        <v>629673</v>
      </c>
    </row>
    <row r="42" spans="1:5" ht="15" customHeight="1" x14ac:dyDescent="0.2">
      <c r="A42" s="6" t="s">
        <v>16</v>
      </c>
      <c r="B42" s="8">
        <v>31445</v>
      </c>
      <c r="C42" s="8">
        <v>27488</v>
      </c>
      <c r="D42" s="5">
        <f t="shared" si="4"/>
        <v>3957</v>
      </c>
      <c r="E42" s="5">
        <f t="shared" si="5"/>
        <v>633630</v>
      </c>
    </row>
    <row r="43" spans="1:5" ht="15" customHeight="1" x14ac:dyDescent="0.2">
      <c r="A43" s="6" t="s">
        <v>17</v>
      </c>
      <c r="B43" s="8">
        <v>27595</v>
      </c>
      <c r="C43" s="8">
        <v>25801</v>
      </c>
      <c r="D43" s="5">
        <f t="shared" si="4"/>
        <v>1794</v>
      </c>
      <c r="E43" s="5">
        <f t="shared" si="5"/>
        <v>635424</v>
      </c>
    </row>
    <row r="44" spans="1:5" ht="15" customHeight="1" x14ac:dyDescent="0.2">
      <c r="A44" s="6" t="s">
        <v>18</v>
      </c>
      <c r="B44" s="8">
        <v>27898</v>
      </c>
      <c r="C44" s="8">
        <v>26338</v>
      </c>
      <c r="D44" s="5">
        <f t="shared" si="4"/>
        <v>1560</v>
      </c>
      <c r="E44" s="5">
        <f t="shared" si="5"/>
        <v>636984</v>
      </c>
    </row>
    <row r="45" spans="1:5" ht="15" customHeight="1" x14ac:dyDescent="0.2">
      <c r="A45" s="6" t="s">
        <v>19</v>
      </c>
      <c r="B45" s="8">
        <v>22319</v>
      </c>
      <c r="C45" s="8">
        <v>29004</v>
      </c>
      <c r="D45" s="5">
        <f t="shared" si="4"/>
        <v>-6685</v>
      </c>
      <c r="E45" s="5">
        <f t="shared" si="5"/>
        <v>630299</v>
      </c>
    </row>
    <row r="46" spans="1:5" ht="15" customHeight="1" x14ac:dyDescent="0.2">
      <c r="A46" s="9" t="s">
        <v>24</v>
      </c>
      <c r="B46" s="10">
        <f>SUM(B34:B45)</f>
        <v>367254</v>
      </c>
      <c r="C46" s="10">
        <f>SUM(C34:C45)</f>
        <v>326634</v>
      </c>
      <c r="D46" s="11">
        <f>SUM(D34:D45)</f>
        <v>40620</v>
      </c>
      <c r="E46" s="11">
        <f>E45</f>
        <v>630299</v>
      </c>
    </row>
    <row r="47" spans="1:5" ht="15" customHeight="1" x14ac:dyDescent="0.2">
      <c r="A47" s="2" t="s">
        <v>25</v>
      </c>
      <c r="B47" s="3">
        <v>34730</v>
      </c>
      <c r="C47" s="3">
        <v>29480</v>
      </c>
      <c r="D47" s="4">
        <f t="shared" ref="D47:D58" si="6">B47-C47</f>
        <v>5250</v>
      </c>
      <c r="E47" s="4">
        <f>E45+D47</f>
        <v>635549</v>
      </c>
    </row>
    <row r="48" spans="1:5" ht="15" customHeight="1" x14ac:dyDescent="0.2">
      <c r="A48" s="6" t="s">
        <v>9</v>
      </c>
      <c r="B48" s="8">
        <v>35043</v>
      </c>
      <c r="C48" s="8">
        <v>28995</v>
      </c>
      <c r="D48" s="5">
        <f t="shared" si="6"/>
        <v>6048</v>
      </c>
      <c r="E48" s="5">
        <f t="shared" ref="E48:E58" si="7">E47+D48</f>
        <v>641597</v>
      </c>
    </row>
    <row r="49" spans="1:5" ht="15" customHeight="1" x14ac:dyDescent="0.2">
      <c r="A49" s="6" t="s">
        <v>10</v>
      </c>
      <c r="B49" s="8">
        <v>37657</v>
      </c>
      <c r="C49" s="8">
        <v>33909</v>
      </c>
      <c r="D49" s="5">
        <f t="shared" si="6"/>
        <v>3748</v>
      </c>
      <c r="E49" s="5">
        <f t="shared" si="7"/>
        <v>645345</v>
      </c>
    </row>
    <row r="50" spans="1:5" ht="15" customHeight="1" x14ac:dyDescent="0.2">
      <c r="A50" s="6" t="s">
        <v>11</v>
      </c>
      <c r="B50" s="8">
        <v>32946</v>
      </c>
      <c r="C50" s="8">
        <v>29250</v>
      </c>
      <c r="D50" s="5">
        <f t="shared" si="6"/>
        <v>3696</v>
      </c>
      <c r="E50" s="5">
        <f t="shared" si="7"/>
        <v>649041</v>
      </c>
    </row>
    <row r="51" spans="1:5" ht="15" customHeight="1" x14ac:dyDescent="0.2">
      <c r="A51" s="6" t="s">
        <v>12</v>
      </c>
      <c r="B51" s="8">
        <v>34573</v>
      </c>
      <c r="C51" s="8">
        <v>31422</v>
      </c>
      <c r="D51" s="5">
        <f t="shared" si="6"/>
        <v>3151</v>
      </c>
      <c r="E51" s="5">
        <f t="shared" si="7"/>
        <v>652192</v>
      </c>
    </row>
    <row r="52" spans="1:5" ht="15" customHeight="1" x14ac:dyDescent="0.2">
      <c r="A52" s="6" t="s">
        <v>13</v>
      </c>
      <c r="B52" s="8">
        <v>32380</v>
      </c>
      <c r="C52" s="8">
        <v>29333</v>
      </c>
      <c r="D52" s="5">
        <f t="shared" si="6"/>
        <v>3047</v>
      </c>
      <c r="E52" s="5">
        <f t="shared" si="7"/>
        <v>655239</v>
      </c>
    </row>
    <row r="53" spans="1:5" ht="15" customHeight="1" x14ac:dyDescent="0.2">
      <c r="A53" s="6" t="s">
        <v>14</v>
      </c>
      <c r="B53" s="8">
        <v>32454</v>
      </c>
      <c r="C53" s="8">
        <v>30033</v>
      </c>
      <c r="D53" s="5">
        <f t="shared" si="6"/>
        <v>2421</v>
      </c>
      <c r="E53" s="5">
        <f t="shared" si="7"/>
        <v>657660</v>
      </c>
    </row>
    <row r="54" spans="1:5" ht="15" customHeight="1" x14ac:dyDescent="0.2">
      <c r="A54" s="6" t="s">
        <v>15</v>
      </c>
      <c r="B54" s="8">
        <v>35910</v>
      </c>
      <c r="C54" s="8">
        <v>32763</v>
      </c>
      <c r="D54" s="5">
        <f t="shared" si="6"/>
        <v>3147</v>
      </c>
      <c r="E54" s="5">
        <f t="shared" si="7"/>
        <v>660807</v>
      </c>
    </row>
    <row r="55" spans="1:5" ht="15" customHeight="1" x14ac:dyDescent="0.2">
      <c r="A55" s="6" t="s">
        <v>16</v>
      </c>
      <c r="B55" s="8">
        <v>32253</v>
      </c>
      <c r="C55" s="8">
        <v>30322</v>
      </c>
      <c r="D55" s="5">
        <f t="shared" si="6"/>
        <v>1931</v>
      </c>
      <c r="E55" s="5">
        <f t="shared" si="7"/>
        <v>662738</v>
      </c>
    </row>
    <row r="56" spans="1:5" ht="15" customHeight="1" x14ac:dyDescent="0.2">
      <c r="A56" s="6" t="s">
        <v>17</v>
      </c>
      <c r="B56" s="8">
        <v>31522</v>
      </c>
      <c r="C56" s="8">
        <v>29318</v>
      </c>
      <c r="D56" s="5">
        <f t="shared" si="6"/>
        <v>2204</v>
      </c>
      <c r="E56" s="5">
        <f t="shared" si="7"/>
        <v>664942</v>
      </c>
    </row>
    <row r="57" spans="1:5" ht="15" customHeight="1" x14ac:dyDescent="0.2">
      <c r="A57" s="6" t="s">
        <v>18</v>
      </c>
      <c r="B57" s="8">
        <v>31786</v>
      </c>
      <c r="C57" s="8">
        <v>29993</v>
      </c>
      <c r="D57" s="5">
        <f t="shared" si="6"/>
        <v>1793</v>
      </c>
      <c r="E57" s="5">
        <f t="shared" si="7"/>
        <v>666735</v>
      </c>
    </row>
    <row r="58" spans="1:5" ht="15" customHeight="1" x14ac:dyDescent="0.2">
      <c r="A58" s="6" t="s">
        <v>19</v>
      </c>
      <c r="B58" s="8">
        <v>23312</v>
      </c>
      <c r="C58" s="8">
        <v>32082</v>
      </c>
      <c r="D58" s="5">
        <f t="shared" si="6"/>
        <v>-8770</v>
      </c>
      <c r="E58" s="5">
        <f t="shared" si="7"/>
        <v>657965</v>
      </c>
    </row>
    <row r="59" spans="1:5" ht="15" customHeight="1" x14ac:dyDescent="0.2">
      <c r="A59" s="9" t="s">
        <v>32</v>
      </c>
      <c r="B59" s="10">
        <f>SUM(B47:B58)</f>
        <v>394566</v>
      </c>
      <c r="C59" s="10">
        <f>SUM(C47:C58)</f>
        <v>366900</v>
      </c>
      <c r="D59" s="11">
        <f>SUM(D47:D58)</f>
        <v>27666</v>
      </c>
      <c r="E59" s="11">
        <f>E58</f>
        <v>657965</v>
      </c>
    </row>
    <row r="60" spans="1:5" ht="15" customHeight="1" x14ac:dyDescent="0.2">
      <c r="A60" s="2" t="s">
        <v>33</v>
      </c>
      <c r="B60" s="3">
        <v>37252</v>
      </c>
      <c r="C60" s="3">
        <v>32491</v>
      </c>
      <c r="D60" s="4">
        <f t="shared" ref="D60:D71" si="8">B60-C60</f>
        <v>4761</v>
      </c>
      <c r="E60" s="4">
        <f>E58+D60</f>
        <v>662726</v>
      </c>
    </row>
    <row r="61" spans="1:5" ht="15" customHeight="1" x14ac:dyDescent="0.2">
      <c r="A61" s="6" t="s">
        <v>9</v>
      </c>
      <c r="B61" s="8">
        <v>39354</v>
      </c>
      <c r="C61" s="8">
        <v>33423</v>
      </c>
      <c r="D61" s="5">
        <f t="shared" si="8"/>
        <v>5931</v>
      </c>
      <c r="E61" s="5">
        <f t="shared" ref="E61:E71" si="9">E60+D61</f>
        <v>668657</v>
      </c>
    </row>
    <row r="62" spans="1:5" ht="15" customHeight="1" x14ac:dyDescent="0.2">
      <c r="A62" s="6" t="s">
        <v>10</v>
      </c>
      <c r="B62" s="8">
        <v>39637</v>
      </c>
      <c r="C62" s="8">
        <v>35383</v>
      </c>
      <c r="D62" s="5">
        <f t="shared" si="8"/>
        <v>4254</v>
      </c>
      <c r="E62" s="5">
        <f t="shared" si="9"/>
        <v>672911</v>
      </c>
    </row>
    <row r="63" spans="1:5" ht="15" customHeight="1" x14ac:dyDescent="0.2">
      <c r="A63" s="6" t="s">
        <v>11</v>
      </c>
      <c r="B63" s="8">
        <v>38122</v>
      </c>
      <c r="C63" s="8">
        <v>35500</v>
      </c>
      <c r="D63" s="5">
        <f t="shared" si="8"/>
        <v>2622</v>
      </c>
      <c r="E63" s="5">
        <f t="shared" si="9"/>
        <v>675533</v>
      </c>
    </row>
    <row r="64" spans="1:5" ht="15" customHeight="1" x14ac:dyDescent="0.2">
      <c r="A64" s="6" t="s">
        <v>12</v>
      </c>
      <c r="B64" s="8">
        <v>34198</v>
      </c>
      <c r="C64" s="8">
        <v>32262</v>
      </c>
      <c r="D64" s="5">
        <f t="shared" si="8"/>
        <v>1936</v>
      </c>
      <c r="E64" s="5">
        <f t="shared" si="9"/>
        <v>677469</v>
      </c>
    </row>
    <row r="65" spans="1:5" ht="15" customHeight="1" x14ac:dyDescent="0.2">
      <c r="A65" s="6" t="s">
        <v>13</v>
      </c>
      <c r="B65" s="8">
        <v>33175</v>
      </c>
      <c r="C65" s="8">
        <v>31578</v>
      </c>
      <c r="D65" s="5">
        <f t="shared" si="8"/>
        <v>1597</v>
      </c>
      <c r="E65" s="5">
        <f t="shared" si="9"/>
        <v>679066</v>
      </c>
    </row>
    <row r="66" spans="1:5" ht="15" customHeight="1" x14ac:dyDescent="0.2">
      <c r="A66" s="6" t="s">
        <v>14</v>
      </c>
      <c r="B66" s="8">
        <v>34893</v>
      </c>
      <c r="C66" s="8">
        <v>33846</v>
      </c>
      <c r="D66" s="5">
        <f t="shared" si="8"/>
        <v>1047</v>
      </c>
      <c r="E66" s="5">
        <f t="shared" si="9"/>
        <v>680113</v>
      </c>
    </row>
    <row r="67" spans="1:5" ht="15" customHeight="1" x14ac:dyDescent="0.2">
      <c r="A67" s="6" t="s">
        <v>15</v>
      </c>
      <c r="B67" s="8">
        <v>34669</v>
      </c>
      <c r="C67" s="8">
        <v>32617</v>
      </c>
      <c r="D67" s="5">
        <f t="shared" si="8"/>
        <v>2052</v>
      </c>
      <c r="E67" s="5">
        <f t="shared" si="9"/>
        <v>682165</v>
      </c>
    </row>
    <row r="68" spans="1:5" ht="14.25" customHeight="1" x14ac:dyDescent="0.2">
      <c r="A68" s="6" t="s">
        <v>16</v>
      </c>
      <c r="B68" s="8">
        <v>33445</v>
      </c>
      <c r="C68" s="8">
        <v>31508</v>
      </c>
      <c r="D68" s="5">
        <f t="shared" si="8"/>
        <v>1937</v>
      </c>
      <c r="E68" s="5">
        <f t="shared" si="9"/>
        <v>684102</v>
      </c>
    </row>
    <row r="69" spans="1:5" ht="15" customHeight="1" x14ac:dyDescent="0.2">
      <c r="A69" s="6" t="s">
        <v>35</v>
      </c>
      <c r="B69" s="8">
        <v>33396</v>
      </c>
      <c r="C69" s="8">
        <v>32561</v>
      </c>
      <c r="D69" s="5">
        <f t="shared" si="8"/>
        <v>835</v>
      </c>
      <c r="E69" s="5">
        <f t="shared" si="9"/>
        <v>684937</v>
      </c>
    </row>
    <row r="70" spans="1:5" ht="15" hidden="1" customHeight="1" x14ac:dyDescent="0.2">
      <c r="A70" s="6" t="s">
        <v>18</v>
      </c>
      <c r="B70" s="8">
        <v>0</v>
      </c>
      <c r="C70" s="8">
        <v>0</v>
      </c>
      <c r="D70" s="5">
        <f t="shared" si="8"/>
        <v>0</v>
      </c>
      <c r="E70" s="5">
        <f t="shared" si="9"/>
        <v>684937</v>
      </c>
    </row>
    <row r="71" spans="1:5" ht="15" hidden="1" customHeight="1" x14ac:dyDescent="0.2">
      <c r="A71" s="6" t="s">
        <v>19</v>
      </c>
      <c r="B71" s="8">
        <v>0</v>
      </c>
      <c r="C71" s="12">
        <v>0</v>
      </c>
      <c r="D71" s="5">
        <f t="shared" si="8"/>
        <v>0</v>
      </c>
      <c r="E71" s="5">
        <f t="shared" si="9"/>
        <v>684937</v>
      </c>
    </row>
    <row r="72" spans="1:5" ht="15" customHeight="1" x14ac:dyDescent="0.2">
      <c r="A72" s="9" t="s">
        <v>31</v>
      </c>
      <c r="B72" s="10">
        <f>SUM(B60:B71)</f>
        <v>358141</v>
      </c>
      <c r="C72" s="10">
        <f>SUM(C60:C71)</f>
        <v>331169</v>
      </c>
      <c r="D72" s="11">
        <f>SUM(D60:D71)</f>
        <v>26972</v>
      </c>
      <c r="E72" s="11">
        <f>E71</f>
        <v>684937</v>
      </c>
    </row>
    <row r="73" spans="1:5" x14ac:dyDescent="0.2">
      <c r="A73" s="13" t="s">
        <v>26</v>
      </c>
    </row>
    <row r="74" spans="1:5" x14ac:dyDescent="0.2">
      <c r="A74" s="14" t="s">
        <v>27</v>
      </c>
    </row>
    <row r="75" spans="1:5" ht="21.75" customHeight="1" x14ac:dyDescent="0.2">
      <c r="A75" s="19" t="s">
        <v>34</v>
      </c>
      <c r="B75" s="19"/>
      <c r="C75" s="19"/>
      <c r="D75" s="19"/>
      <c r="E75" s="19"/>
    </row>
    <row r="77" spans="1:5" x14ac:dyDescent="0.2">
      <c r="E77" s="15"/>
    </row>
    <row r="78" spans="1:5" x14ac:dyDescent="0.2">
      <c r="E78" s="16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8"/>
  <sheetViews>
    <sheetView showGridLines="0" zoomScaleNormal="100" workbookViewId="0">
      <pane ySplit="7" topLeftCell="A65" activePane="bottomLeft" state="frozen"/>
      <selection pane="bottomLeft" activeCell="C76" sqref="C76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2" t="s">
        <v>28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3">
        <v>43705</v>
      </c>
      <c r="C8" s="3">
        <v>31208</v>
      </c>
      <c r="D8" s="4">
        <f t="shared" ref="D8:D19" si="0">B8-C8</f>
        <v>12497</v>
      </c>
      <c r="E8" s="5">
        <v>751879</v>
      </c>
    </row>
    <row r="9" spans="1:5" ht="15" customHeight="1" x14ac:dyDescent="0.2">
      <c r="A9" s="6" t="s">
        <v>9</v>
      </c>
      <c r="B9" s="8">
        <v>36589</v>
      </c>
      <c r="C9" s="8">
        <v>32839</v>
      </c>
      <c r="D9" s="5">
        <f t="shared" si="0"/>
        <v>3750</v>
      </c>
      <c r="E9" s="5">
        <f t="shared" ref="E9:E19" si="1">E8+D9</f>
        <v>755629</v>
      </c>
    </row>
    <row r="10" spans="1:5" ht="15" customHeight="1" x14ac:dyDescent="0.2">
      <c r="A10" s="6" t="s">
        <v>10</v>
      </c>
      <c r="B10" s="8">
        <v>32629</v>
      </c>
      <c r="C10" s="8">
        <v>37454</v>
      </c>
      <c r="D10" s="5">
        <f t="shared" si="0"/>
        <v>-4825</v>
      </c>
      <c r="E10" s="5">
        <f t="shared" si="1"/>
        <v>750804</v>
      </c>
    </row>
    <row r="11" spans="1:5" ht="15" customHeight="1" x14ac:dyDescent="0.2">
      <c r="A11" s="6" t="s">
        <v>11</v>
      </c>
      <c r="B11" s="8">
        <v>17277</v>
      </c>
      <c r="C11" s="8">
        <v>31623</v>
      </c>
      <c r="D11" s="5">
        <f t="shared" si="0"/>
        <v>-14346</v>
      </c>
      <c r="E11" s="5">
        <f t="shared" si="1"/>
        <v>736458</v>
      </c>
    </row>
    <row r="12" spans="1:5" ht="15" customHeight="1" x14ac:dyDescent="0.2">
      <c r="A12" s="6" t="s">
        <v>12</v>
      </c>
      <c r="B12" s="8">
        <v>24494</v>
      </c>
      <c r="C12" s="8">
        <v>26667</v>
      </c>
      <c r="D12" s="5">
        <f t="shared" si="0"/>
        <v>-2173</v>
      </c>
      <c r="E12" s="5">
        <f t="shared" si="1"/>
        <v>734285</v>
      </c>
    </row>
    <row r="13" spans="1:5" ht="15" customHeight="1" x14ac:dyDescent="0.2">
      <c r="A13" s="6" t="s">
        <v>13</v>
      </c>
      <c r="B13" s="8">
        <v>31571</v>
      </c>
      <c r="C13" s="8">
        <v>24720</v>
      </c>
      <c r="D13" s="5">
        <f t="shared" si="0"/>
        <v>6851</v>
      </c>
      <c r="E13" s="5">
        <f t="shared" si="1"/>
        <v>741136</v>
      </c>
    </row>
    <row r="14" spans="1:5" ht="15" customHeight="1" x14ac:dyDescent="0.2">
      <c r="A14" s="6" t="s">
        <v>14</v>
      </c>
      <c r="B14" s="8">
        <v>32876</v>
      </c>
      <c r="C14" s="8">
        <v>27343</v>
      </c>
      <c r="D14" s="5">
        <f t="shared" si="0"/>
        <v>5533</v>
      </c>
      <c r="E14" s="5">
        <f t="shared" si="1"/>
        <v>746669</v>
      </c>
    </row>
    <row r="15" spans="1:5" ht="15" customHeight="1" x14ac:dyDescent="0.2">
      <c r="A15" s="6" t="s">
        <v>15</v>
      </c>
      <c r="B15" s="8">
        <v>32537</v>
      </c>
      <c r="C15" s="8">
        <v>29981</v>
      </c>
      <c r="D15" s="5">
        <f t="shared" si="0"/>
        <v>2556</v>
      </c>
      <c r="E15" s="5">
        <f t="shared" si="1"/>
        <v>749225</v>
      </c>
    </row>
    <row r="16" spans="1:5" ht="13.5" customHeight="1" x14ac:dyDescent="0.2">
      <c r="A16" s="6" t="s">
        <v>16</v>
      </c>
      <c r="B16" s="8">
        <v>36969</v>
      </c>
      <c r="C16" s="8">
        <v>32191</v>
      </c>
      <c r="D16" s="5">
        <f t="shared" si="0"/>
        <v>4778</v>
      </c>
      <c r="E16" s="5">
        <f t="shared" si="1"/>
        <v>754003</v>
      </c>
    </row>
    <row r="17" spans="1:5" ht="15" customHeight="1" x14ac:dyDescent="0.2">
      <c r="A17" s="6" t="s">
        <v>17</v>
      </c>
      <c r="B17" s="8">
        <v>38772</v>
      </c>
      <c r="C17" s="8">
        <v>32881</v>
      </c>
      <c r="D17" s="5">
        <f t="shared" si="0"/>
        <v>5891</v>
      </c>
      <c r="E17" s="5">
        <f t="shared" si="1"/>
        <v>759894</v>
      </c>
    </row>
    <row r="18" spans="1:5" ht="15" customHeight="1" x14ac:dyDescent="0.2">
      <c r="A18" s="6" t="s">
        <v>18</v>
      </c>
      <c r="B18" s="8">
        <v>34363</v>
      </c>
      <c r="C18" s="8">
        <v>34049</v>
      </c>
      <c r="D18" s="5">
        <f t="shared" si="0"/>
        <v>314</v>
      </c>
      <c r="E18" s="5">
        <f t="shared" si="1"/>
        <v>760208</v>
      </c>
    </row>
    <row r="19" spans="1:5" ht="15" customHeight="1" x14ac:dyDescent="0.2">
      <c r="A19" s="6" t="s">
        <v>19</v>
      </c>
      <c r="B19" s="8">
        <v>28915</v>
      </c>
      <c r="C19" s="8">
        <v>35688</v>
      </c>
      <c r="D19" s="5">
        <f t="shared" si="0"/>
        <v>-6773</v>
      </c>
      <c r="E19" s="5">
        <f t="shared" si="1"/>
        <v>753435</v>
      </c>
    </row>
    <row r="20" spans="1:5" ht="15" customHeight="1" x14ac:dyDescent="0.2">
      <c r="A20" s="9" t="s">
        <v>20</v>
      </c>
      <c r="B20" s="10">
        <f>SUM(B8:B19)</f>
        <v>390697</v>
      </c>
      <c r="C20" s="10">
        <f>SUM(C8:C19)</f>
        <v>376644</v>
      </c>
      <c r="D20" s="11">
        <f>SUM(D8:D19)</f>
        <v>14053</v>
      </c>
      <c r="E20" s="11">
        <f>E19</f>
        <v>753435</v>
      </c>
    </row>
    <row r="21" spans="1:5" ht="15" customHeight="1" x14ac:dyDescent="0.2">
      <c r="A21" s="2" t="s">
        <v>21</v>
      </c>
      <c r="B21" s="3">
        <v>49225</v>
      </c>
      <c r="C21" s="3">
        <v>33700</v>
      </c>
      <c r="D21" s="4">
        <f t="shared" ref="D21:D32" si="2">B21-C21</f>
        <v>15525</v>
      </c>
      <c r="E21" s="4">
        <f>E19+D21</f>
        <v>768960</v>
      </c>
    </row>
    <row r="22" spans="1:5" ht="15" customHeight="1" x14ac:dyDescent="0.2">
      <c r="A22" s="6" t="s">
        <v>9</v>
      </c>
      <c r="B22" s="8">
        <v>47898</v>
      </c>
      <c r="C22" s="8">
        <v>34798</v>
      </c>
      <c r="D22" s="5">
        <f t="shared" si="2"/>
        <v>13100</v>
      </c>
      <c r="E22" s="5">
        <f t="shared" ref="E22:E32" si="3">E21+D22</f>
        <v>782060</v>
      </c>
    </row>
    <row r="23" spans="1:5" ht="15" customHeight="1" x14ac:dyDescent="0.2">
      <c r="A23" s="6" t="s">
        <v>10</v>
      </c>
      <c r="B23" s="8">
        <v>41963</v>
      </c>
      <c r="C23" s="8">
        <v>41402</v>
      </c>
      <c r="D23" s="5">
        <f t="shared" si="2"/>
        <v>561</v>
      </c>
      <c r="E23" s="5">
        <f t="shared" si="3"/>
        <v>782621</v>
      </c>
    </row>
    <row r="24" spans="1:5" ht="15" customHeight="1" x14ac:dyDescent="0.2">
      <c r="A24" s="6" t="s">
        <v>11</v>
      </c>
      <c r="B24" s="8">
        <v>37203</v>
      </c>
      <c r="C24" s="8">
        <v>37106</v>
      </c>
      <c r="D24" s="5">
        <f t="shared" si="2"/>
        <v>97</v>
      </c>
      <c r="E24" s="5">
        <f t="shared" si="3"/>
        <v>782718</v>
      </c>
    </row>
    <row r="25" spans="1:5" ht="15" customHeight="1" x14ac:dyDescent="0.2">
      <c r="A25" s="6" t="s">
        <v>12</v>
      </c>
      <c r="B25" s="8">
        <v>42531</v>
      </c>
      <c r="C25" s="8">
        <v>35218</v>
      </c>
      <c r="D25" s="5">
        <f t="shared" si="2"/>
        <v>7313</v>
      </c>
      <c r="E25" s="5">
        <f t="shared" si="3"/>
        <v>790031</v>
      </c>
    </row>
    <row r="26" spans="1:5" ht="15" customHeight="1" x14ac:dyDescent="0.2">
      <c r="A26" s="6" t="s">
        <v>13</v>
      </c>
      <c r="B26" s="8">
        <v>49203</v>
      </c>
      <c r="C26" s="8">
        <v>35036</v>
      </c>
      <c r="D26" s="5">
        <f t="shared" si="2"/>
        <v>14167</v>
      </c>
      <c r="E26" s="5">
        <f t="shared" si="3"/>
        <v>804198</v>
      </c>
    </row>
    <row r="27" spans="1:5" ht="15" customHeight="1" x14ac:dyDescent="0.2">
      <c r="A27" s="6" t="s">
        <v>14</v>
      </c>
      <c r="B27" s="8">
        <v>50002</v>
      </c>
      <c r="C27" s="8">
        <v>37749</v>
      </c>
      <c r="D27" s="5">
        <f t="shared" si="2"/>
        <v>12253</v>
      </c>
      <c r="E27" s="5">
        <f t="shared" si="3"/>
        <v>816451</v>
      </c>
    </row>
    <row r="28" spans="1:5" ht="15" customHeight="1" x14ac:dyDescent="0.2">
      <c r="A28" s="6" t="s">
        <v>15</v>
      </c>
      <c r="B28" s="8">
        <v>47104</v>
      </c>
      <c r="C28" s="8">
        <v>40901</v>
      </c>
      <c r="D28" s="5">
        <f t="shared" si="2"/>
        <v>6203</v>
      </c>
      <c r="E28" s="5">
        <f t="shared" si="3"/>
        <v>822654</v>
      </c>
    </row>
    <row r="29" spans="1:5" ht="15" customHeight="1" x14ac:dyDescent="0.2">
      <c r="A29" s="6" t="s">
        <v>16</v>
      </c>
      <c r="B29" s="8">
        <v>47919</v>
      </c>
      <c r="C29" s="8">
        <v>42512</v>
      </c>
      <c r="D29" s="5">
        <f t="shared" si="2"/>
        <v>5407</v>
      </c>
      <c r="E29" s="5">
        <f t="shared" si="3"/>
        <v>828061</v>
      </c>
    </row>
    <row r="30" spans="1:5" ht="15" customHeight="1" x14ac:dyDescent="0.2">
      <c r="A30" s="6" t="s">
        <v>17</v>
      </c>
      <c r="B30" s="8">
        <v>45440</v>
      </c>
      <c r="C30" s="8">
        <v>42134</v>
      </c>
      <c r="D30" s="5">
        <f t="shared" si="2"/>
        <v>3306</v>
      </c>
      <c r="E30" s="5">
        <f t="shared" si="3"/>
        <v>831367</v>
      </c>
    </row>
    <row r="31" spans="1:5" ht="15" customHeight="1" x14ac:dyDescent="0.2">
      <c r="A31" s="6" t="s">
        <v>18</v>
      </c>
      <c r="B31" s="8">
        <v>41956</v>
      </c>
      <c r="C31" s="8">
        <v>41657</v>
      </c>
      <c r="D31" s="5">
        <f t="shared" si="2"/>
        <v>299</v>
      </c>
      <c r="E31" s="5">
        <f t="shared" si="3"/>
        <v>831666</v>
      </c>
    </row>
    <row r="32" spans="1:5" ht="15" customHeight="1" x14ac:dyDescent="0.2">
      <c r="A32" s="6" t="s">
        <v>19</v>
      </c>
      <c r="B32" s="8">
        <v>34596</v>
      </c>
      <c r="C32" s="8">
        <v>43198</v>
      </c>
      <c r="D32" s="5">
        <f t="shared" si="2"/>
        <v>-8602</v>
      </c>
      <c r="E32" s="5">
        <f t="shared" si="3"/>
        <v>823064</v>
      </c>
    </row>
    <row r="33" spans="1:5" ht="15" customHeight="1" x14ac:dyDescent="0.2">
      <c r="A33" s="9" t="s">
        <v>22</v>
      </c>
      <c r="B33" s="10">
        <f>SUM(B21:B32)</f>
        <v>535040</v>
      </c>
      <c r="C33" s="10">
        <f>SUM(C21:C32)</f>
        <v>465411</v>
      </c>
      <c r="D33" s="11">
        <f>SUM(D21:D32)</f>
        <v>69629</v>
      </c>
      <c r="E33" s="11">
        <f>E32</f>
        <v>823064</v>
      </c>
    </row>
    <row r="34" spans="1:5" ht="15" customHeight="1" x14ac:dyDescent="0.2">
      <c r="A34" s="2" t="s">
        <v>23</v>
      </c>
      <c r="B34" s="3">
        <v>57616</v>
      </c>
      <c r="C34" s="3">
        <v>40941</v>
      </c>
      <c r="D34" s="4">
        <f t="shared" ref="D34:D45" si="4">B34-C34</f>
        <v>16675</v>
      </c>
      <c r="E34" s="4">
        <f>E32+D34</f>
        <v>839739</v>
      </c>
    </row>
    <row r="35" spans="1:5" ht="15" customHeight="1" x14ac:dyDescent="0.2">
      <c r="A35" s="6" t="s">
        <v>9</v>
      </c>
      <c r="B35" s="8">
        <v>52570</v>
      </c>
      <c r="C35" s="8">
        <v>43280</v>
      </c>
      <c r="D35" s="5">
        <f t="shared" si="4"/>
        <v>9290</v>
      </c>
      <c r="E35" s="5">
        <f t="shared" ref="E35:E45" si="5">E34+D35</f>
        <v>849029</v>
      </c>
    </row>
    <row r="36" spans="1:5" ht="15" customHeight="1" x14ac:dyDescent="0.2">
      <c r="A36" s="6" t="s">
        <v>10</v>
      </c>
      <c r="B36" s="8">
        <v>50494</v>
      </c>
      <c r="C36" s="8">
        <v>51435</v>
      </c>
      <c r="D36" s="5">
        <f t="shared" si="4"/>
        <v>-941</v>
      </c>
      <c r="E36" s="5">
        <f t="shared" si="5"/>
        <v>848088</v>
      </c>
    </row>
    <row r="37" spans="1:5" ht="15" customHeight="1" x14ac:dyDescent="0.2">
      <c r="A37" s="6" t="s">
        <v>11</v>
      </c>
      <c r="B37" s="8">
        <v>48308</v>
      </c>
      <c r="C37" s="8">
        <v>43833</v>
      </c>
      <c r="D37" s="5">
        <f t="shared" si="4"/>
        <v>4475</v>
      </c>
      <c r="E37" s="5">
        <f t="shared" si="5"/>
        <v>852563</v>
      </c>
    </row>
    <row r="38" spans="1:5" ht="15" customHeight="1" x14ac:dyDescent="0.2">
      <c r="A38" s="6" t="s">
        <v>12</v>
      </c>
      <c r="B38" s="8">
        <v>53033</v>
      </c>
      <c r="C38" s="8">
        <v>44611</v>
      </c>
      <c r="D38" s="5">
        <f t="shared" si="4"/>
        <v>8422</v>
      </c>
      <c r="E38" s="5">
        <f t="shared" si="5"/>
        <v>860985</v>
      </c>
    </row>
    <row r="39" spans="1:5" ht="15" customHeight="1" x14ac:dyDescent="0.2">
      <c r="A39" s="6" t="s">
        <v>13</v>
      </c>
      <c r="B39" s="8">
        <v>55871</v>
      </c>
      <c r="C39" s="8">
        <v>41981</v>
      </c>
      <c r="D39" s="5">
        <f t="shared" si="4"/>
        <v>13890</v>
      </c>
      <c r="E39" s="5">
        <f t="shared" si="5"/>
        <v>874875</v>
      </c>
    </row>
    <row r="40" spans="1:5" ht="15" customHeight="1" x14ac:dyDescent="0.2">
      <c r="A40" s="6" t="s">
        <v>14</v>
      </c>
      <c r="B40" s="8">
        <v>53215</v>
      </c>
      <c r="C40" s="8">
        <v>45134</v>
      </c>
      <c r="D40" s="5">
        <f t="shared" si="4"/>
        <v>8081</v>
      </c>
      <c r="E40" s="5">
        <f t="shared" si="5"/>
        <v>882956</v>
      </c>
    </row>
    <row r="41" spans="1:5" ht="15" customHeight="1" x14ac:dyDescent="0.2">
      <c r="A41" s="6" t="s">
        <v>15</v>
      </c>
      <c r="B41" s="8">
        <v>53199</v>
      </c>
      <c r="C41" s="8">
        <v>49062</v>
      </c>
      <c r="D41" s="5">
        <f t="shared" si="4"/>
        <v>4137</v>
      </c>
      <c r="E41" s="5">
        <f t="shared" si="5"/>
        <v>887093</v>
      </c>
    </row>
    <row r="42" spans="1:5" ht="15" customHeight="1" x14ac:dyDescent="0.2">
      <c r="A42" s="6" t="s">
        <v>16</v>
      </c>
      <c r="B42" s="8">
        <v>51377</v>
      </c>
      <c r="C42" s="8">
        <v>45066</v>
      </c>
      <c r="D42" s="5">
        <f t="shared" si="4"/>
        <v>6311</v>
      </c>
      <c r="E42" s="5">
        <f t="shared" si="5"/>
        <v>893404</v>
      </c>
    </row>
    <row r="43" spans="1:5" ht="15" customHeight="1" x14ac:dyDescent="0.2">
      <c r="A43" s="6" t="s">
        <v>17</v>
      </c>
      <c r="B43" s="8">
        <v>46903</v>
      </c>
      <c r="C43" s="8">
        <v>46102</v>
      </c>
      <c r="D43" s="5">
        <f t="shared" si="4"/>
        <v>801</v>
      </c>
      <c r="E43" s="5">
        <f t="shared" si="5"/>
        <v>894205</v>
      </c>
    </row>
    <row r="44" spans="1:5" ht="15" customHeight="1" x14ac:dyDescent="0.2">
      <c r="A44" s="6" t="s">
        <v>18</v>
      </c>
      <c r="B44" s="8">
        <v>41260</v>
      </c>
      <c r="C44" s="8">
        <v>45999</v>
      </c>
      <c r="D44" s="5">
        <f t="shared" si="4"/>
        <v>-4739</v>
      </c>
      <c r="E44" s="5">
        <f t="shared" si="5"/>
        <v>889466</v>
      </c>
    </row>
    <row r="45" spans="1:5" ht="15" customHeight="1" x14ac:dyDescent="0.2">
      <c r="A45" s="6" t="s">
        <v>19</v>
      </c>
      <c r="B45" s="8">
        <v>36683</v>
      </c>
      <c r="C45" s="12">
        <v>46824</v>
      </c>
      <c r="D45" s="5">
        <f t="shared" si="4"/>
        <v>-10141</v>
      </c>
      <c r="E45" s="5">
        <f t="shared" si="5"/>
        <v>879325</v>
      </c>
    </row>
    <row r="46" spans="1:5" ht="15" customHeight="1" x14ac:dyDescent="0.2">
      <c r="A46" s="9" t="s">
        <v>24</v>
      </c>
      <c r="B46" s="10">
        <f>SUM(B34:B45)</f>
        <v>600529</v>
      </c>
      <c r="C46" s="10">
        <f>SUM(C34:C45)</f>
        <v>544268</v>
      </c>
      <c r="D46" s="11">
        <f>SUM(D34:D45)</f>
        <v>56261</v>
      </c>
      <c r="E46" s="11">
        <f>E45</f>
        <v>879325</v>
      </c>
    </row>
    <row r="47" spans="1:5" ht="15" customHeight="1" x14ac:dyDescent="0.2">
      <c r="A47" s="2" t="s">
        <v>25</v>
      </c>
      <c r="B47" s="3">
        <v>61632</v>
      </c>
      <c r="C47" s="3">
        <v>45111</v>
      </c>
      <c r="D47" s="4">
        <f t="shared" ref="D47:D58" si="6">B47-C47</f>
        <v>16521</v>
      </c>
      <c r="E47" s="4">
        <f>E45+D47</f>
        <v>895846</v>
      </c>
    </row>
    <row r="48" spans="1:5" ht="15" customHeight="1" x14ac:dyDescent="0.2">
      <c r="A48" s="6" t="s">
        <v>9</v>
      </c>
      <c r="B48" s="8">
        <v>52463</v>
      </c>
      <c r="C48" s="8">
        <v>46784</v>
      </c>
      <c r="D48" s="5">
        <f t="shared" si="6"/>
        <v>5679</v>
      </c>
      <c r="E48" s="5">
        <f t="shared" ref="E48:E58" si="7">E47+D48</f>
        <v>901525</v>
      </c>
    </row>
    <row r="49" spans="1:5" ht="15" customHeight="1" x14ac:dyDescent="0.2">
      <c r="A49" s="6" t="s">
        <v>10</v>
      </c>
      <c r="B49" s="8">
        <v>53758</v>
      </c>
      <c r="C49" s="8">
        <v>53667</v>
      </c>
      <c r="D49" s="5">
        <f t="shared" si="6"/>
        <v>91</v>
      </c>
      <c r="E49" s="5">
        <f t="shared" si="7"/>
        <v>901616</v>
      </c>
    </row>
    <row r="50" spans="1:5" ht="15" customHeight="1" x14ac:dyDescent="0.2">
      <c r="A50" s="6" t="s">
        <v>11</v>
      </c>
      <c r="B50" s="8">
        <v>49005</v>
      </c>
      <c r="C50" s="8">
        <v>44956</v>
      </c>
      <c r="D50" s="5">
        <f t="shared" si="6"/>
        <v>4049</v>
      </c>
      <c r="E50" s="5">
        <f t="shared" si="7"/>
        <v>905665</v>
      </c>
    </row>
    <row r="51" spans="1:5" ht="15" customHeight="1" x14ac:dyDescent="0.2">
      <c r="A51" s="6" t="s">
        <v>12</v>
      </c>
      <c r="B51" s="8">
        <v>53125</v>
      </c>
      <c r="C51" s="8">
        <v>49921</v>
      </c>
      <c r="D51" s="5">
        <f t="shared" si="6"/>
        <v>3204</v>
      </c>
      <c r="E51" s="5">
        <f t="shared" si="7"/>
        <v>908869</v>
      </c>
    </row>
    <row r="52" spans="1:5" ht="15" customHeight="1" x14ac:dyDescent="0.2">
      <c r="A52" s="6" t="s">
        <v>13</v>
      </c>
      <c r="B52" s="8">
        <v>55959</v>
      </c>
      <c r="C52" s="8">
        <v>45138</v>
      </c>
      <c r="D52" s="5">
        <f t="shared" si="6"/>
        <v>10821</v>
      </c>
      <c r="E52" s="5">
        <f t="shared" si="7"/>
        <v>919690</v>
      </c>
    </row>
    <row r="53" spans="1:5" ht="15" customHeight="1" x14ac:dyDescent="0.2">
      <c r="A53" s="6" t="s">
        <v>14</v>
      </c>
      <c r="B53" s="8">
        <v>53362</v>
      </c>
      <c r="C53" s="8">
        <v>47087</v>
      </c>
      <c r="D53" s="5">
        <f t="shared" si="6"/>
        <v>6275</v>
      </c>
      <c r="E53" s="5">
        <f t="shared" si="7"/>
        <v>925965</v>
      </c>
    </row>
    <row r="54" spans="1:5" ht="15" customHeight="1" x14ac:dyDescent="0.2">
      <c r="A54" s="6" t="s">
        <v>15</v>
      </c>
      <c r="B54" s="8">
        <v>55295</v>
      </c>
      <c r="C54" s="8">
        <v>50704</v>
      </c>
      <c r="D54" s="5">
        <f t="shared" si="6"/>
        <v>4591</v>
      </c>
      <c r="E54" s="5">
        <f t="shared" si="7"/>
        <v>930556</v>
      </c>
    </row>
    <row r="55" spans="1:5" ht="15" customHeight="1" x14ac:dyDescent="0.2">
      <c r="A55" s="6" t="s">
        <v>16</v>
      </c>
      <c r="B55" s="8">
        <v>52237</v>
      </c>
      <c r="C55" s="8">
        <v>47807</v>
      </c>
      <c r="D55" s="5">
        <f t="shared" si="6"/>
        <v>4430</v>
      </c>
      <c r="E55" s="5">
        <f t="shared" si="7"/>
        <v>934986</v>
      </c>
    </row>
    <row r="56" spans="1:5" ht="15" customHeight="1" x14ac:dyDescent="0.2">
      <c r="A56" s="6" t="s">
        <v>17</v>
      </c>
      <c r="B56" s="8">
        <v>50678</v>
      </c>
      <c r="C56" s="8">
        <v>48992</v>
      </c>
      <c r="D56" s="5">
        <f t="shared" si="6"/>
        <v>1686</v>
      </c>
      <c r="E56" s="5">
        <f t="shared" si="7"/>
        <v>936672</v>
      </c>
    </row>
    <row r="57" spans="1:5" ht="15" customHeight="1" x14ac:dyDescent="0.2">
      <c r="A57" s="6" t="s">
        <v>18</v>
      </c>
      <c r="B57" s="8">
        <v>45029</v>
      </c>
      <c r="C57" s="8">
        <v>50533</v>
      </c>
      <c r="D57" s="5">
        <f t="shared" si="6"/>
        <v>-5504</v>
      </c>
      <c r="E57" s="5">
        <f t="shared" si="7"/>
        <v>931168</v>
      </c>
    </row>
    <row r="58" spans="1:5" ht="15" customHeight="1" x14ac:dyDescent="0.2">
      <c r="A58" s="6" t="s">
        <v>19</v>
      </c>
      <c r="B58" s="8">
        <v>38573</v>
      </c>
      <c r="C58" s="12">
        <v>51163</v>
      </c>
      <c r="D58" s="5">
        <f t="shared" si="6"/>
        <v>-12590</v>
      </c>
      <c r="E58" s="5">
        <f t="shared" si="7"/>
        <v>918578</v>
      </c>
    </row>
    <row r="59" spans="1:5" ht="15" customHeight="1" x14ac:dyDescent="0.2">
      <c r="A59" s="9" t="s">
        <v>32</v>
      </c>
      <c r="B59" s="10">
        <f>SUM(B47:B58)</f>
        <v>621116</v>
      </c>
      <c r="C59" s="10">
        <f>SUM(C47:C58)</f>
        <v>581863</v>
      </c>
      <c r="D59" s="11">
        <f>SUM(D47:D58)</f>
        <v>39253</v>
      </c>
      <c r="E59" s="11">
        <f>E58</f>
        <v>918578</v>
      </c>
    </row>
    <row r="60" spans="1:5" ht="15" customHeight="1" x14ac:dyDescent="0.2">
      <c r="A60" s="2" t="s">
        <v>33</v>
      </c>
      <c r="B60" s="3">
        <v>66733</v>
      </c>
      <c r="C60" s="3">
        <v>49542</v>
      </c>
      <c r="D60" s="4">
        <f t="shared" ref="D60:D71" si="8">B60-C60</f>
        <v>17191</v>
      </c>
      <c r="E60" s="4">
        <f>E58+D60</f>
        <v>935769</v>
      </c>
    </row>
    <row r="61" spans="1:5" ht="15" customHeight="1" x14ac:dyDescent="0.2">
      <c r="A61" s="6" t="s">
        <v>9</v>
      </c>
      <c r="B61" s="8">
        <v>60014</v>
      </c>
      <c r="C61" s="8">
        <v>52654</v>
      </c>
      <c r="D61" s="5">
        <f t="shared" si="8"/>
        <v>7360</v>
      </c>
      <c r="E61" s="5">
        <f t="shared" ref="E61:E71" si="9">E60+D61</f>
        <v>943129</v>
      </c>
    </row>
    <row r="62" spans="1:5" ht="15" customHeight="1" x14ac:dyDescent="0.2">
      <c r="A62" s="6" t="s">
        <v>10</v>
      </c>
      <c r="B62" s="8">
        <v>55707</v>
      </c>
      <c r="C62" s="8">
        <v>54726</v>
      </c>
      <c r="D62" s="5">
        <f t="shared" si="8"/>
        <v>981</v>
      </c>
      <c r="E62" s="5">
        <f t="shared" si="9"/>
        <v>944110</v>
      </c>
    </row>
    <row r="63" spans="1:5" ht="15" customHeight="1" x14ac:dyDescent="0.2">
      <c r="A63" s="6" t="s">
        <v>11</v>
      </c>
      <c r="B63" s="8">
        <v>57266</v>
      </c>
      <c r="C63" s="8">
        <v>54140</v>
      </c>
      <c r="D63" s="5">
        <f t="shared" si="8"/>
        <v>3126</v>
      </c>
      <c r="E63" s="5">
        <f t="shared" si="9"/>
        <v>947236</v>
      </c>
    </row>
    <row r="64" spans="1:5" ht="15" customHeight="1" x14ac:dyDescent="0.2">
      <c r="A64" s="6" t="s">
        <v>12</v>
      </c>
      <c r="B64" s="8">
        <v>55413</v>
      </c>
      <c r="C64" s="8">
        <v>52033</v>
      </c>
      <c r="D64" s="5">
        <f t="shared" si="8"/>
        <v>3380</v>
      </c>
      <c r="E64" s="5">
        <f t="shared" si="9"/>
        <v>950616</v>
      </c>
    </row>
    <row r="65" spans="1:5" ht="15" customHeight="1" x14ac:dyDescent="0.2">
      <c r="A65" s="6" t="s">
        <v>13</v>
      </c>
      <c r="B65" s="8">
        <v>58187</v>
      </c>
      <c r="C65" s="8">
        <v>48426</v>
      </c>
      <c r="D65" s="5">
        <f t="shared" si="8"/>
        <v>9761</v>
      </c>
      <c r="E65" s="5">
        <f t="shared" si="9"/>
        <v>960377</v>
      </c>
    </row>
    <row r="66" spans="1:5" ht="15" customHeight="1" x14ac:dyDescent="0.2">
      <c r="A66" s="6" t="s">
        <v>14</v>
      </c>
      <c r="B66" s="8">
        <v>58442</v>
      </c>
      <c r="C66" s="8">
        <v>52605</v>
      </c>
      <c r="D66" s="5">
        <f t="shared" si="8"/>
        <v>5837</v>
      </c>
      <c r="E66" s="5">
        <f t="shared" si="9"/>
        <v>966214</v>
      </c>
    </row>
    <row r="67" spans="1:5" ht="15" customHeight="1" x14ac:dyDescent="0.2">
      <c r="A67" s="6" t="s">
        <v>15</v>
      </c>
      <c r="B67" s="8">
        <v>55134</v>
      </c>
      <c r="C67" s="8">
        <v>51375</v>
      </c>
      <c r="D67" s="5">
        <f t="shared" si="8"/>
        <v>3759</v>
      </c>
      <c r="E67" s="5">
        <f t="shared" si="9"/>
        <v>969973</v>
      </c>
    </row>
    <row r="68" spans="1:5" ht="15" customHeight="1" x14ac:dyDescent="0.2">
      <c r="A68" s="6" t="s">
        <v>16</v>
      </c>
      <c r="B68" s="8">
        <v>52137</v>
      </c>
      <c r="C68" s="8">
        <v>50353</v>
      </c>
      <c r="D68" s="5">
        <f t="shared" si="8"/>
        <v>1784</v>
      </c>
      <c r="E68" s="5">
        <f t="shared" si="9"/>
        <v>971757</v>
      </c>
    </row>
    <row r="69" spans="1:5" ht="15" customHeight="1" x14ac:dyDescent="0.2">
      <c r="A69" s="6" t="s">
        <v>35</v>
      </c>
      <c r="B69" s="8">
        <v>52473</v>
      </c>
      <c r="C69" s="8">
        <v>52645</v>
      </c>
      <c r="D69" s="5">
        <f t="shared" si="8"/>
        <v>-172</v>
      </c>
      <c r="E69" s="5">
        <f t="shared" si="9"/>
        <v>971585</v>
      </c>
    </row>
    <row r="70" spans="1:5" ht="15" hidden="1" customHeight="1" x14ac:dyDescent="0.2">
      <c r="A70" s="6" t="s">
        <v>18</v>
      </c>
      <c r="B70" s="8">
        <v>0</v>
      </c>
      <c r="C70" s="8">
        <v>0</v>
      </c>
      <c r="D70" s="5">
        <f t="shared" si="8"/>
        <v>0</v>
      </c>
      <c r="E70" s="5">
        <f t="shared" si="9"/>
        <v>971585</v>
      </c>
    </row>
    <row r="71" spans="1:5" ht="15" hidden="1" customHeight="1" x14ac:dyDescent="0.2">
      <c r="A71" s="6" t="s">
        <v>19</v>
      </c>
      <c r="B71" s="8">
        <v>0</v>
      </c>
      <c r="C71" s="12">
        <v>0</v>
      </c>
      <c r="D71" s="5">
        <f t="shared" si="8"/>
        <v>0</v>
      </c>
      <c r="E71" s="5">
        <f t="shared" si="9"/>
        <v>971585</v>
      </c>
    </row>
    <row r="72" spans="1:5" ht="15" customHeight="1" x14ac:dyDescent="0.2">
      <c r="A72" s="9" t="s">
        <v>31</v>
      </c>
      <c r="B72" s="10">
        <f>SUM(B60:B71)</f>
        <v>571506</v>
      </c>
      <c r="C72" s="10">
        <f>SUM(C60:C71)</f>
        <v>518499</v>
      </c>
      <c r="D72" s="11">
        <f>SUM(D60:D71)</f>
        <v>53007</v>
      </c>
      <c r="E72" s="11">
        <f>E71</f>
        <v>971585</v>
      </c>
    </row>
    <row r="73" spans="1:5" x14ac:dyDescent="0.2">
      <c r="A73" s="13" t="s">
        <v>26</v>
      </c>
    </row>
    <row r="74" spans="1:5" x14ac:dyDescent="0.2">
      <c r="A74" s="14" t="s">
        <v>27</v>
      </c>
    </row>
    <row r="75" spans="1:5" ht="23.25" customHeight="1" x14ac:dyDescent="0.2">
      <c r="A75" s="19" t="s">
        <v>34</v>
      </c>
      <c r="B75" s="19"/>
      <c r="C75" s="19"/>
      <c r="D75" s="19"/>
      <c r="E75" s="19"/>
    </row>
    <row r="77" spans="1:5" x14ac:dyDescent="0.2">
      <c r="E77" s="15"/>
    </row>
    <row r="78" spans="1:5" x14ac:dyDescent="0.2">
      <c r="E78" s="16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8"/>
  <sheetViews>
    <sheetView showGridLines="0" zoomScaleNormal="100" workbookViewId="0">
      <pane ySplit="7" topLeftCell="A65" activePane="bottomLeft" state="frozen"/>
      <selection pane="bottomLeft" activeCell="E79" sqref="E7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2" t="s">
        <v>29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17">
        <v>56766</v>
      </c>
      <c r="C8" s="3">
        <v>48461</v>
      </c>
      <c r="D8" s="4">
        <f t="shared" ref="D8:D19" si="0">B8-C8</f>
        <v>8305</v>
      </c>
      <c r="E8" s="5">
        <v>1264526</v>
      </c>
    </row>
    <row r="9" spans="1:5" ht="15" customHeight="1" x14ac:dyDescent="0.2">
      <c r="A9" s="6" t="s">
        <v>9</v>
      </c>
      <c r="B9" s="8">
        <v>57736</v>
      </c>
      <c r="C9" s="8">
        <v>45996</v>
      </c>
      <c r="D9" s="5">
        <f t="shared" si="0"/>
        <v>11740</v>
      </c>
      <c r="E9" s="5">
        <f t="shared" ref="E9:E19" si="1">E8+D9</f>
        <v>1276266</v>
      </c>
    </row>
    <row r="10" spans="1:5" ht="15" customHeight="1" x14ac:dyDescent="0.2">
      <c r="A10" s="6" t="s">
        <v>10</v>
      </c>
      <c r="B10" s="8">
        <v>50920</v>
      </c>
      <c r="C10" s="8">
        <v>53281</v>
      </c>
      <c r="D10" s="5">
        <f t="shared" si="0"/>
        <v>-2361</v>
      </c>
      <c r="E10" s="5">
        <f t="shared" si="1"/>
        <v>1273905</v>
      </c>
    </row>
    <row r="11" spans="1:5" ht="15" customHeight="1" x14ac:dyDescent="0.2">
      <c r="A11" s="6" t="s">
        <v>11</v>
      </c>
      <c r="B11" s="8">
        <v>27966</v>
      </c>
      <c r="C11" s="8">
        <v>51767</v>
      </c>
      <c r="D11" s="5">
        <f t="shared" si="0"/>
        <v>-23801</v>
      </c>
      <c r="E11" s="5">
        <f t="shared" si="1"/>
        <v>1250104</v>
      </c>
    </row>
    <row r="12" spans="1:5" ht="15" customHeight="1" x14ac:dyDescent="0.2">
      <c r="A12" s="6" t="s">
        <v>12</v>
      </c>
      <c r="B12" s="8">
        <v>31576</v>
      </c>
      <c r="C12" s="8">
        <v>38485</v>
      </c>
      <c r="D12" s="5">
        <f t="shared" si="0"/>
        <v>-6909</v>
      </c>
      <c r="E12" s="5">
        <f t="shared" si="1"/>
        <v>1243195</v>
      </c>
    </row>
    <row r="13" spans="1:5" ht="15" customHeight="1" x14ac:dyDescent="0.2">
      <c r="A13" s="6" t="s">
        <v>13</v>
      </c>
      <c r="B13" s="8">
        <v>39611</v>
      </c>
      <c r="C13" s="8">
        <v>36516</v>
      </c>
      <c r="D13" s="5">
        <f t="shared" si="0"/>
        <v>3095</v>
      </c>
      <c r="E13" s="5">
        <f t="shared" si="1"/>
        <v>1246290</v>
      </c>
    </row>
    <row r="14" spans="1:5" ht="15" customHeight="1" x14ac:dyDescent="0.2">
      <c r="A14" s="6" t="s">
        <v>14</v>
      </c>
      <c r="B14" s="8">
        <v>43617</v>
      </c>
      <c r="C14" s="8">
        <v>38229</v>
      </c>
      <c r="D14" s="5">
        <f t="shared" si="0"/>
        <v>5388</v>
      </c>
      <c r="E14" s="5">
        <f t="shared" si="1"/>
        <v>1251678</v>
      </c>
    </row>
    <row r="15" spans="1:5" ht="15" customHeight="1" x14ac:dyDescent="0.2">
      <c r="A15" s="6" t="s">
        <v>15</v>
      </c>
      <c r="B15" s="8">
        <v>47740</v>
      </c>
      <c r="C15" s="8">
        <v>41617</v>
      </c>
      <c r="D15" s="5">
        <f t="shared" si="0"/>
        <v>6123</v>
      </c>
      <c r="E15" s="5">
        <f t="shared" si="1"/>
        <v>1257801</v>
      </c>
    </row>
    <row r="16" spans="1:5" ht="15" customHeight="1" x14ac:dyDescent="0.2">
      <c r="A16" s="6" t="s">
        <v>16</v>
      </c>
      <c r="B16" s="8">
        <v>51569</v>
      </c>
      <c r="C16" s="8">
        <v>45732</v>
      </c>
      <c r="D16" s="5">
        <f t="shared" si="0"/>
        <v>5837</v>
      </c>
      <c r="E16" s="5">
        <f t="shared" si="1"/>
        <v>1263638</v>
      </c>
    </row>
    <row r="17" spans="1:5" ht="12.75" customHeight="1" x14ac:dyDescent="0.2">
      <c r="A17" s="6" t="s">
        <v>17</v>
      </c>
      <c r="B17" s="8">
        <v>57036</v>
      </c>
      <c r="C17" s="8">
        <v>50111</v>
      </c>
      <c r="D17" s="5">
        <f t="shared" si="0"/>
        <v>6925</v>
      </c>
      <c r="E17" s="5">
        <f t="shared" si="1"/>
        <v>1270563</v>
      </c>
    </row>
    <row r="18" spans="1:5" ht="12.75" customHeight="1" x14ac:dyDescent="0.2">
      <c r="A18" s="6" t="s">
        <v>18</v>
      </c>
      <c r="B18" s="8">
        <v>55917</v>
      </c>
      <c r="C18" s="8">
        <v>53621</v>
      </c>
      <c r="D18" s="5">
        <f t="shared" si="0"/>
        <v>2296</v>
      </c>
      <c r="E18" s="5">
        <f t="shared" si="1"/>
        <v>1272859</v>
      </c>
    </row>
    <row r="19" spans="1:5" ht="12.75" customHeight="1" x14ac:dyDescent="0.2">
      <c r="A19" s="6" t="s">
        <v>19</v>
      </c>
      <c r="B19" s="8">
        <v>48009</v>
      </c>
      <c r="C19" s="8">
        <v>52973</v>
      </c>
      <c r="D19" s="5">
        <f t="shared" si="0"/>
        <v>-4964</v>
      </c>
      <c r="E19" s="5">
        <f t="shared" si="1"/>
        <v>1267895</v>
      </c>
    </row>
    <row r="20" spans="1:5" ht="19.5" customHeight="1" x14ac:dyDescent="0.2">
      <c r="A20" s="9" t="s">
        <v>20</v>
      </c>
      <c r="B20" s="10">
        <f>SUM(B8:B19)</f>
        <v>568463</v>
      </c>
      <c r="C20" s="10">
        <f>SUM(C8:C19)</f>
        <v>556789</v>
      </c>
      <c r="D20" s="11">
        <f>SUM(D8:D19)</f>
        <v>11674</v>
      </c>
      <c r="E20" s="11">
        <f>E19</f>
        <v>1267895</v>
      </c>
    </row>
    <row r="21" spans="1:5" ht="15" customHeight="1" x14ac:dyDescent="0.2">
      <c r="A21" s="2" t="s">
        <v>21</v>
      </c>
      <c r="B21" s="3">
        <v>68042</v>
      </c>
      <c r="C21" s="3">
        <v>50531</v>
      </c>
      <c r="D21" s="4">
        <f t="shared" ref="D21:D32" si="2">B21-C21</f>
        <v>17511</v>
      </c>
      <c r="E21" s="4">
        <f>E19+D21</f>
        <v>1285406</v>
      </c>
    </row>
    <row r="22" spans="1:5" ht="15" customHeight="1" x14ac:dyDescent="0.2">
      <c r="A22" s="6" t="s">
        <v>9</v>
      </c>
      <c r="B22" s="8">
        <v>70445</v>
      </c>
      <c r="C22" s="8">
        <v>49634</v>
      </c>
      <c r="D22" s="5">
        <f t="shared" si="2"/>
        <v>20811</v>
      </c>
      <c r="E22" s="5">
        <f t="shared" ref="E22:E32" si="3">E21+D22</f>
        <v>1306217</v>
      </c>
    </row>
    <row r="23" spans="1:5" ht="15" customHeight="1" x14ac:dyDescent="0.2">
      <c r="A23" s="6" t="s">
        <v>10</v>
      </c>
      <c r="B23" s="8">
        <v>61113</v>
      </c>
      <c r="C23" s="8">
        <v>55334</v>
      </c>
      <c r="D23" s="5">
        <f t="shared" si="2"/>
        <v>5779</v>
      </c>
      <c r="E23" s="5">
        <f t="shared" si="3"/>
        <v>1311996</v>
      </c>
    </row>
    <row r="24" spans="1:5" ht="15" customHeight="1" x14ac:dyDescent="0.2">
      <c r="A24" s="6" t="s">
        <v>11</v>
      </c>
      <c r="B24" s="8">
        <v>61522</v>
      </c>
      <c r="C24" s="8">
        <v>51306</v>
      </c>
      <c r="D24" s="5">
        <f t="shared" si="2"/>
        <v>10216</v>
      </c>
      <c r="E24" s="5">
        <f t="shared" si="3"/>
        <v>1322212</v>
      </c>
    </row>
    <row r="25" spans="1:5" ht="15" customHeight="1" x14ac:dyDescent="0.2">
      <c r="A25" s="6" t="s">
        <v>12</v>
      </c>
      <c r="B25" s="8">
        <v>64148</v>
      </c>
      <c r="C25" s="8">
        <v>51403</v>
      </c>
      <c r="D25" s="5">
        <f t="shared" si="2"/>
        <v>12745</v>
      </c>
      <c r="E25" s="5">
        <f t="shared" si="3"/>
        <v>1334957</v>
      </c>
    </row>
    <row r="26" spans="1:5" ht="15" customHeight="1" x14ac:dyDescent="0.2">
      <c r="A26" s="6" t="s">
        <v>13</v>
      </c>
      <c r="B26" s="8">
        <v>67613</v>
      </c>
      <c r="C26" s="7">
        <v>50270</v>
      </c>
      <c r="D26" s="5">
        <f t="shared" si="2"/>
        <v>17343</v>
      </c>
      <c r="E26" s="5">
        <f t="shared" si="3"/>
        <v>1352300</v>
      </c>
    </row>
    <row r="27" spans="1:5" ht="15" customHeight="1" x14ac:dyDescent="0.2">
      <c r="A27" s="6" t="s">
        <v>14</v>
      </c>
      <c r="B27" s="8">
        <v>68841</v>
      </c>
      <c r="C27" s="8">
        <v>55033</v>
      </c>
      <c r="D27" s="5">
        <f t="shared" si="2"/>
        <v>13808</v>
      </c>
      <c r="E27" s="5">
        <f t="shared" si="3"/>
        <v>1366108</v>
      </c>
    </row>
    <row r="28" spans="1:5" ht="15" customHeight="1" x14ac:dyDescent="0.2">
      <c r="A28" s="6" t="s">
        <v>15</v>
      </c>
      <c r="B28" s="8">
        <v>70707</v>
      </c>
      <c r="C28" s="8">
        <v>58129</v>
      </c>
      <c r="D28" s="5">
        <f t="shared" si="2"/>
        <v>12578</v>
      </c>
      <c r="E28" s="5">
        <f t="shared" si="3"/>
        <v>1378686</v>
      </c>
    </row>
    <row r="29" spans="1:5" ht="15" customHeight="1" x14ac:dyDescent="0.2">
      <c r="A29" s="6" t="s">
        <v>16</v>
      </c>
      <c r="B29" s="8">
        <v>69749</v>
      </c>
      <c r="C29" s="8">
        <v>62156</v>
      </c>
      <c r="D29" s="5">
        <f t="shared" si="2"/>
        <v>7593</v>
      </c>
      <c r="E29" s="5">
        <f t="shared" si="3"/>
        <v>1386279</v>
      </c>
    </row>
    <row r="30" spans="1:5" ht="15" customHeight="1" x14ac:dyDescent="0.2">
      <c r="A30" s="6" t="s">
        <v>17</v>
      </c>
      <c r="B30" s="8">
        <v>68863</v>
      </c>
      <c r="C30" s="8">
        <v>65759</v>
      </c>
      <c r="D30" s="5">
        <f t="shared" si="2"/>
        <v>3104</v>
      </c>
      <c r="E30" s="5">
        <f t="shared" si="3"/>
        <v>1389383</v>
      </c>
    </row>
    <row r="31" spans="1:5" ht="15" customHeight="1" x14ac:dyDescent="0.2">
      <c r="A31" s="6" t="s">
        <v>18</v>
      </c>
      <c r="B31" s="8">
        <v>66448</v>
      </c>
      <c r="C31" s="8">
        <v>65069</v>
      </c>
      <c r="D31" s="5">
        <f t="shared" si="2"/>
        <v>1379</v>
      </c>
      <c r="E31" s="5">
        <f t="shared" si="3"/>
        <v>1390762</v>
      </c>
    </row>
    <row r="32" spans="1:5" ht="15" customHeight="1" x14ac:dyDescent="0.2">
      <c r="A32" s="6" t="s">
        <v>19</v>
      </c>
      <c r="B32" s="8">
        <v>55821</v>
      </c>
      <c r="C32" s="8">
        <v>64188</v>
      </c>
      <c r="D32" s="5">
        <f t="shared" si="2"/>
        <v>-8367</v>
      </c>
      <c r="E32" s="5">
        <f t="shared" si="3"/>
        <v>1382395</v>
      </c>
    </row>
    <row r="33" spans="1:5" ht="15" customHeight="1" x14ac:dyDescent="0.2">
      <c r="A33" s="9" t="s">
        <v>22</v>
      </c>
      <c r="B33" s="10">
        <f>SUM(B21:B32)</f>
        <v>793312</v>
      </c>
      <c r="C33" s="10">
        <f>SUM(C21:C32)</f>
        <v>678812</v>
      </c>
      <c r="D33" s="11">
        <f>SUM(D21:D32)</f>
        <v>114500</v>
      </c>
      <c r="E33" s="11">
        <f>E32</f>
        <v>1382395</v>
      </c>
    </row>
    <row r="34" spans="1:5" ht="15" customHeight="1" x14ac:dyDescent="0.2">
      <c r="A34" s="2" t="s">
        <v>23</v>
      </c>
      <c r="B34" s="3">
        <v>74623</v>
      </c>
      <c r="C34" s="3">
        <v>61674</v>
      </c>
      <c r="D34" s="4">
        <f t="shared" ref="D34:D45" si="4">B34-C34</f>
        <v>12949</v>
      </c>
      <c r="E34" s="4">
        <f>E32+D34</f>
        <v>1395344</v>
      </c>
    </row>
    <row r="35" spans="1:5" ht="15" customHeight="1" x14ac:dyDescent="0.2">
      <c r="A35" s="6" t="s">
        <v>9</v>
      </c>
      <c r="B35" s="8">
        <v>79517</v>
      </c>
      <c r="C35" s="8">
        <v>62076</v>
      </c>
      <c r="D35" s="5">
        <f t="shared" si="4"/>
        <v>17441</v>
      </c>
      <c r="E35" s="5">
        <f t="shared" ref="E35:E45" si="5">E34+D35</f>
        <v>1412785</v>
      </c>
    </row>
    <row r="36" spans="1:5" ht="15" customHeight="1" x14ac:dyDescent="0.2">
      <c r="A36" s="6" t="s">
        <v>10</v>
      </c>
      <c r="B36" s="8">
        <v>77334</v>
      </c>
      <c r="C36" s="8">
        <v>70627</v>
      </c>
      <c r="D36" s="5">
        <f t="shared" si="4"/>
        <v>6707</v>
      </c>
      <c r="E36" s="5">
        <f t="shared" si="5"/>
        <v>1419492</v>
      </c>
    </row>
    <row r="37" spans="1:5" ht="15" customHeight="1" x14ac:dyDescent="0.2">
      <c r="A37" s="6" t="s">
        <v>11</v>
      </c>
      <c r="B37" s="7">
        <v>78745</v>
      </c>
      <c r="C37" s="8">
        <v>65437</v>
      </c>
      <c r="D37" s="5">
        <f t="shared" si="4"/>
        <v>13308</v>
      </c>
      <c r="E37" s="5">
        <f t="shared" si="5"/>
        <v>1432800</v>
      </c>
    </row>
    <row r="38" spans="1:5" ht="15" customHeight="1" x14ac:dyDescent="0.2">
      <c r="A38" s="6" t="s">
        <v>12</v>
      </c>
      <c r="B38" s="8">
        <v>80356</v>
      </c>
      <c r="C38" s="8">
        <v>65481</v>
      </c>
      <c r="D38" s="5">
        <f t="shared" si="4"/>
        <v>14875</v>
      </c>
      <c r="E38" s="5">
        <f t="shared" si="5"/>
        <v>1447675</v>
      </c>
    </row>
    <row r="39" spans="1:5" ht="15" customHeight="1" x14ac:dyDescent="0.2">
      <c r="A39" s="6" t="s">
        <v>13</v>
      </c>
      <c r="B39" s="8">
        <v>78861</v>
      </c>
      <c r="C39" s="8">
        <v>66421</v>
      </c>
      <c r="D39" s="5">
        <f t="shared" si="4"/>
        <v>12440</v>
      </c>
      <c r="E39" s="5">
        <f t="shared" si="5"/>
        <v>1460115</v>
      </c>
    </row>
    <row r="40" spans="1:5" ht="15" customHeight="1" x14ac:dyDescent="0.2">
      <c r="A40" s="6" t="s">
        <v>14</v>
      </c>
      <c r="B40" s="8">
        <v>74715</v>
      </c>
      <c r="C40" s="8">
        <v>65698</v>
      </c>
      <c r="D40" s="5">
        <f t="shared" si="4"/>
        <v>9017</v>
      </c>
      <c r="E40" s="5">
        <f t="shared" si="5"/>
        <v>1469132</v>
      </c>
    </row>
    <row r="41" spans="1:5" ht="15" customHeight="1" x14ac:dyDescent="0.2">
      <c r="A41" s="6" t="s">
        <v>15</v>
      </c>
      <c r="B41" s="8">
        <v>79424</v>
      </c>
      <c r="C41" s="8">
        <v>71333</v>
      </c>
      <c r="D41" s="5">
        <f t="shared" si="4"/>
        <v>8091</v>
      </c>
      <c r="E41" s="5">
        <f t="shared" si="5"/>
        <v>1477223</v>
      </c>
    </row>
    <row r="42" spans="1:5" ht="15" customHeight="1" x14ac:dyDescent="0.2">
      <c r="A42" s="6" t="s">
        <v>16</v>
      </c>
      <c r="B42" s="8">
        <v>75140</v>
      </c>
      <c r="C42" s="8">
        <v>67025</v>
      </c>
      <c r="D42" s="5">
        <f t="shared" si="4"/>
        <v>8115</v>
      </c>
      <c r="E42" s="5">
        <f t="shared" si="5"/>
        <v>1485338</v>
      </c>
    </row>
    <row r="43" spans="1:5" ht="15" customHeight="1" x14ac:dyDescent="0.2">
      <c r="A43" s="6" t="s">
        <v>17</v>
      </c>
      <c r="B43" s="8">
        <v>70181</v>
      </c>
      <c r="C43" s="8">
        <v>69471</v>
      </c>
      <c r="D43" s="5">
        <f t="shared" si="4"/>
        <v>710</v>
      </c>
      <c r="E43" s="5">
        <f t="shared" si="5"/>
        <v>1486048</v>
      </c>
    </row>
    <row r="44" spans="1:5" ht="15" customHeight="1" x14ac:dyDescent="0.2">
      <c r="A44" s="6" t="s">
        <v>18</v>
      </c>
      <c r="B44" s="8">
        <v>64663</v>
      </c>
      <c r="C44" s="8">
        <v>67760</v>
      </c>
      <c r="D44" s="5">
        <f t="shared" si="4"/>
        <v>-3097</v>
      </c>
      <c r="E44" s="5">
        <f t="shared" si="5"/>
        <v>1482951</v>
      </c>
    </row>
    <row r="45" spans="1:5" ht="15" customHeight="1" x14ac:dyDescent="0.2">
      <c r="A45" s="6" t="s">
        <v>19</v>
      </c>
      <c r="B45" s="8">
        <v>54751</v>
      </c>
      <c r="C45" s="12">
        <v>67888</v>
      </c>
      <c r="D45" s="5">
        <f t="shared" si="4"/>
        <v>-13137</v>
      </c>
      <c r="E45" s="5">
        <f t="shared" si="5"/>
        <v>1469814</v>
      </c>
    </row>
    <row r="46" spans="1:5" ht="15" customHeight="1" x14ac:dyDescent="0.2">
      <c r="A46" s="9" t="s">
        <v>24</v>
      </c>
      <c r="B46" s="10">
        <f>SUM(B34:B45)</f>
        <v>888310</v>
      </c>
      <c r="C46" s="10">
        <f>SUM(C34:C45)</f>
        <v>800891</v>
      </c>
      <c r="D46" s="11">
        <f>SUM(D34:D45)</f>
        <v>87419</v>
      </c>
      <c r="E46" s="11">
        <f>E45</f>
        <v>1469814</v>
      </c>
    </row>
    <row r="47" spans="1:5" ht="15" customHeight="1" x14ac:dyDescent="0.2">
      <c r="A47" s="2" t="s">
        <v>25</v>
      </c>
      <c r="B47" s="3">
        <v>80490</v>
      </c>
      <c r="C47" s="3">
        <v>69304</v>
      </c>
      <c r="D47" s="4">
        <f t="shared" ref="D47:D58" si="6">B47-C47</f>
        <v>11186</v>
      </c>
      <c r="E47" s="4">
        <f>E45+D47</f>
        <v>1481000</v>
      </c>
    </row>
    <row r="48" spans="1:5" ht="15" customHeight="1" x14ac:dyDescent="0.2">
      <c r="A48" s="6" t="s">
        <v>9</v>
      </c>
      <c r="B48" s="8">
        <v>76558</v>
      </c>
      <c r="C48" s="8">
        <v>65251</v>
      </c>
      <c r="D48" s="5">
        <f t="shared" si="6"/>
        <v>11307</v>
      </c>
      <c r="E48" s="5">
        <f t="shared" ref="E48:E58" si="7">E47+D48</f>
        <v>1492307</v>
      </c>
    </row>
    <row r="49" spans="1:5" ht="13.5" customHeight="1" x14ac:dyDescent="0.2">
      <c r="A49" s="6" t="s">
        <v>10</v>
      </c>
      <c r="B49" s="8">
        <v>87564</v>
      </c>
      <c r="C49" s="8">
        <v>74205</v>
      </c>
      <c r="D49" s="5">
        <f t="shared" si="6"/>
        <v>13359</v>
      </c>
      <c r="E49" s="5">
        <f t="shared" si="7"/>
        <v>1505666</v>
      </c>
    </row>
    <row r="50" spans="1:5" ht="15" customHeight="1" x14ac:dyDescent="0.2">
      <c r="A50" s="6" t="s">
        <v>11</v>
      </c>
      <c r="B50" s="7">
        <v>79062</v>
      </c>
      <c r="C50" s="8">
        <v>67472</v>
      </c>
      <c r="D50" s="5">
        <f t="shared" si="6"/>
        <v>11590</v>
      </c>
      <c r="E50" s="5">
        <f t="shared" si="7"/>
        <v>1517256</v>
      </c>
    </row>
    <row r="51" spans="1:5" ht="15" customHeight="1" x14ac:dyDescent="0.2">
      <c r="A51" s="6" t="s">
        <v>12</v>
      </c>
      <c r="B51" s="8">
        <v>79162</v>
      </c>
      <c r="C51" s="8">
        <v>73131</v>
      </c>
      <c r="D51" s="5">
        <f t="shared" si="6"/>
        <v>6031</v>
      </c>
      <c r="E51" s="5">
        <f t="shared" si="7"/>
        <v>1523287</v>
      </c>
    </row>
    <row r="52" spans="1:5" ht="15" customHeight="1" x14ac:dyDescent="0.2">
      <c r="A52" s="6" t="s">
        <v>13</v>
      </c>
      <c r="B52" s="8">
        <v>77738</v>
      </c>
      <c r="C52" s="8">
        <v>73059</v>
      </c>
      <c r="D52" s="5">
        <f t="shared" si="6"/>
        <v>4679</v>
      </c>
      <c r="E52" s="5">
        <f t="shared" si="7"/>
        <v>1527966</v>
      </c>
    </row>
    <row r="53" spans="1:5" ht="15" customHeight="1" x14ac:dyDescent="0.2">
      <c r="A53" s="6" t="s">
        <v>14</v>
      </c>
      <c r="B53" s="8">
        <v>74892</v>
      </c>
      <c r="C53" s="8">
        <v>69610</v>
      </c>
      <c r="D53" s="5">
        <f t="shared" si="6"/>
        <v>5282</v>
      </c>
      <c r="E53" s="5">
        <f t="shared" si="7"/>
        <v>1533248</v>
      </c>
    </row>
    <row r="54" spans="1:5" ht="15" customHeight="1" x14ac:dyDescent="0.2">
      <c r="A54" s="6" t="s">
        <v>15</v>
      </c>
      <c r="B54" s="8">
        <v>81229</v>
      </c>
      <c r="C54" s="8">
        <v>75310</v>
      </c>
      <c r="D54" s="5">
        <f t="shared" si="6"/>
        <v>5919</v>
      </c>
      <c r="E54" s="5">
        <f t="shared" si="7"/>
        <v>1539167</v>
      </c>
    </row>
    <row r="55" spans="1:5" ht="15" customHeight="1" x14ac:dyDescent="0.2">
      <c r="A55" s="6" t="s">
        <v>16</v>
      </c>
      <c r="B55" s="8">
        <v>75526</v>
      </c>
      <c r="C55" s="8">
        <v>71456</v>
      </c>
      <c r="D55" s="5">
        <f t="shared" si="6"/>
        <v>4070</v>
      </c>
      <c r="E55" s="5">
        <f t="shared" si="7"/>
        <v>1543237</v>
      </c>
    </row>
    <row r="56" spans="1:5" ht="15" customHeight="1" x14ac:dyDescent="0.2">
      <c r="A56" s="6" t="s">
        <v>17</v>
      </c>
      <c r="B56" s="8">
        <v>75192</v>
      </c>
      <c r="C56" s="8">
        <v>75181</v>
      </c>
      <c r="D56" s="5">
        <f t="shared" si="6"/>
        <v>11</v>
      </c>
      <c r="E56" s="5">
        <f t="shared" si="7"/>
        <v>1543248</v>
      </c>
    </row>
    <row r="57" spans="1:5" ht="15" customHeight="1" x14ac:dyDescent="0.2">
      <c r="A57" s="6" t="s">
        <v>18</v>
      </c>
      <c r="B57" s="8">
        <v>70029</v>
      </c>
      <c r="C57" s="8">
        <v>77681</v>
      </c>
      <c r="D57" s="5">
        <f t="shared" si="6"/>
        <v>-7652</v>
      </c>
      <c r="E57" s="5">
        <f t="shared" si="7"/>
        <v>1535596</v>
      </c>
    </row>
    <row r="58" spans="1:5" ht="15" customHeight="1" x14ac:dyDescent="0.2">
      <c r="A58" s="6" t="s">
        <v>19</v>
      </c>
      <c r="B58" s="8">
        <v>57258</v>
      </c>
      <c r="C58" s="12">
        <v>74182</v>
      </c>
      <c r="D58" s="5">
        <f t="shared" si="6"/>
        <v>-16924</v>
      </c>
      <c r="E58" s="5">
        <f t="shared" si="7"/>
        <v>1518672</v>
      </c>
    </row>
    <row r="59" spans="1:5" ht="15" customHeight="1" x14ac:dyDescent="0.2">
      <c r="A59" s="9" t="s">
        <v>32</v>
      </c>
      <c r="B59" s="10">
        <f>SUM(B47:B58)</f>
        <v>914700</v>
      </c>
      <c r="C59" s="10">
        <f>SUM(C47:C58)</f>
        <v>865842</v>
      </c>
      <c r="D59" s="11">
        <f>SUM(D47:D58)</f>
        <v>48858</v>
      </c>
      <c r="E59" s="11">
        <f>E58</f>
        <v>1518672</v>
      </c>
    </row>
    <row r="60" spans="1:5" ht="15" customHeight="1" x14ac:dyDescent="0.2">
      <c r="A60" s="2" t="s">
        <v>33</v>
      </c>
      <c r="B60" s="3">
        <v>87551</v>
      </c>
      <c r="C60" s="3">
        <v>73419</v>
      </c>
      <c r="D60" s="4">
        <f t="shared" ref="D60:D71" si="8">B60-C60</f>
        <v>14132</v>
      </c>
      <c r="E60" s="4">
        <f>E58+D60</f>
        <v>1532804</v>
      </c>
    </row>
    <row r="61" spans="1:5" ht="15" customHeight="1" x14ac:dyDescent="0.2">
      <c r="A61" s="6" t="s">
        <v>9</v>
      </c>
      <c r="B61" s="8">
        <v>87680</v>
      </c>
      <c r="C61" s="8">
        <v>74022</v>
      </c>
      <c r="D61" s="5">
        <f t="shared" si="8"/>
        <v>13658</v>
      </c>
      <c r="E61" s="5">
        <f t="shared" ref="E61:E71" si="9">E60+D61</f>
        <v>1546462</v>
      </c>
    </row>
    <row r="62" spans="1:5" ht="13.5" customHeight="1" x14ac:dyDescent="0.2">
      <c r="A62" s="6" t="s">
        <v>10</v>
      </c>
      <c r="B62" s="8">
        <v>91724</v>
      </c>
      <c r="C62" s="8">
        <v>76106</v>
      </c>
      <c r="D62" s="5">
        <f t="shared" si="8"/>
        <v>15618</v>
      </c>
      <c r="E62" s="5">
        <f t="shared" si="9"/>
        <v>1562080</v>
      </c>
    </row>
    <row r="63" spans="1:5" ht="15.75" customHeight="1" x14ac:dyDescent="0.2">
      <c r="A63" s="6" t="s">
        <v>11</v>
      </c>
      <c r="B63" s="7">
        <v>92367</v>
      </c>
      <c r="C63" s="8">
        <v>78939</v>
      </c>
      <c r="D63" s="5">
        <f t="shared" si="8"/>
        <v>13428</v>
      </c>
      <c r="E63" s="5">
        <f t="shared" si="9"/>
        <v>1575508</v>
      </c>
    </row>
    <row r="64" spans="1:5" ht="15" customHeight="1" x14ac:dyDescent="0.2">
      <c r="A64" s="6" t="s">
        <v>12</v>
      </c>
      <c r="B64" s="8">
        <v>83935</v>
      </c>
      <c r="C64" s="8">
        <v>82390</v>
      </c>
      <c r="D64" s="5">
        <f t="shared" si="8"/>
        <v>1545</v>
      </c>
      <c r="E64" s="5">
        <f t="shared" si="9"/>
        <v>1577053</v>
      </c>
    </row>
    <row r="65" spans="1:5" ht="15" customHeight="1" x14ac:dyDescent="0.2">
      <c r="A65" s="6" t="s">
        <v>13</v>
      </c>
      <c r="B65" s="8">
        <v>82841</v>
      </c>
      <c r="C65" s="8">
        <v>74277</v>
      </c>
      <c r="D65" s="5">
        <f t="shared" si="8"/>
        <v>8564</v>
      </c>
      <c r="E65" s="5">
        <f t="shared" si="9"/>
        <v>1585617</v>
      </c>
    </row>
    <row r="66" spans="1:5" ht="15" customHeight="1" x14ac:dyDescent="0.2">
      <c r="A66" s="6" t="s">
        <v>14</v>
      </c>
      <c r="B66" s="8">
        <v>83751</v>
      </c>
      <c r="C66" s="8">
        <v>78380</v>
      </c>
      <c r="D66" s="5">
        <f t="shared" si="8"/>
        <v>5371</v>
      </c>
      <c r="E66" s="5">
        <f t="shared" si="9"/>
        <v>1590988</v>
      </c>
    </row>
    <row r="67" spans="1:5" ht="15" customHeight="1" x14ac:dyDescent="0.2">
      <c r="A67" s="6" t="s">
        <v>15</v>
      </c>
      <c r="B67" s="8">
        <v>83432</v>
      </c>
      <c r="C67" s="8">
        <v>78598</v>
      </c>
      <c r="D67" s="5">
        <f t="shared" si="8"/>
        <v>4834</v>
      </c>
      <c r="E67" s="5">
        <f t="shared" si="9"/>
        <v>1595822</v>
      </c>
    </row>
    <row r="68" spans="1:5" ht="15" customHeight="1" x14ac:dyDescent="0.2">
      <c r="A68" s="6" t="s">
        <v>16</v>
      </c>
      <c r="B68" s="8">
        <v>80147</v>
      </c>
      <c r="C68" s="8">
        <v>74709</v>
      </c>
      <c r="D68" s="5">
        <f t="shared" si="8"/>
        <v>5438</v>
      </c>
      <c r="E68" s="5">
        <f t="shared" si="9"/>
        <v>1601260</v>
      </c>
    </row>
    <row r="69" spans="1:5" ht="15" customHeight="1" x14ac:dyDescent="0.2">
      <c r="A69" s="6" t="s">
        <v>35</v>
      </c>
      <c r="B69" s="8">
        <v>82261</v>
      </c>
      <c r="C69" s="8">
        <v>82306</v>
      </c>
      <c r="D69" s="5">
        <f t="shared" si="8"/>
        <v>-45</v>
      </c>
      <c r="E69" s="5">
        <f t="shared" si="9"/>
        <v>1601215</v>
      </c>
    </row>
    <row r="70" spans="1:5" ht="15" hidden="1" customHeight="1" x14ac:dyDescent="0.2">
      <c r="A70" s="6" t="s">
        <v>18</v>
      </c>
      <c r="B70" s="8">
        <v>0</v>
      </c>
      <c r="C70" s="8">
        <v>0</v>
      </c>
      <c r="D70" s="5">
        <f t="shared" si="8"/>
        <v>0</v>
      </c>
      <c r="E70" s="5">
        <f t="shared" si="9"/>
        <v>1601215</v>
      </c>
    </row>
    <row r="71" spans="1:5" ht="15" hidden="1" customHeight="1" x14ac:dyDescent="0.2">
      <c r="A71" s="6" t="s">
        <v>19</v>
      </c>
      <c r="B71" s="8">
        <v>0</v>
      </c>
      <c r="C71" s="12">
        <v>0</v>
      </c>
      <c r="D71" s="5">
        <f t="shared" si="8"/>
        <v>0</v>
      </c>
      <c r="E71" s="5">
        <f t="shared" si="9"/>
        <v>1601215</v>
      </c>
    </row>
    <row r="72" spans="1:5" ht="15" customHeight="1" x14ac:dyDescent="0.2">
      <c r="A72" s="9" t="s">
        <v>31</v>
      </c>
      <c r="B72" s="10">
        <f>SUM(B60:B71)</f>
        <v>855689</v>
      </c>
      <c r="C72" s="10">
        <f>SUM(C60:C71)</f>
        <v>773146</v>
      </c>
      <c r="D72" s="11">
        <f>SUM(D60:D71)</f>
        <v>82543</v>
      </c>
      <c r="E72" s="11">
        <f>E71</f>
        <v>1601215</v>
      </c>
    </row>
    <row r="73" spans="1:5" x14ac:dyDescent="0.2">
      <c r="A73" s="13" t="s">
        <v>26</v>
      </c>
    </row>
    <row r="74" spans="1:5" x14ac:dyDescent="0.2">
      <c r="A74" s="14" t="s">
        <v>27</v>
      </c>
    </row>
    <row r="75" spans="1:5" ht="24" customHeight="1" x14ac:dyDescent="0.2">
      <c r="A75" s="19" t="s">
        <v>34</v>
      </c>
      <c r="B75" s="19"/>
      <c r="C75" s="19"/>
      <c r="D75" s="19"/>
      <c r="E75" s="19"/>
    </row>
    <row r="77" spans="1:5" x14ac:dyDescent="0.2">
      <c r="E77" s="15"/>
    </row>
    <row r="78" spans="1:5" x14ac:dyDescent="0.2">
      <c r="E78" s="16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8"/>
  <sheetViews>
    <sheetView showGridLines="0" tabSelected="1" zoomScaleNormal="100" workbookViewId="0">
      <pane ySplit="7" topLeftCell="A65" activePane="bottomLeft" state="frozen"/>
      <selection pane="bottomLeft" activeCell="D78" sqref="D78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0" t="s">
        <v>0</v>
      </c>
      <c r="B1" s="20"/>
      <c r="C1" s="20"/>
      <c r="D1" s="20"/>
      <c r="E1" s="20"/>
    </row>
    <row r="2" spans="1:5" ht="15" x14ac:dyDescent="0.2">
      <c r="A2" s="21" t="s">
        <v>1</v>
      </c>
      <c r="B2" s="21"/>
      <c r="C2" s="21"/>
      <c r="D2" s="21"/>
      <c r="E2" s="21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2" t="s">
        <v>30</v>
      </c>
      <c r="B4" s="22"/>
      <c r="C4" s="22"/>
      <c r="D4" s="22"/>
      <c r="E4" s="22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3" t="s">
        <v>3</v>
      </c>
      <c r="B6" s="24" t="s">
        <v>4</v>
      </c>
      <c r="C6" s="23" t="s">
        <v>5</v>
      </c>
      <c r="D6" s="25" t="s">
        <v>6</v>
      </c>
      <c r="E6" s="25" t="s">
        <v>7</v>
      </c>
    </row>
    <row r="7" spans="1:5" ht="15" customHeight="1" x14ac:dyDescent="0.2">
      <c r="A7" s="23"/>
      <c r="B7" s="24"/>
      <c r="C7" s="23"/>
      <c r="D7" s="25"/>
      <c r="E7" s="25"/>
    </row>
    <row r="8" spans="1:5" ht="15" customHeight="1" x14ac:dyDescent="0.2">
      <c r="A8" s="2" t="s">
        <v>8</v>
      </c>
      <c r="B8" s="17">
        <v>28373</v>
      </c>
      <c r="C8" s="17">
        <v>27000</v>
      </c>
      <c r="D8" s="4">
        <f t="shared" ref="D8:D19" si="0">B8-C8</f>
        <v>1373</v>
      </c>
      <c r="E8" s="5">
        <v>845213</v>
      </c>
    </row>
    <row r="9" spans="1:5" ht="15" customHeight="1" x14ac:dyDescent="0.2">
      <c r="A9" s="6" t="s">
        <v>9</v>
      </c>
      <c r="B9" s="7">
        <v>30692</v>
      </c>
      <c r="C9" s="8">
        <v>24656</v>
      </c>
      <c r="D9" s="5">
        <f t="shared" si="0"/>
        <v>6036</v>
      </c>
      <c r="E9" s="5">
        <f t="shared" ref="E9:E19" si="1">E8+D9</f>
        <v>851249</v>
      </c>
    </row>
    <row r="10" spans="1:5" ht="15" customHeight="1" x14ac:dyDescent="0.2">
      <c r="A10" s="6" t="s">
        <v>10</v>
      </c>
      <c r="B10" s="8">
        <v>26582</v>
      </c>
      <c r="C10" s="8">
        <v>36411</v>
      </c>
      <c r="D10" s="5">
        <f t="shared" si="0"/>
        <v>-9829</v>
      </c>
      <c r="E10" s="5">
        <f t="shared" si="1"/>
        <v>841420</v>
      </c>
    </row>
    <row r="11" spans="1:5" ht="15" customHeight="1" x14ac:dyDescent="0.2">
      <c r="A11" s="6" t="s">
        <v>11</v>
      </c>
      <c r="B11" s="8">
        <v>11350</v>
      </c>
      <c r="C11" s="8">
        <v>29367</v>
      </c>
      <c r="D11" s="5">
        <f t="shared" si="0"/>
        <v>-18017</v>
      </c>
      <c r="E11" s="5">
        <f t="shared" si="1"/>
        <v>823403</v>
      </c>
    </row>
    <row r="12" spans="1:5" ht="15" customHeight="1" x14ac:dyDescent="0.2">
      <c r="A12" s="6" t="s">
        <v>12</v>
      </c>
      <c r="B12" s="8">
        <v>14189</v>
      </c>
      <c r="C12" s="8">
        <v>20249</v>
      </c>
      <c r="D12" s="5">
        <f t="shared" si="0"/>
        <v>-6060</v>
      </c>
      <c r="E12" s="5">
        <f t="shared" si="1"/>
        <v>817343</v>
      </c>
    </row>
    <row r="13" spans="1:5" ht="15" customHeight="1" x14ac:dyDescent="0.2">
      <c r="A13" s="6" t="s">
        <v>13</v>
      </c>
      <c r="B13" s="8">
        <v>17263</v>
      </c>
      <c r="C13" s="8">
        <v>20551</v>
      </c>
      <c r="D13" s="5">
        <f t="shared" si="0"/>
        <v>-3288</v>
      </c>
      <c r="E13" s="5">
        <f t="shared" si="1"/>
        <v>814055</v>
      </c>
    </row>
    <row r="14" spans="1:5" ht="15" customHeight="1" x14ac:dyDescent="0.2">
      <c r="A14" s="6" t="s">
        <v>14</v>
      </c>
      <c r="B14" s="8">
        <v>21593</v>
      </c>
      <c r="C14" s="8">
        <v>20403</v>
      </c>
      <c r="D14" s="5">
        <f t="shared" si="0"/>
        <v>1190</v>
      </c>
      <c r="E14" s="5">
        <f t="shared" si="1"/>
        <v>815245</v>
      </c>
    </row>
    <row r="15" spans="1:5" ht="15" customHeight="1" x14ac:dyDescent="0.2">
      <c r="A15" s="6" t="s">
        <v>15</v>
      </c>
      <c r="B15" s="8">
        <v>23657</v>
      </c>
      <c r="C15" s="8">
        <v>20464</v>
      </c>
      <c r="D15" s="5">
        <f t="shared" si="0"/>
        <v>3193</v>
      </c>
      <c r="E15" s="5">
        <f t="shared" si="1"/>
        <v>818438</v>
      </c>
    </row>
    <row r="16" spans="1:5" ht="15" customHeight="1" x14ac:dyDescent="0.2">
      <c r="A16" s="6" t="s">
        <v>16</v>
      </c>
      <c r="B16" s="8">
        <v>23097</v>
      </c>
      <c r="C16" s="8">
        <v>21057</v>
      </c>
      <c r="D16" s="5">
        <f t="shared" si="0"/>
        <v>2040</v>
      </c>
      <c r="E16" s="5">
        <f t="shared" si="1"/>
        <v>820478</v>
      </c>
    </row>
    <row r="17" spans="1:5" ht="15" customHeight="1" x14ac:dyDescent="0.2">
      <c r="A17" s="6" t="s">
        <v>17</v>
      </c>
      <c r="B17" s="8">
        <v>27251</v>
      </c>
      <c r="C17" s="8">
        <v>22335</v>
      </c>
      <c r="D17" s="5">
        <f t="shared" si="0"/>
        <v>4916</v>
      </c>
      <c r="E17" s="5">
        <f t="shared" si="1"/>
        <v>825394</v>
      </c>
    </row>
    <row r="18" spans="1:5" ht="15" customHeight="1" x14ac:dyDescent="0.2">
      <c r="A18" s="6" t="s">
        <v>18</v>
      </c>
      <c r="B18" s="8">
        <v>26142</v>
      </c>
      <c r="C18" s="8">
        <v>22346</v>
      </c>
      <c r="D18" s="5">
        <f t="shared" si="0"/>
        <v>3796</v>
      </c>
      <c r="E18" s="5">
        <f t="shared" si="1"/>
        <v>829190</v>
      </c>
    </row>
    <row r="19" spans="1:5" ht="15" customHeight="1" x14ac:dyDescent="0.2">
      <c r="A19" s="6" t="s">
        <v>19</v>
      </c>
      <c r="B19" s="8">
        <v>22912</v>
      </c>
      <c r="C19" s="8">
        <v>24707</v>
      </c>
      <c r="D19" s="5">
        <f t="shared" si="0"/>
        <v>-1795</v>
      </c>
      <c r="E19" s="5">
        <f t="shared" si="1"/>
        <v>827395</v>
      </c>
    </row>
    <row r="20" spans="1:5" ht="15" customHeight="1" x14ac:dyDescent="0.2">
      <c r="A20" s="9" t="s">
        <v>20</v>
      </c>
      <c r="B20" s="10">
        <f>SUM(B8:B19)</f>
        <v>273101</v>
      </c>
      <c r="C20" s="10">
        <f>SUM(C8:C19)</f>
        <v>289546</v>
      </c>
      <c r="D20" s="11">
        <f>SUM(D8:D19)</f>
        <v>-16445</v>
      </c>
      <c r="E20" s="11">
        <f>E19</f>
        <v>827395</v>
      </c>
    </row>
    <row r="21" spans="1:5" ht="15" customHeight="1" x14ac:dyDescent="0.2">
      <c r="A21" s="2" t="s">
        <v>21</v>
      </c>
      <c r="B21" s="3">
        <v>29577</v>
      </c>
      <c r="C21" s="3">
        <v>24377</v>
      </c>
      <c r="D21" s="4">
        <f t="shared" ref="D21:D32" si="2">B21-C21</f>
        <v>5200</v>
      </c>
      <c r="E21" s="4">
        <f>E19+D21</f>
        <v>832595</v>
      </c>
    </row>
    <row r="22" spans="1:5" ht="15" customHeight="1" x14ac:dyDescent="0.2">
      <c r="A22" s="6" t="s">
        <v>9</v>
      </c>
      <c r="B22" s="8">
        <v>29451</v>
      </c>
      <c r="C22" s="8">
        <v>24860</v>
      </c>
      <c r="D22" s="5">
        <f t="shared" si="2"/>
        <v>4591</v>
      </c>
      <c r="E22" s="5">
        <f t="shared" ref="E22:E32" si="3">E21+D22</f>
        <v>837186</v>
      </c>
    </row>
    <row r="23" spans="1:5" ht="15" customHeight="1" x14ac:dyDescent="0.2">
      <c r="A23" s="6" t="s">
        <v>10</v>
      </c>
      <c r="B23" s="8">
        <v>28006</v>
      </c>
      <c r="C23" s="8">
        <v>24584</v>
      </c>
      <c r="D23" s="5">
        <f t="shared" si="2"/>
        <v>3422</v>
      </c>
      <c r="E23" s="5">
        <f t="shared" si="3"/>
        <v>840608</v>
      </c>
    </row>
    <row r="24" spans="1:5" ht="15" customHeight="1" x14ac:dyDescent="0.2">
      <c r="A24" s="6" t="s">
        <v>11</v>
      </c>
      <c r="B24" s="8">
        <v>25969</v>
      </c>
      <c r="C24" s="8">
        <v>22064</v>
      </c>
      <c r="D24" s="5">
        <f t="shared" si="2"/>
        <v>3905</v>
      </c>
      <c r="E24" s="5">
        <f t="shared" si="3"/>
        <v>844513</v>
      </c>
    </row>
    <row r="25" spans="1:5" ht="15" customHeight="1" x14ac:dyDescent="0.2">
      <c r="A25" s="6" t="s">
        <v>12</v>
      </c>
      <c r="B25" s="8">
        <v>27428</v>
      </c>
      <c r="C25" s="8">
        <v>23347</v>
      </c>
      <c r="D25" s="5">
        <f t="shared" si="2"/>
        <v>4081</v>
      </c>
      <c r="E25" s="5">
        <f t="shared" si="3"/>
        <v>848594</v>
      </c>
    </row>
    <row r="26" spans="1:5" ht="15" customHeight="1" x14ac:dyDescent="0.2">
      <c r="A26" s="6" t="s">
        <v>13</v>
      </c>
      <c r="B26" s="8">
        <v>29583</v>
      </c>
      <c r="C26" s="8">
        <v>24310</v>
      </c>
      <c r="D26" s="5">
        <f t="shared" si="2"/>
        <v>5273</v>
      </c>
      <c r="E26" s="5">
        <f t="shared" si="3"/>
        <v>853867</v>
      </c>
    </row>
    <row r="27" spans="1:5" ht="15" customHeight="1" x14ac:dyDescent="0.2">
      <c r="A27" s="6" t="s">
        <v>14</v>
      </c>
      <c r="B27" s="8">
        <v>32416</v>
      </c>
      <c r="C27" s="8">
        <v>26008</v>
      </c>
      <c r="D27" s="5">
        <f t="shared" si="2"/>
        <v>6408</v>
      </c>
      <c r="E27" s="5">
        <f t="shared" si="3"/>
        <v>860275</v>
      </c>
    </row>
    <row r="28" spans="1:5" ht="15" customHeight="1" x14ac:dyDescent="0.2">
      <c r="A28" s="6" t="s">
        <v>15</v>
      </c>
      <c r="B28" s="8">
        <v>34616</v>
      </c>
      <c r="C28" s="8">
        <v>24963</v>
      </c>
      <c r="D28" s="5">
        <f t="shared" si="2"/>
        <v>9653</v>
      </c>
      <c r="E28" s="5">
        <f t="shared" si="3"/>
        <v>869928</v>
      </c>
    </row>
    <row r="29" spans="1:5" ht="15" customHeight="1" x14ac:dyDescent="0.2">
      <c r="A29" s="6" t="s">
        <v>16</v>
      </c>
      <c r="B29" s="8">
        <v>32580</v>
      </c>
      <c r="C29" s="8">
        <v>26284</v>
      </c>
      <c r="D29" s="5">
        <f t="shared" si="2"/>
        <v>6296</v>
      </c>
      <c r="E29" s="5">
        <f t="shared" si="3"/>
        <v>876224</v>
      </c>
    </row>
    <row r="30" spans="1:5" ht="15" customHeight="1" x14ac:dyDescent="0.2">
      <c r="A30" s="6" t="s">
        <v>17</v>
      </c>
      <c r="B30" s="8">
        <v>32093</v>
      </c>
      <c r="C30" s="8">
        <v>26638</v>
      </c>
      <c r="D30" s="5">
        <f t="shared" si="2"/>
        <v>5455</v>
      </c>
      <c r="E30" s="5">
        <f t="shared" si="3"/>
        <v>881679</v>
      </c>
    </row>
    <row r="31" spans="1:5" ht="15" customHeight="1" x14ac:dyDescent="0.2">
      <c r="A31" s="6" t="s">
        <v>18</v>
      </c>
      <c r="B31" s="8">
        <v>33617</v>
      </c>
      <c r="C31" s="8">
        <v>27259</v>
      </c>
      <c r="D31" s="5">
        <f t="shared" si="2"/>
        <v>6358</v>
      </c>
      <c r="E31" s="5">
        <f t="shared" si="3"/>
        <v>888037</v>
      </c>
    </row>
    <row r="32" spans="1:5" ht="15" customHeight="1" x14ac:dyDescent="0.2">
      <c r="A32" s="6" t="s">
        <v>19</v>
      </c>
      <c r="B32" s="8">
        <v>28055</v>
      </c>
      <c r="C32" s="12">
        <v>31360</v>
      </c>
      <c r="D32" s="5">
        <f t="shared" si="2"/>
        <v>-3305</v>
      </c>
      <c r="E32" s="5">
        <f t="shared" si="3"/>
        <v>884732</v>
      </c>
    </row>
    <row r="33" spans="1:5" ht="15" customHeight="1" x14ac:dyDescent="0.2">
      <c r="A33" s="9" t="s">
        <v>22</v>
      </c>
      <c r="B33" s="10">
        <f>SUM(B21:B32)</f>
        <v>363391</v>
      </c>
      <c r="C33" s="10">
        <f>SUM(C21:C32)</f>
        <v>306054</v>
      </c>
      <c r="D33" s="11">
        <f>SUM(D21:D32)</f>
        <v>57337</v>
      </c>
      <c r="E33" s="11">
        <f>E32</f>
        <v>884732</v>
      </c>
    </row>
    <row r="34" spans="1:5" ht="15" customHeight="1" x14ac:dyDescent="0.2">
      <c r="A34" s="2" t="s">
        <v>23</v>
      </c>
      <c r="B34" s="3">
        <v>33369</v>
      </c>
      <c r="C34" s="3">
        <v>29834</v>
      </c>
      <c r="D34" s="4">
        <f t="shared" ref="D34:D45" si="4">B34-C34</f>
        <v>3535</v>
      </c>
      <c r="E34" s="4">
        <f>E32+D34</f>
        <v>888267</v>
      </c>
    </row>
    <row r="35" spans="1:5" ht="15" customHeight="1" x14ac:dyDescent="0.2">
      <c r="A35" s="6" t="s">
        <v>9</v>
      </c>
      <c r="B35" s="8">
        <v>37451</v>
      </c>
      <c r="C35" s="8">
        <v>30030</v>
      </c>
      <c r="D35" s="5">
        <f t="shared" si="4"/>
        <v>7421</v>
      </c>
      <c r="E35" s="5">
        <f t="shared" ref="E35:E45" si="5">E34+D35</f>
        <v>895688</v>
      </c>
    </row>
    <row r="36" spans="1:5" ht="15" customHeight="1" x14ac:dyDescent="0.2">
      <c r="A36" s="6" t="s">
        <v>10</v>
      </c>
      <c r="B36" s="8">
        <v>34789</v>
      </c>
      <c r="C36" s="8">
        <v>30771</v>
      </c>
      <c r="D36" s="5">
        <f t="shared" si="4"/>
        <v>4018</v>
      </c>
      <c r="E36" s="5">
        <f t="shared" si="5"/>
        <v>899706</v>
      </c>
    </row>
    <row r="37" spans="1:5" ht="15" customHeight="1" x14ac:dyDescent="0.2">
      <c r="A37" s="6" t="s">
        <v>11</v>
      </c>
      <c r="B37" s="8">
        <v>33079</v>
      </c>
      <c r="C37" s="8">
        <v>27539</v>
      </c>
      <c r="D37" s="5">
        <f t="shared" si="4"/>
        <v>5540</v>
      </c>
      <c r="E37" s="5">
        <f t="shared" si="5"/>
        <v>905246</v>
      </c>
    </row>
    <row r="38" spans="1:5" ht="15" customHeight="1" x14ac:dyDescent="0.2">
      <c r="A38" s="6" t="s">
        <v>12</v>
      </c>
      <c r="B38" s="8">
        <v>35049</v>
      </c>
      <c r="C38" s="8">
        <v>30525</v>
      </c>
      <c r="D38" s="5">
        <f t="shared" si="4"/>
        <v>4524</v>
      </c>
      <c r="E38" s="5">
        <f t="shared" si="5"/>
        <v>909770</v>
      </c>
    </row>
    <row r="39" spans="1:5" ht="15" customHeight="1" x14ac:dyDescent="0.2">
      <c r="A39" s="6" t="s">
        <v>13</v>
      </c>
      <c r="B39" s="8">
        <v>33944</v>
      </c>
      <c r="C39" s="8">
        <v>29584</v>
      </c>
      <c r="D39" s="5">
        <f t="shared" si="4"/>
        <v>4360</v>
      </c>
      <c r="E39" s="5">
        <f t="shared" si="5"/>
        <v>914130</v>
      </c>
    </row>
    <row r="40" spans="1:5" ht="15" customHeight="1" x14ac:dyDescent="0.2">
      <c r="A40" s="6" t="s">
        <v>14</v>
      </c>
      <c r="B40" s="8">
        <v>34905</v>
      </c>
      <c r="C40" s="8">
        <v>30871</v>
      </c>
      <c r="D40" s="5">
        <f t="shared" si="4"/>
        <v>4034</v>
      </c>
      <c r="E40" s="5">
        <f t="shared" si="5"/>
        <v>918164</v>
      </c>
    </row>
    <row r="41" spans="1:5" ht="15" customHeight="1" x14ac:dyDescent="0.2">
      <c r="A41" s="6" t="s">
        <v>15</v>
      </c>
      <c r="B41" s="8">
        <v>36662</v>
      </c>
      <c r="C41" s="8">
        <v>31097</v>
      </c>
      <c r="D41" s="5">
        <f t="shared" si="4"/>
        <v>5565</v>
      </c>
      <c r="E41" s="5">
        <f t="shared" si="5"/>
        <v>923729</v>
      </c>
    </row>
    <row r="42" spans="1:5" ht="15" customHeight="1" x14ac:dyDescent="0.2">
      <c r="A42" s="6" t="s">
        <v>16</v>
      </c>
      <c r="B42" s="8">
        <v>36103</v>
      </c>
      <c r="C42" s="8">
        <v>29128</v>
      </c>
      <c r="D42" s="5">
        <f t="shared" si="4"/>
        <v>6975</v>
      </c>
      <c r="E42" s="5">
        <f t="shared" si="5"/>
        <v>930704</v>
      </c>
    </row>
    <row r="43" spans="1:5" ht="15" customHeight="1" x14ac:dyDescent="0.2">
      <c r="A43" s="6" t="s">
        <v>17</v>
      </c>
      <c r="B43" s="8">
        <v>33950</v>
      </c>
      <c r="C43" s="8">
        <v>28959</v>
      </c>
      <c r="D43" s="5">
        <f t="shared" si="4"/>
        <v>4991</v>
      </c>
      <c r="E43" s="5">
        <f t="shared" si="5"/>
        <v>935695</v>
      </c>
    </row>
    <row r="44" spans="1:5" ht="15" customHeight="1" x14ac:dyDescent="0.2">
      <c r="A44" s="6" t="s">
        <v>18</v>
      </c>
      <c r="B44" s="8">
        <v>32612</v>
      </c>
      <c r="C44" s="8">
        <v>28779</v>
      </c>
      <c r="D44" s="5">
        <f t="shared" si="4"/>
        <v>3833</v>
      </c>
      <c r="E44" s="5">
        <f t="shared" si="5"/>
        <v>939528</v>
      </c>
    </row>
    <row r="45" spans="1:5" ht="15" customHeight="1" x14ac:dyDescent="0.2">
      <c r="A45" s="6" t="s">
        <v>19</v>
      </c>
      <c r="B45" s="8">
        <v>26925</v>
      </c>
      <c r="C45" s="8">
        <v>35363</v>
      </c>
      <c r="D45" s="5">
        <f t="shared" si="4"/>
        <v>-8438</v>
      </c>
      <c r="E45" s="5">
        <f t="shared" si="5"/>
        <v>931090</v>
      </c>
    </row>
    <row r="46" spans="1:5" ht="15" customHeight="1" x14ac:dyDescent="0.2">
      <c r="A46" s="9" t="s">
        <v>24</v>
      </c>
      <c r="B46" s="10">
        <f>SUM(B34:B45)</f>
        <v>408838</v>
      </c>
      <c r="C46" s="10">
        <f>SUM(C34:C45)</f>
        <v>362480</v>
      </c>
      <c r="D46" s="11">
        <f>SUM(D34:D45)</f>
        <v>46358</v>
      </c>
      <c r="E46" s="11">
        <f>E45</f>
        <v>931090</v>
      </c>
    </row>
    <row r="47" spans="1:5" ht="15" customHeight="1" x14ac:dyDescent="0.2">
      <c r="A47" s="2" t="s">
        <v>25</v>
      </c>
      <c r="B47" s="3">
        <v>32823</v>
      </c>
      <c r="C47" s="3">
        <v>33802</v>
      </c>
      <c r="D47" s="4">
        <f t="shared" ref="D47:D58" si="6">B47-C47</f>
        <v>-979</v>
      </c>
      <c r="E47" s="4">
        <f>E45+D47</f>
        <v>930111</v>
      </c>
    </row>
    <row r="48" spans="1:5" ht="15" customHeight="1" x14ac:dyDescent="0.2">
      <c r="A48" s="6" t="s">
        <v>9</v>
      </c>
      <c r="B48" s="8">
        <v>37537</v>
      </c>
      <c r="C48" s="8">
        <v>29822</v>
      </c>
      <c r="D48" s="5">
        <f t="shared" si="6"/>
        <v>7715</v>
      </c>
      <c r="E48" s="5">
        <f t="shared" ref="E48:E58" si="7">E47+D48</f>
        <v>937826</v>
      </c>
    </row>
    <row r="49" spans="1:5" ht="15" customHeight="1" x14ac:dyDescent="0.2">
      <c r="A49" s="6" t="s">
        <v>10</v>
      </c>
      <c r="B49" s="8">
        <v>37051</v>
      </c>
      <c r="C49" s="8">
        <v>32100</v>
      </c>
      <c r="D49" s="5">
        <f t="shared" si="6"/>
        <v>4951</v>
      </c>
      <c r="E49" s="5">
        <f t="shared" si="7"/>
        <v>942777</v>
      </c>
    </row>
    <row r="50" spans="1:5" ht="15" customHeight="1" x14ac:dyDescent="0.2">
      <c r="A50" s="6" t="s">
        <v>11</v>
      </c>
      <c r="B50" s="8">
        <v>32572</v>
      </c>
      <c r="C50" s="8">
        <v>26921</v>
      </c>
      <c r="D50" s="5">
        <f t="shared" si="6"/>
        <v>5651</v>
      </c>
      <c r="E50" s="5">
        <f t="shared" si="7"/>
        <v>948428</v>
      </c>
    </row>
    <row r="51" spans="1:5" ht="15" customHeight="1" x14ac:dyDescent="0.2">
      <c r="A51" s="6" t="s">
        <v>12</v>
      </c>
      <c r="B51" s="8">
        <v>34024</v>
      </c>
      <c r="C51" s="8">
        <v>32491</v>
      </c>
      <c r="D51" s="5">
        <f t="shared" si="6"/>
        <v>1533</v>
      </c>
      <c r="E51" s="5">
        <f t="shared" si="7"/>
        <v>949961</v>
      </c>
    </row>
    <row r="52" spans="1:5" ht="15" customHeight="1" x14ac:dyDescent="0.2">
      <c r="A52" s="6" t="s">
        <v>13</v>
      </c>
      <c r="B52" s="8">
        <v>33973</v>
      </c>
      <c r="C52" s="8">
        <v>31330</v>
      </c>
      <c r="D52" s="5">
        <f t="shared" si="6"/>
        <v>2643</v>
      </c>
      <c r="E52" s="5">
        <f t="shared" si="7"/>
        <v>952604</v>
      </c>
    </row>
    <row r="53" spans="1:5" ht="15" customHeight="1" x14ac:dyDescent="0.2">
      <c r="A53" s="6" t="s">
        <v>14</v>
      </c>
      <c r="B53" s="8">
        <v>35671</v>
      </c>
      <c r="C53" s="8">
        <v>31234</v>
      </c>
      <c r="D53" s="5">
        <f t="shared" si="6"/>
        <v>4437</v>
      </c>
      <c r="E53" s="5">
        <f t="shared" si="7"/>
        <v>957041</v>
      </c>
    </row>
    <row r="54" spans="1:5" ht="15" customHeight="1" x14ac:dyDescent="0.2">
      <c r="A54" s="6" t="s">
        <v>15</v>
      </c>
      <c r="B54" s="8">
        <v>37743</v>
      </c>
      <c r="C54" s="8">
        <v>33839</v>
      </c>
      <c r="D54" s="5">
        <f t="shared" si="6"/>
        <v>3904</v>
      </c>
      <c r="E54" s="5">
        <f t="shared" si="7"/>
        <v>960945</v>
      </c>
    </row>
    <row r="55" spans="1:5" ht="15" customHeight="1" x14ac:dyDescent="0.2">
      <c r="A55" s="6" t="s">
        <v>16</v>
      </c>
      <c r="B55" s="8">
        <v>34736</v>
      </c>
      <c r="C55" s="8">
        <v>30912</v>
      </c>
      <c r="D55" s="5">
        <f t="shared" si="6"/>
        <v>3824</v>
      </c>
      <c r="E55" s="5">
        <f t="shared" si="7"/>
        <v>964769</v>
      </c>
    </row>
    <row r="56" spans="1:5" ht="15" customHeight="1" x14ac:dyDescent="0.2">
      <c r="A56" s="6" t="s">
        <v>17</v>
      </c>
      <c r="B56" s="8">
        <v>36517</v>
      </c>
      <c r="C56" s="8">
        <v>31318</v>
      </c>
      <c r="D56" s="5">
        <f t="shared" si="6"/>
        <v>5199</v>
      </c>
      <c r="E56" s="5">
        <f t="shared" si="7"/>
        <v>969968</v>
      </c>
    </row>
    <row r="57" spans="1:5" ht="15" customHeight="1" x14ac:dyDescent="0.2">
      <c r="A57" s="6" t="s">
        <v>18</v>
      </c>
      <c r="B57" s="8">
        <v>33770</v>
      </c>
      <c r="C57" s="8">
        <v>29738</v>
      </c>
      <c r="D57" s="5">
        <f t="shared" si="6"/>
        <v>4032</v>
      </c>
      <c r="E57" s="5">
        <f t="shared" si="7"/>
        <v>974000</v>
      </c>
    </row>
    <row r="58" spans="1:5" ht="15" customHeight="1" x14ac:dyDescent="0.2">
      <c r="A58" s="6" t="s">
        <v>19</v>
      </c>
      <c r="B58" s="8">
        <v>27877</v>
      </c>
      <c r="C58" s="12">
        <v>34095</v>
      </c>
      <c r="D58" s="5">
        <f t="shared" si="6"/>
        <v>-6218</v>
      </c>
      <c r="E58" s="5">
        <f t="shared" si="7"/>
        <v>967782</v>
      </c>
    </row>
    <row r="59" spans="1:5" ht="15" customHeight="1" x14ac:dyDescent="0.2">
      <c r="A59" s="9" t="s">
        <v>32</v>
      </c>
      <c r="B59" s="10">
        <f>SUM(B47:B58)</f>
        <v>414294</v>
      </c>
      <c r="C59" s="10">
        <f>SUM(C47:C58)</f>
        <v>377602</v>
      </c>
      <c r="D59" s="11">
        <f>SUM(D47:D58)</f>
        <v>36692</v>
      </c>
      <c r="E59" s="11">
        <f>E58</f>
        <v>967782</v>
      </c>
    </row>
    <row r="60" spans="1:5" ht="15" customHeight="1" x14ac:dyDescent="0.2">
      <c r="A60" s="2" t="s">
        <v>33</v>
      </c>
      <c r="B60" s="3">
        <v>36532</v>
      </c>
      <c r="C60" s="3">
        <v>33872</v>
      </c>
      <c r="D60" s="4">
        <f t="shared" ref="D60:D71" si="8">B60-C60</f>
        <v>2660</v>
      </c>
      <c r="E60" s="4">
        <f>E58+D60</f>
        <v>970442</v>
      </c>
    </row>
    <row r="61" spans="1:5" ht="15" customHeight="1" x14ac:dyDescent="0.2">
      <c r="A61" s="6" t="s">
        <v>9</v>
      </c>
      <c r="B61" s="8">
        <v>39329</v>
      </c>
      <c r="C61" s="8">
        <v>32752</v>
      </c>
      <c r="D61" s="5">
        <f t="shared" si="8"/>
        <v>6577</v>
      </c>
      <c r="E61" s="5">
        <f t="shared" ref="E61:E71" si="9">E60+D61</f>
        <v>977019</v>
      </c>
    </row>
    <row r="62" spans="1:5" ht="15" customHeight="1" x14ac:dyDescent="0.2">
      <c r="A62" s="6" t="s">
        <v>10</v>
      </c>
      <c r="B62" s="8">
        <v>40454</v>
      </c>
      <c r="C62" s="8">
        <v>33302</v>
      </c>
      <c r="D62" s="5">
        <f t="shared" si="8"/>
        <v>7152</v>
      </c>
      <c r="E62" s="5">
        <f t="shared" si="9"/>
        <v>984171</v>
      </c>
    </row>
    <row r="63" spans="1:5" ht="15" customHeight="1" x14ac:dyDescent="0.2">
      <c r="A63" s="6" t="s">
        <v>11</v>
      </c>
      <c r="B63" s="8">
        <v>38791</v>
      </c>
      <c r="C63" s="8">
        <v>33498</v>
      </c>
      <c r="D63" s="5">
        <f t="shared" si="8"/>
        <v>5293</v>
      </c>
      <c r="E63" s="5">
        <f t="shared" si="9"/>
        <v>989464</v>
      </c>
    </row>
    <row r="64" spans="1:5" ht="15" customHeight="1" x14ac:dyDescent="0.2">
      <c r="A64" s="6" t="s">
        <v>12</v>
      </c>
      <c r="B64" s="8">
        <v>37657</v>
      </c>
      <c r="C64" s="8">
        <v>34854</v>
      </c>
      <c r="D64" s="5">
        <f t="shared" si="8"/>
        <v>2803</v>
      </c>
      <c r="E64" s="5">
        <f t="shared" si="9"/>
        <v>992267</v>
      </c>
    </row>
    <row r="65" spans="1:5" ht="15" customHeight="1" x14ac:dyDescent="0.2">
      <c r="A65" s="6" t="s">
        <v>13</v>
      </c>
      <c r="B65" s="8">
        <v>36003</v>
      </c>
      <c r="C65" s="8">
        <v>32739</v>
      </c>
      <c r="D65" s="5">
        <f t="shared" si="8"/>
        <v>3264</v>
      </c>
      <c r="E65" s="5">
        <f t="shared" si="9"/>
        <v>995531</v>
      </c>
    </row>
    <row r="66" spans="1:5" ht="15" customHeight="1" x14ac:dyDescent="0.2">
      <c r="A66" s="6" t="s">
        <v>14</v>
      </c>
      <c r="B66" s="8">
        <v>38596</v>
      </c>
      <c r="C66" s="8">
        <v>35729</v>
      </c>
      <c r="D66" s="5">
        <f t="shared" si="8"/>
        <v>2867</v>
      </c>
      <c r="E66" s="5">
        <f t="shared" si="9"/>
        <v>998398</v>
      </c>
    </row>
    <row r="67" spans="1:5" ht="15" customHeight="1" x14ac:dyDescent="0.2">
      <c r="A67" s="6" t="s">
        <v>15</v>
      </c>
      <c r="B67" s="8">
        <v>40125</v>
      </c>
      <c r="C67" s="8">
        <v>35963</v>
      </c>
      <c r="D67" s="5">
        <f t="shared" si="8"/>
        <v>4162</v>
      </c>
      <c r="E67" s="5">
        <f t="shared" si="9"/>
        <v>1002560</v>
      </c>
    </row>
    <row r="68" spans="1:5" ht="15" customHeight="1" x14ac:dyDescent="0.2">
      <c r="A68" s="6" t="s">
        <v>16</v>
      </c>
      <c r="B68" s="8">
        <v>39917</v>
      </c>
      <c r="C68" s="8">
        <v>33587</v>
      </c>
      <c r="D68" s="5">
        <f t="shared" si="8"/>
        <v>6330</v>
      </c>
      <c r="E68" s="5">
        <f t="shared" si="9"/>
        <v>1008890</v>
      </c>
    </row>
    <row r="69" spans="1:5" ht="15" customHeight="1" x14ac:dyDescent="0.2">
      <c r="A69" s="6" t="s">
        <v>35</v>
      </c>
      <c r="B69" s="8">
        <v>40436</v>
      </c>
      <c r="C69" s="8">
        <v>36597</v>
      </c>
      <c r="D69" s="5">
        <f t="shared" si="8"/>
        <v>3839</v>
      </c>
      <c r="E69" s="5">
        <f t="shared" si="9"/>
        <v>1012729</v>
      </c>
    </row>
    <row r="70" spans="1:5" ht="15" hidden="1" customHeight="1" x14ac:dyDescent="0.2">
      <c r="A70" s="6" t="s">
        <v>18</v>
      </c>
      <c r="B70" s="8">
        <v>0</v>
      </c>
      <c r="C70" s="8">
        <v>0</v>
      </c>
      <c r="D70" s="5">
        <f t="shared" si="8"/>
        <v>0</v>
      </c>
      <c r="E70" s="5">
        <f t="shared" si="9"/>
        <v>1012729</v>
      </c>
    </row>
    <row r="71" spans="1:5" ht="15" hidden="1" customHeight="1" x14ac:dyDescent="0.2">
      <c r="A71" s="6" t="s">
        <v>19</v>
      </c>
      <c r="B71" s="8">
        <v>0</v>
      </c>
      <c r="C71" s="12">
        <v>0</v>
      </c>
      <c r="D71" s="5">
        <f t="shared" si="8"/>
        <v>0</v>
      </c>
      <c r="E71" s="5">
        <f t="shared" si="9"/>
        <v>1012729</v>
      </c>
    </row>
    <row r="72" spans="1:5" ht="15" customHeight="1" x14ac:dyDescent="0.2">
      <c r="A72" s="9" t="s">
        <v>31</v>
      </c>
      <c r="B72" s="10">
        <f>SUM(B60:B71)</f>
        <v>387840</v>
      </c>
      <c r="C72" s="10">
        <f>SUM(C60:C71)</f>
        <v>342893</v>
      </c>
      <c r="D72" s="11">
        <f>SUM(D60:D71)</f>
        <v>44947</v>
      </c>
      <c r="E72" s="11">
        <f>E71</f>
        <v>1012729</v>
      </c>
    </row>
    <row r="73" spans="1:5" x14ac:dyDescent="0.2">
      <c r="A73" s="13" t="s">
        <v>26</v>
      </c>
    </row>
    <row r="74" spans="1:5" x14ac:dyDescent="0.2">
      <c r="A74" s="14" t="s">
        <v>27</v>
      </c>
    </row>
    <row r="75" spans="1:5" ht="21.75" customHeight="1" x14ac:dyDescent="0.2">
      <c r="A75" s="19" t="s">
        <v>34</v>
      </c>
      <c r="B75" s="19"/>
      <c r="C75" s="19"/>
      <c r="D75" s="19"/>
      <c r="E75" s="19"/>
    </row>
    <row r="77" spans="1:5" x14ac:dyDescent="0.2">
      <c r="E77" s="15"/>
    </row>
    <row r="78" spans="1:5" x14ac:dyDescent="0.2">
      <c r="E78" s="16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Mato Grosso do Sul</vt:lpstr>
      <vt:lpstr>Mato Grosso</vt:lpstr>
      <vt:lpstr>Goiás</vt:lpstr>
      <vt:lpstr>Distrito Federal</vt:lpstr>
      <vt:lpstr>'Distrito Federal'!Area_de_impressao</vt:lpstr>
      <vt:lpstr>Goiás!Area_de_impressao</vt:lpstr>
      <vt:lpstr>'Mato Grosso'!Area_de_impressao</vt:lpstr>
      <vt:lpstr>'Mato Grosso do Sul'!Area_de_impressao</vt:lpstr>
      <vt:lpstr>'Distrito Federal'!Titulos_de_impressao</vt:lpstr>
      <vt:lpstr>Goiás!Titulos_de_impressao</vt:lpstr>
      <vt:lpstr>'Mato Grosso'!Titulos_de_impressao</vt:lpstr>
      <vt:lpstr>'Mato Grosso do Sul'!Titulos_de_impressao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14</cp:revision>
  <cp:lastPrinted>2020-07-02T18:34:50Z</cp:lastPrinted>
  <dcterms:created xsi:type="dcterms:W3CDTF">2011-05-23T13:24:33Z</dcterms:created>
  <dcterms:modified xsi:type="dcterms:W3CDTF">2024-12-02T19:10:04Z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