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7BA714ED-9730-466A-94A7-A06AE5C215DE}" xr6:coauthVersionLast="47" xr6:coauthVersionMax="47" xr10:uidLastSave="{00000000-0000-0000-0000-000000000000}"/>
  <bookViews>
    <workbookView xWindow="-120" yWindow="-120" windowWidth="20730" windowHeight="11160" tabRatio="624" activeTab="4" xr2:uid="{00000000-000D-0000-FFFF-FFFF00000000}"/>
  </bookViews>
  <sheets>
    <sheet name="Norte" sheetId="1" r:id="rId1"/>
    <sheet name="Nordeste" sheetId="2" r:id="rId2"/>
    <sheet name="Sudeste" sheetId="3" r:id="rId3"/>
    <sheet name="Sul" sheetId="4" r:id="rId4"/>
    <sheet name="Centro-Oeste" sheetId="5" r:id="rId5"/>
    <sheet name="NÃO IDENTIFICADO" sheetId="6" r:id="rId6"/>
  </sheets>
  <definedNames>
    <definedName name="_xlnm.Print_Area" localSheetId="4">'Centro-Oeste'!$A$1:$E$75</definedName>
    <definedName name="_xlnm.Print_Area" localSheetId="5">'NÃO IDENTIFICADO'!$A$1:$E$75</definedName>
    <definedName name="_xlnm.Print_Area" localSheetId="1">Nordeste!$A$1:$E$75</definedName>
    <definedName name="_xlnm.Print_Area" localSheetId="0">Norte!$A$1:$E$75</definedName>
    <definedName name="_xlnm.Print_Area" localSheetId="2">Sudeste!$A$1:$E$75</definedName>
    <definedName name="_xlnm.Print_Area" localSheetId="3">Sul!$A$1:$E$75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6" l="1"/>
  <c r="B72" i="6"/>
  <c r="D71" i="6"/>
  <c r="D70" i="6"/>
  <c r="D69" i="6"/>
  <c r="D68" i="6"/>
  <c r="D67" i="6"/>
  <c r="D66" i="6"/>
  <c r="D65" i="6"/>
  <c r="D64" i="6"/>
  <c r="D63" i="6"/>
  <c r="D62" i="6"/>
  <c r="D61" i="6"/>
  <c r="D60" i="6"/>
  <c r="C72" i="5"/>
  <c r="B72" i="5"/>
  <c r="D71" i="5"/>
  <c r="D70" i="5"/>
  <c r="D69" i="5"/>
  <c r="D68" i="5"/>
  <c r="D67" i="5"/>
  <c r="D66" i="5"/>
  <c r="D65" i="5"/>
  <c r="D64" i="5"/>
  <c r="D63" i="5"/>
  <c r="D62" i="5"/>
  <c r="D61" i="5"/>
  <c r="D60" i="5"/>
  <c r="C72" i="4"/>
  <c r="B72" i="4"/>
  <c r="D71" i="4"/>
  <c r="D70" i="4"/>
  <c r="D69" i="4"/>
  <c r="D68" i="4"/>
  <c r="D67" i="4"/>
  <c r="D66" i="4"/>
  <c r="D65" i="4"/>
  <c r="D64" i="4"/>
  <c r="D63" i="4"/>
  <c r="D62" i="4"/>
  <c r="D61" i="4"/>
  <c r="D60" i="4"/>
  <c r="D72" i="4" l="1"/>
  <c r="D72" i="6"/>
  <c r="D72" i="5"/>
  <c r="C72" i="3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D72" i="3" l="1"/>
  <c r="D72" i="2"/>
  <c r="D72" i="1"/>
  <c r="B33" i="1"/>
  <c r="D34" i="5"/>
  <c r="D47" i="6"/>
  <c r="D8" i="6"/>
  <c r="D47" i="3"/>
  <c r="D8" i="2"/>
  <c r="D54" i="6"/>
  <c r="D8" i="1" l="1"/>
  <c r="D8" i="3"/>
  <c r="D34" i="1"/>
  <c r="C59" i="6"/>
  <c r="B59" i="6"/>
  <c r="D58" i="6"/>
  <c r="D57" i="6"/>
  <c r="D56" i="6"/>
  <c r="D55" i="6"/>
  <c r="D53" i="6"/>
  <c r="D52" i="6"/>
  <c r="D51" i="6"/>
  <c r="D50" i="6"/>
  <c r="D49" i="6"/>
  <c r="D48" i="6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C59" i="5"/>
  <c r="B59" i="5"/>
  <c r="D58" i="5"/>
  <c r="D57" i="5"/>
  <c r="D56" i="5"/>
  <c r="D55" i="5"/>
  <c r="D54" i="5"/>
  <c r="D53" i="5"/>
  <c r="D52" i="5"/>
  <c r="D51" i="5"/>
  <c r="D50" i="5"/>
  <c r="D49" i="5"/>
  <c r="D48" i="5"/>
  <c r="D47" i="5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D47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C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E14" i="6" l="1"/>
  <c r="E15" i="6" s="1"/>
  <c r="E16" i="6" s="1"/>
  <c r="E17" i="6" s="1"/>
  <c r="E18" i="6" s="1"/>
  <c r="E19" i="6" s="1"/>
  <c r="E21" i="6" s="1"/>
  <c r="E22" i="6" s="1"/>
  <c r="E23" i="6" s="1"/>
  <c r="E24" i="6" s="1"/>
  <c r="E25" i="6" s="1"/>
  <c r="E26" i="6" s="1"/>
  <c r="E27" i="6" s="1"/>
  <c r="E28" i="6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10" i="2"/>
  <c r="E11" i="2" s="1"/>
  <c r="E12" i="2" s="1"/>
  <c r="E13" i="2" s="1"/>
  <c r="E14" i="2" s="1"/>
  <c r="E15" i="2" s="1"/>
  <c r="E16" i="2" s="1"/>
  <c r="E17" i="2" s="1"/>
  <c r="E18" i="2" s="1"/>
  <c r="E19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D59" i="6"/>
  <c r="D46" i="6"/>
  <c r="D33" i="6"/>
  <c r="D59" i="5"/>
  <c r="D33" i="1"/>
  <c r="D20" i="1"/>
  <c r="D59" i="4"/>
  <c r="D46" i="4"/>
  <c r="D33" i="4"/>
  <c r="D59" i="3"/>
  <c r="D46" i="3"/>
  <c r="D33" i="3"/>
  <c r="D20" i="3"/>
  <c r="D20" i="4"/>
  <c r="D20" i="5"/>
  <c r="D20" i="6"/>
  <c r="D59" i="1"/>
  <c r="D33" i="2"/>
  <c r="D46" i="2"/>
  <c r="D59" i="2"/>
  <c r="D33" i="5"/>
  <c r="D46" i="1"/>
  <c r="D20" i="2"/>
  <c r="E10" i="5"/>
  <c r="E11" i="5" s="1"/>
  <c r="E12" i="5" s="1"/>
  <c r="E13" i="5" s="1"/>
  <c r="E14" i="5" s="1"/>
  <c r="E15" i="5" s="1"/>
  <c r="E16" i="5" s="1"/>
  <c r="E17" i="5" s="1"/>
  <c r="E18" i="5" s="1"/>
  <c r="E19" i="5" s="1"/>
  <c r="D46" i="5"/>
  <c r="E20" i="6" l="1"/>
  <c r="E29" i="6"/>
  <c r="E30" i="6" s="1"/>
  <c r="E31" i="6" s="1"/>
  <c r="E32" i="6" s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4" i="1" s="1"/>
  <c r="E20" i="2"/>
  <c r="E21" i="4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20" i="3"/>
  <c r="E33" i="3"/>
  <c r="E34" i="3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7" i="3" s="1"/>
  <c r="E21" i="5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4" i="5" s="1"/>
  <c r="E20" i="5"/>
  <c r="E33" i="2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33" i="6" l="1"/>
  <c r="E34" i="6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7" i="6" s="1"/>
  <c r="E35" i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7" i="1" s="1"/>
  <c r="E33" i="1"/>
  <c r="E34" i="4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46" i="2"/>
  <c r="E47" i="2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35" i="5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33" i="5"/>
  <c r="E46" i="3"/>
  <c r="E48" i="3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4" l="1"/>
  <c r="E60" i="4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59" i="3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59" i="2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46" i="6"/>
  <c r="E48" i="6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48" i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60" i="1" s="1"/>
  <c r="E46" i="1"/>
  <c r="E46" i="4"/>
  <c r="E47" i="5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46" i="5"/>
  <c r="E60" i="6" l="1"/>
  <c r="E59" i="6"/>
  <c r="E59" i="5"/>
  <c r="E60" i="5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59" i="1"/>
  <c r="E61" i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61" i="6" l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</calcChain>
</file>

<file path=xl/sharedStrings.xml><?xml version="1.0" encoding="utf-8"?>
<sst xmlns="http://schemas.openxmlformats.org/spreadsheetml/2006/main" count="456" uniqueCount="38">
  <si>
    <t>ADMISSÕES, DESLIGAMENTOS E SALDOS DO EMPREGO FORMAL EM TODAS AS ATIVIDADES</t>
  </si>
  <si>
    <t>DADOS NOVO CAGED/MTP</t>
  </si>
  <si>
    <t>NORTE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</si>
  <si>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</si>
  <si>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</si>
  <si>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</si>
  <si>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</si>
  <si>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</si>
  <si>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</si>
  <si>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</si>
  <si>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</si>
  <si>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</si>
  <si>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</si>
  <si>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</si>
  <si>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</si>
  <si>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</si>
  <si>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</si>
  <si>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</si>
  <si>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</si>
  <si>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</si>
  <si>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</si>
  <si>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</si>
  <si>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</si>
  <si>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</si>
  <si>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</si>
  <si>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</si>
  <si>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Fonte: NOVO CADASTRO GERAL DE EMPREGADOS E DESEMPREGADOS-CAGED, MINISTÉRIO DO TRABALHO E PREVIDÊNCIA.</t>
  </si>
  <si>
    <t>Elaboração: Banco de Dados-CBIC</t>
  </si>
  <si>
    <t>NORDESTE</t>
  </si>
  <si>
    <t>SUDESTE</t>
  </si>
  <si>
    <t>SUL</t>
  </si>
  <si>
    <t>CENTRO-OESTE</t>
  </si>
  <si>
    <t>REGIÕES/ESTADOS NÃO IDENTIFICADOS</t>
  </si>
  <si>
    <t>2024*</t>
  </si>
  <si>
    <t>2023</t>
  </si>
  <si>
    <t>24 JAN</t>
  </si>
  <si>
    <t>MAI*</t>
  </si>
  <si>
    <t>(*) Os totais de admissões, desligamentos e saldos referem-se ao valores de janeiro a abril com ajustes somados aos valores de admissões, desligamentos e saldos de maio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</si>
</sst>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family val="2"/>
      <charset val="1"/>
    </font>
    <font>
      <b/>
      <sz val="11"/>
      <color rgb="FF3366FF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0" borderId="0" xfId="0" applyNumberFormat="1"/>
    <xf numFmtId="164" fontId="0" fillId="5" borderId="9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59" activePane="bottomLeft" state="frozen"/>
      <selection pane="bottomLeft" activeCell="B78" sqref="B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3" t="s">
        <v>0</v>
      </c>
      <c r="B1" s="23"/>
      <c r="C1" s="23"/>
      <c r="D1" s="23"/>
      <c r="E1" s="23"/>
    </row>
    <row r="2" spans="1:5" ht="15" x14ac:dyDescent="0.2">
      <c r="A2" s="24" t="s">
        <v>1</v>
      </c>
      <c r="B2" s="24"/>
      <c r="C2" s="24"/>
      <c r="D2" s="24"/>
      <c r="E2" s="24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5" t="s">
        <v>2</v>
      </c>
      <c r="B4" s="25"/>
      <c r="C4" s="25"/>
      <c r="D4" s="25"/>
      <c r="E4" s="25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3</v>
      </c>
      <c r="B6" s="27" t="s">
        <v>4</v>
      </c>
      <c r="C6" s="26" t="s">
        <v>5</v>
      </c>
      <c r="D6" s="28" t="s">
        <v>6</v>
      </c>
      <c r="E6" s="28" t="s">
        <v>7</v>
      </c>
    </row>
    <row r="7" spans="1:5" ht="15" customHeight="1" x14ac:dyDescent="0.2">
      <c r="A7" s="26"/>
      <c r="B7" s="27"/>
      <c r="C7" s="26"/>
      <c r="D7" s="28"/>
      <c r="E7" s="28"/>
    </row>
    <row r="8" spans="1:5" ht="15" customHeight="1" x14ac:dyDescent="0.2">
      <c r="A8" s="2" t="s">
        <v>8</v>
      </c>
      <c r="B8" s="3">
        <v>64555</v>
      </c>
      <c r="C8" s="3">
        <v>61152</v>
      </c>
      <c r="D8" s="4">
        <f t="shared" ref="D8:D19" si="0">B8-C8</f>
        <v>3403</v>
      </c>
      <c r="E8" s="5">
        <v>1827582</v>
      </c>
    </row>
    <row r="9" spans="1:5" ht="15" customHeight="1" x14ac:dyDescent="0.2">
      <c r="A9" s="6" t="s">
        <v>9</v>
      </c>
      <c r="B9" s="7">
        <v>68357</v>
      </c>
      <c r="C9" s="7">
        <v>57245</v>
      </c>
      <c r="D9" s="5">
        <f t="shared" si="0"/>
        <v>11112</v>
      </c>
      <c r="E9" s="5">
        <f t="shared" ref="E9:E19" si="1">E8+D9</f>
        <v>1838694</v>
      </c>
    </row>
    <row r="10" spans="1:5" ht="15" customHeight="1" x14ac:dyDescent="0.2">
      <c r="A10" s="6" t="s">
        <v>10</v>
      </c>
      <c r="B10" s="7">
        <v>60439</v>
      </c>
      <c r="C10" s="7">
        <v>67974</v>
      </c>
      <c r="D10" s="5">
        <f t="shared" si="0"/>
        <v>-7535</v>
      </c>
      <c r="E10" s="5">
        <f t="shared" si="1"/>
        <v>1831159</v>
      </c>
    </row>
    <row r="11" spans="1:5" ht="15" customHeight="1" x14ac:dyDescent="0.2">
      <c r="A11" s="6" t="s">
        <v>11</v>
      </c>
      <c r="B11" s="7">
        <v>30928</v>
      </c>
      <c r="C11" s="7">
        <v>63902</v>
      </c>
      <c r="D11" s="5">
        <f t="shared" si="0"/>
        <v>-32974</v>
      </c>
      <c r="E11" s="5">
        <f t="shared" si="1"/>
        <v>1798185</v>
      </c>
    </row>
    <row r="12" spans="1:5" ht="15" customHeight="1" x14ac:dyDescent="0.2">
      <c r="A12" s="6" t="s">
        <v>12</v>
      </c>
      <c r="B12" s="7">
        <v>36172</v>
      </c>
      <c r="C12" s="7">
        <v>49042</v>
      </c>
      <c r="D12" s="5">
        <f t="shared" si="0"/>
        <v>-12870</v>
      </c>
      <c r="E12" s="5">
        <f t="shared" si="1"/>
        <v>1785315</v>
      </c>
    </row>
    <row r="13" spans="1:5" ht="15" customHeight="1" x14ac:dyDescent="0.2">
      <c r="A13" s="6" t="s">
        <v>13</v>
      </c>
      <c r="B13" s="7">
        <v>50362</v>
      </c>
      <c r="C13" s="7">
        <v>44597</v>
      </c>
      <c r="D13" s="5">
        <f t="shared" si="0"/>
        <v>5765</v>
      </c>
      <c r="E13" s="5">
        <f t="shared" si="1"/>
        <v>1791080</v>
      </c>
    </row>
    <row r="14" spans="1:5" ht="15" customHeight="1" x14ac:dyDescent="0.2">
      <c r="A14" s="6" t="s">
        <v>14</v>
      </c>
      <c r="B14" s="7">
        <v>65488</v>
      </c>
      <c r="C14" s="7">
        <v>49597</v>
      </c>
      <c r="D14" s="5">
        <f t="shared" si="0"/>
        <v>15891</v>
      </c>
      <c r="E14" s="5">
        <f t="shared" si="1"/>
        <v>1806971</v>
      </c>
    </row>
    <row r="15" spans="1:5" ht="15" customHeight="1" x14ac:dyDescent="0.2">
      <c r="A15" s="6" t="s">
        <v>15</v>
      </c>
      <c r="B15" s="7">
        <v>72660</v>
      </c>
      <c r="C15" s="7">
        <v>49566</v>
      </c>
      <c r="D15" s="5">
        <f t="shared" si="0"/>
        <v>23094</v>
      </c>
      <c r="E15" s="5">
        <f t="shared" si="1"/>
        <v>1830065</v>
      </c>
    </row>
    <row r="16" spans="1:5" ht="15" customHeight="1" x14ac:dyDescent="0.2">
      <c r="A16" s="6" t="s">
        <v>16</v>
      </c>
      <c r="B16" s="7">
        <v>75622</v>
      </c>
      <c r="C16" s="7">
        <v>53498</v>
      </c>
      <c r="D16" s="5">
        <f t="shared" si="0"/>
        <v>22124</v>
      </c>
      <c r="E16" s="5">
        <f t="shared" si="1"/>
        <v>1852189</v>
      </c>
    </row>
    <row r="17" spans="1:5" ht="15" customHeight="1" x14ac:dyDescent="0.2">
      <c r="A17" s="6" t="s">
        <v>17</v>
      </c>
      <c r="B17" s="7">
        <v>79590</v>
      </c>
      <c r="C17" s="7">
        <v>58429</v>
      </c>
      <c r="D17" s="5">
        <f t="shared" si="0"/>
        <v>21161</v>
      </c>
      <c r="E17" s="5">
        <f t="shared" si="1"/>
        <v>1873350</v>
      </c>
    </row>
    <row r="18" spans="1:5" ht="15" customHeight="1" x14ac:dyDescent="0.2">
      <c r="A18" s="6" t="s">
        <v>18</v>
      </c>
      <c r="B18" s="7">
        <v>74224</v>
      </c>
      <c r="C18" s="7">
        <v>59444</v>
      </c>
      <c r="D18" s="5">
        <f t="shared" si="0"/>
        <v>14780</v>
      </c>
      <c r="E18" s="5">
        <f t="shared" si="1"/>
        <v>1888130</v>
      </c>
    </row>
    <row r="19" spans="1:5" ht="15" customHeight="1" x14ac:dyDescent="0.2">
      <c r="A19" s="6" t="s">
        <v>19</v>
      </c>
      <c r="B19" s="7">
        <v>57675</v>
      </c>
      <c r="C19" s="7">
        <v>69178</v>
      </c>
      <c r="D19" s="5">
        <f t="shared" si="0"/>
        <v>-11503</v>
      </c>
      <c r="E19" s="5">
        <f t="shared" si="1"/>
        <v>1876627</v>
      </c>
    </row>
    <row r="20" spans="1:5" ht="15" customHeight="1" x14ac:dyDescent="0.2">
      <c r="A20" s="8" t="s">
        <v>20</v>
      </c>
      <c r="B20" s="9">
        <f>SUM(B8:B19)</f>
        <v>736072</v>
      </c>
      <c r="C20" s="9">
        <f>SUM(C8:C19)</f>
        <v>683624</v>
      </c>
      <c r="D20" s="10">
        <f>SUM(D8:D19)</f>
        <v>52448</v>
      </c>
      <c r="E20" s="10">
        <f>E19</f>
        <v>1876627</v>
      </c>
    </row>
    <row r="21" spans="1:5" ht="15" customHeight="1" x14ac:dyDescent="0.2">
      <c r="A21" s="2" t="s">
        <v>21</v>
      </c>
      <c r="B21" s="3">
        <v>75422</v>
      </c>
      <c r="C21" s="3">
        <v>66400</v>
      </c>
      <c r="D21" s="4">
        <f t="shared" ref="D21:D32" si="2">B21-C21</f>
        <v>9022</v>
      </c>
      <c r="E21" s="4">
        <f>E19+D21</f>
        <v>1885649</v>
      </c>
    </row>
    <row r="22" spans="1:5" ht="15" customHeight="1" x14ac:dyDescent="0.2">
      <c r="A22" s="6" t="s">
        <v>9</v>
      </c>
      <c r="B22" s="7">
        <v>76844</v>
      </c>
      <c r="C22" s="7">
        <v>62291</v>
      </c>
      <c r="D22" s="5">
        <f t="shared" si="2"/>
        <v>14553</v>
      </c>
      <c r="E22" s="5">
        <f t="shared" ref="E22:E32" si="3">E21+D22</f>
        <v>1900202</v>
      </c>
    </row>
    <row r="23" spans="1:5" ht="15" customHeight="1" x14ac:dyDescent="0.2">
      <c r="A23" s="6" t="s">
        <v>10</v>
      </c>
      <c r="B23" s="7">
        <v>79514</v>
      </c>
      <c r="C23" s="7">
        <v>69757</v>
      </c>
      <c r="D23" s="5">
        <f t="shared" si="2"/>
        <v>9757</v>
      </c>
      <c r="E23" s="5">
        <f t="shared" si="3"/>
        <v>1909959</v>
      </c>
    </row>
    <row r="24" spans="1:5" ht="15" customHeight="1" x14ac:dyDescent="0.2">
      <c r="A24" s="6" t="s">
        <v>11</v>
      </c>
      <c r="B24" s="7">
        <v>72150</v>
      </c>
      <c r="C24" s="7">
        <v>62112</v>
      </c>
      <c r="D24" s="5">
        <f t="shared" si="2"/>
        <v>10038</v>
      </c>
      <c r="E24" s="5">
        <f t="shared" si="3"/>
        <v>1919997</v>
      </c>
    </row>
    <row r="25" spans="1:5" ht="15" customHeight="1" x14ac:dyDescent="0.2">
      <c r="A25" s="6" t="s">
        <v>12</v>
      </c>
      <c r="B25" s="7">
        <v>83580</v>
      </c>
      <c r="C25" s="7">
        <v>64818</v>
      </c>
      <c r="D25" s="5">
        <f t="shared" si="2"/>
        <v>18762</v>
      </c>
      <c r="E25" s="5">
        <f t="shared" si="3"/>
        <v>1938759</v>
      </c>
    </row>
    <row r="26" spans="1:5" ht="15" customHeight="1" x14ac:dyDescent="0.2">
      <c r="A26" s="6" t="s">
        <v>13</v>
      </c>
      <c r="B26" s="7">
        <v>89690</v>
      </c>
      <c r="C26" s="7">
        <v>64614</v>
      </c>
      <c r="D26" s="5">
        <f t="shared" si="2"/>
        <v>25076</v>
      </c>
      <c r="E26" s="5">
        <f t="shared" si="3"/>
        <v>1963835</v>
      </c>
    </row>
    <row r="27" spans="1:5" ht="15" customHeight="1" x14ac:dyDescent="0.2">
      <c r="A27" s="6" t="s">
        <v>14</v>
      </c>
      <c r="B27" s="7">
        <v>94991</v>
      </c>
      <c r="C27" s="7">
        <v>70294</v>
      </c>
      <c r="D27" s="5">
        <f t="shared" si="2"/>
        <v>24697</v>
      </c>
      <c r="E27" s="5">
        <f t="shared" si="3"/>
        <v>1988532</v>
      </c>
    </row>
    <row r="28" spans="1:5" ht="15" customHeight="1" x14ac:dyDescent="0.2">
      <c r="A28" s="6" t="s">
        <v>15</v>
      </c>
      <c r="B28" s="7">
        <v>97649</v>
      </c>
      <c r="C28" s="7">
        <v>74286</v>
      </c>
      <c r="D28" s="5">
        <f t="shared" si="2"/>
        <v>23363</v>
      </c>
      <c r="E28" s="5">
        <f t="shared" si="3"/>
        <v>2011895</v>
      </c>
    </row>
    <row r="29" spans="1:5" ht="15" customHeight="1" x14ac:dyDescent="0.2">
      <c r="A29" s="6" t="s">
        <v>16</v>
      </c>
      <c r="B29" s="7">
        <v>92464</v>
      </c>
      <c r="C29" s="7">
        <v>74348</v>
      </c>
      <c r="D29" s="5">
        <f t="shared" si="2"/>
        <v>18116</v>
      </c>
      <c r="E29" s="5">
        <f t="shared" si="3"/>
        <v>2030011</v>
      </c>
    </row>
    <row r="30" spans="1:5" ht="15" customHeight="1" x14ac:dyDescent="0.2">
      <c r="A30" s="6" t="s">
        <v>17</v>
      </c>
      <c r="B30" s="7">
        <v>90527</v>
      </c>
      <c r="C30" s="7">
        <v>80918</v>
      </c>
      <c r="D30" s="5">
        <f t="shared" si="2"/>
        <v>9609</v>
      </c>
      <c r="E30" s="5">
        <f t="shared" si="3"/>
        <v>2039620</v>
      </c>
    </row>
    <row r="31" spans="1:5" ht="15" customHeight="1" x14ac:dyDescent="0.2">
      <c r="A31" s="6" t="s">
        <v>18</v>
      </c>
      <c r="B31" s="7">
        <v>88294</v>
      </c>
      <c r="C31" s="7">
        <v>70752</v>
      </c>
      <c r="D31" s="5">
        <f t="shared" si="2"/>
        <v>17542</v>
      </c>
      <c r="E31" s="5">
        <f t="shared" si="3"/>
        <v>2057162</v>
      </c>
    </row>
    <row r="32" spans="1:5" ht="15" customHeight="1" x14ac:dyDescent="0.2">
      <c r="A32" s="6" t="s">
        <v>19</v>
      </c>
      <c r="B32" s="7">
        <v>66723</v>
      </c>
      <c r="C32" s="7">
        <v>81653</v>
      </c>
      <c r="D32" s="5">
        <f t="shared" si="2"/>
        <v>-14930</v>
      </c>
      <c r="E32" s="5">
        <f t="shared" si="3"/>
        <v>2042232</v>
      </c>
    </row>
    <row r="33" spans="1:5" ht="15" customHeight="1" x14ac:dyDescent="0.2">
      <c r="A33" s="8" t="s">
        <v>22</v>
      </c>
      <c r="B33" s="9">
        <f>SUM(B21:B32)</f>
        <v>1007848</v>
      </c>
      <c r="C33" s="9">
        <f>SUM(C21:C32)</f>
        <v>842243</v>
      </c>
      <c r="D33" s="10">
        <f>SUM(D21:D32)</f>
        <v>165605</v>
      </c>
      <c r="E33" s="10">
        <f>E32</f>
        <v>2042232</v>
      </c>
    </row>
    <row r="34" spans="1:5" ht="15" customHeight="1" x14ac:dyDescent="0.2">
      <c r="A34" s="2" t="s">
        <v>23</v>
      </c>
      <c r="B34" s="3">
        <v>87045</v>
      </c>
      <c r="C34" s="3">
        <v>82440</v>
      </c>
      <c r="D34" s="4">
        <f t="shared" ref="D34:D45" si="4">B34-C34</f>
        <v>4605</v>
      </c>
      <c r="E34" s="4">
        <f>E32+D34</f>
        <v>2046837</v>
      </c>
    </row>
    <row r="35" spans="1:5" ht="15" customHeight="1" x14ac:dyDescent="0.2">
      <c r="A35" s="6" t="s">
        <v>9</v>
      </c>
      <c r="B35" s="7">
        <v>92341</v>
      </c>
      <c r="C35" s="7">
        <v>76410</v>
      </c>
      <c r="D35" s="5">
        <f t="shared" si="4"/>
        <v>15931</v>
      </c>
      <c r="E35" s="5">
        <f t="shared" ref="E35:E45" si="5">E34+D35</f>
        <v>2062768</v>
      </c>
    </row>
    <row r="36" spans="1:5" ht="15" customHeight="1" x14ac:dyDescent="0.2">
      <c r="A36" s="6" t="s">
        <v>10</v>
      </c>
      <c r="B36" s="7">
        <v>91791</v>
      </c>
      <c r="C36" s="7">
        <v>83743</v>
      </c>
      <c r="D36" s="5">
        <f t="shared" si="4"/>
        <v>8048</v>
      </c>
      <c r="E36" s="5">
        <f t="shared" si="5"/>
        <v>2070816</v>
      </c>
    </row>
    <row r="37" spans="1:5" ht="15" customHeight="1" x14ac:dyDescent="0.2">
      <c r="A37" s="6" t="s">
        <v>11</v>
      </c>
      <c r="B37" s="7">
        <v>87691</v>
      </c>
      <c r="C37" s="7">
        <v>75277</v>
      </c>
      <c r="D37" s="5">
        <f t="shared" si="4"/>
        <v>12414</v>
      </c>
      <c r="E37" s="5">
        <f t="shared" si="5"/>
        <v>2083230</v>
      </c>
    </row>
    <row r="38" spans="1:5" ht="15" customHeight="1" x14ac:dyDescent="0.2">
      <c r="A38" s="6" t="s">
        <v>12</v>
      </c>
      <c r="B38" s="7">
        <v>95029</v>
      </c>
      <c r="C38" s="7">
        <v>78078</v>
      </c>
      <c r="D38" s="5">
        <f t="shared" si="4"/>
        <v>16951</v>
      </c>
      <c r="E38" s="5">
        <f t="shared" si="5"/>
        <v>2100181</v>
      </c>
    </row>
    <row r="39" spans="1:5" ht="15" customHeight="1" x14ac:dyDescent="0.2">
      <c r="A39" s="6" t="s">
        <v>13</v>
      </c>
      <c r="B39" s="7">
        <v>98810</v>
      </c>
      <c r="C39" s="7">
        <v>75916</v>
      </c>
      <c r="D39" s="5">
        <f t="shared" si="4"/>
        <v>22894</v>
      </c>
      <c r="E39" s="5">
        <f t="shared" si="5"/>
        <v>2123075</v>
      </c>
    </row>
    <row r="40" spans="1:5" ht="15" customHeight="1" x14ac:dyDescent="0.2">
      <c r="A40" s="6" t="s">
        <v>14</v>
      </c>
      <c r="B40" s="7">
        <v>99650</v>
      </c>
      <c r="C40" s="7">
        <v>80670</v>
      </c>
      <c r="D40" s="5">
        <f t="shared" si="4"/>
        <v>18980</v>
      </c>
      <c r="E40" s="5">
        <f t="shared" si="5"/>
        <v>2142055</v>
      </c>
    </row>
    <row r="41" spans="1:5" ht="15" customHeight="1" x14ac:dyDescent="0.2">
      <c r="A41" s="6" t="s">
        <v>15</v>
      </c>
      <c r="B41" s="7">
        <v>105146</v>
      </c>
      <c r="C41" s="7">
        <v>84266</v>
      </c>
      <c r="D41" s="5">
        <f t="shared" si="4"/>
        <v>20880</v>
      </c>
      <c r="E41" s="5">
        <f t="shared" si="5"/>
        <v>2162935</v>
      </c>
    </row>
    <row r="42" spans="1:5" ht="15" customHeight="1" x14ac:dyDescent="0.2">
      <c r="A42" s="6" t="s">
        <v>16</v>
      </c>
      <c r="B42" s="7">
        <v>98078</v>
      </c>
      <c r="C42" s="7">
        <v>78248</v>
      </c>
      <c r="D42" s="5">
        <f t="shared" si="4"/>
        <v>19830</v>
      </c>
      <c r="E42" s="5">
        <f t="shared" si="5"/>
        <v>2182765</v>
      </c>
    </row>
    <row r="43" spans="1:5" ht="15" customHeight="1" x14ac:dyDescent="0.2">
      <c r="A43" s="6" t="s">
        <v>17</v>
      </c>
      <c r="B43" s="7">
        <v>89582</v>
      </c>
      <c r="C43" s="7">
        <v>81972</v>
      </c>
      <c r="D43" s="5">
        <f t="shared" si="4"/>
        <v>7610</v>
      </c>
      <c r="E43" s="5">
        <f t="shared" si="5"/>
        <v>2190375</v>
      </c>
    </row>
    <row r="44" spans="1:5" ht="15" customHeight="1" x14ac:dyDescent="0.2">
      <c r="A44" s="6" t="s">
        <v>18</v>
      </c>
      <c r="B44" s="7">
        <v>83597</v>
      </c>
      <c r="C44" s="7">
        <v>81448</v>
      </c>
      <c r="D44" s="5">
        <f t="shared" si="4"/>
        <v>2149</v>
      </c>
      <c r="E44" s="5">
        <f t="shared" si="5"/>
        <v>2192524</v>
      </c>
    </row>
    <row r="45" spans="1:5" ht="15" customHeight="1" x14ac:dyDescent="0.2">
      <c r="A45" s="6" t="s">
        <v>19</v>
      </c>
      <c r="B45" s="7">
        <v>64018</v>
      </c>
      <c r="C45" s="11">
        <v>95761</v>
      </c>
      <c r="D45" s="5">
        <f t="shared" si="4"/>
        <v>-31743</v>
      </c>
      <c r="E45" s="5">
        <f t="shared" si="5"/>
        <v>2160781</v>
      </c>
    </row>
    <row r="46" spans="1:5" ht="15" customHeight="1" x14ac:dyDescent="0.2">
      <c r="A46" s="8" t="s">
        <v>24</v>
      </c>
      <c r="B46" s="9">
        <f>SUM(B34:B45)</f>
        <v>1092778</v>
      </c>
      <c r="C46" s="9">
        <f>SUM(C34:C45)</f>
        <v>974229</v>
      </c>
      <c r="D46" s="10">
        <f>SUM(D34:D45)</f>
        <v>118549</v>
      </c>
      <c r="E46" s="10">
        <f>E45</f>
        <v>2160781</v>
      </c>
    </row>
    <row r="47" spans="1:5" ht="15" customHeight="1" x14ac:dyDescent="0.2">
      <c r="A47" s="2" t="s">
        <v>25</v>
      </c>
      <c r="B47" s="3">
        <v>90449</v>
      </c>
      <c r="C47" s="3">
        <v>92499</v>
      </c>
      <c r="D47" s="4">
        <f t="shared" ref="D47:D58" si="6">B47-C47</f>
        <v>-2050</v>
      </c>
      <c r="E47" s="4">
        <f>E45+D47</f>
        <v>2158731</v>
      </c>
    </row>
    <row r="48" spans="1:5" ht="15" customHeight="1" x14ac:dyDescent="0.2">
      <c r="A48" s="6" t="s">
        <v>9</v>
      </c>
      <c r="B48" s="7">
        <v>93127</v>
      </c>
      <c r="C48" s="7">
        <v>78898</v>
      </c>
      <c r="D48" s="5">
        <f t="shared" si="6"/>
        <v>14229</v>
      </c>
      <c r="E48" s="5">
        <f t="shared" ref="E48:E58" si="7">E47+D48</f>
        <v>2172960</v>
      </c>
    </row>
    <row r="49" spans="1:5" ht="15" customHeight="1" x14ac:dyDescent="0.2">
      <c r="A49" s="6" t="s">
        <v>10</v>
      </c>
      <c r="B49" s="7">
        <v>100081</v>
      </c>
      <c r="C49" s="7">
        <v>89663</v>
      </c>
      <c r="D49" s="5">
        <f t="shared" si="6"/>
        <v>10418</v>
      </c>
      <c r="E49" s="5">
        <f t="shared" si="7"/>
        <v>2183378</v>
      </c>
    </row>
    <row r="50" spans="1:5" ht="15" customHeight="1" x14ac:dyDescent="0.2">
      <c r="A50" s="6" t="s">
        <v>11</v>
      </c>
      <c r="B50" s="7">
        <v>89671</v>
      </c>
      <c r="C50" s="7">
        <v>77151</v>
      </c>
      <c r="D50" s="5">
        <f t="shared" si="6"/>
        <v>12520</v>
      </c>
      <c r="E50" s="5">
        <f t="shared" si="7"/>
        <v>2195898</v>
      </c>
    </row>
    <row r="51" spans="1:5" ht="15" customHeight="1" x14ac:dyDescent="0.2">
      <c r="A51" s="6" t="s">
        <v>12</v>
      </c>
      <c r="B51" s="7">
        <v>97938</v>
      </c>
      <c r="C51" s="7">
        <v>84663</v>
      </c>
      <c r="D51" s="5">
        <f t="shared" si="6"/>
        <v>13275</v>
      </c>
      <c r="E51" s="5">
        <f t="shared" si="7"/>
        <v>2209173</v>
      </c>
    </row>
    <row r="52" spans="1:5" ht="15" customHeight="1" x14ac:dyDescent="0.2">
      <c r="A52" s="6" t="s">
        <v>13</v>
      </c>
      <c r="B52" s="7">
        <v>98670</v>
      </c>
      <c r="C52" s="7">
        <v>83971</v>
      </c>
      <c r="D52" s="5">
        <f t="shared" si="6"/>
        <v>14699</v>
      </c>
      <c r="E52" s="5">
        <f t="shared" si="7"/>
        <v>2223872</v>
      </c>
    </row>
    <row r="53" spans="1:5" ht="15" customHeight="1" x14ac:dyDescent="0.2">
      <c r="A53" s="6" t="s">
        <v>14</v>
      </c>
      <c r="B53" s="7">
        <v>97132</v>
      </c>
      <c r="C53" s="7">
        <v>82280</v>
      </c>
      <c r="D53" s="5">
        <f t="shared" si="6"/>
        <v>14852</v>
      </c>
      <c r="E53" s="5">
        <f t="shared" si="7"/>
        <v>2238724</v>
      </c>
    </row>
    <row r="54" spans="1:5" ht="15" customHeight="1" x14ac:dyDescent="0.2">
      <c r="A54" s="6" t="s">
        <v>15</v>
      </c>
      <c r="B54" s="7">
        <v>106804</v>
      </c>
      <c r="C54" s="7">
        <v>88917</v>
      </c>
      <c r="D54" s="5">
        <f t="shared" si="6"/>
        <v>17887</v>
      </c>
      <c r="E54" s="5">
        <f t="shared" si="7"/>
        <v>2256611</v>
      </c>
    </row>
    <row r="55" spans="1:5" ht="15" customHeight="1" x14ac:dyDescent="0.2">
      <c r="A55" s="6" t="s">
        <v>16</v>
      </c>
      <c r="B55" s="7">
        <v>97702</v>
      </c>
      <c r="C55" s="7">
        <v>81604</v>
      </c>
      <c r="D55" s="5">
        <f t="shared" si="6"/>
        <v>16098</v>
      </c>
      <c r="E55" s="5">
        <f t="shared" si="7"/>
        <v>2272709</v>
      </c>
    </row>
    <row r="56" spans="1:5" ht="15" customHeight="1" x14ac:dyDescent="0.2">
      <c r="A56" s="6" t="s">
        <v>17</v>
      </c>
      <c r="B56" s="7">
        <v>93673</v>
      </c>
      <c r="C56" s="7">
        <v>83997</v>
      </c>
      <c r="D56" s="5">
        <f t="shared" si="6"/>
        <v>9676</v>
      </c>
      <c r="E56" s="5">
        <f t="shared" si="7"/>
        <v>2282385</v>
      </c>
    </row>
    <row r="57" spans="1:5" ht="15" customHeight="1" x14ac:dyDescent="0.2">
      <c r="A57" s="6" t="s">
        <v>18</v>
      </c>
      <c r="B57" s="7">
        <v>88090</v>
      </c>
      <c r="C57" s="7">
        <v>83737</v>
      </c>
      <c r="D57" s="5">
        <f t="shared" si="6"/>
        <v>4353</v>
      </c>
      <c r="E57" s="5">
        <f t="shared" si="7"/>
        <v>2286738</v>
      </c>
    </row>
    <row r="58" spans="1:5" ht="15" customHeight="1" x14ac:dyDescent="0.2">
      <c r="A58" s="6" t="s">
        <v>19</v>
      </c>
      <c r="B58" s="7">
        <v>69585</v>
      </c>
      <c r="C58" s="11">
        <v>89148</v>
      </c>
      <c r="D58" s="5">
        <f t="shared" si="6"/>
        <v>-19563</v>
      </c>
      <c r="E58" s="5">
        <f t="shared" si="7"/>
        <v>2267175</v>
      </c>
    </row>
    <row r="59" spans="1:5" ht="15" customHeight="1" x14ac:dyDescent="0.2">
      <c r="A59" s="8" t="s">
        <v>34</v>
      </c>
      <c r="B59" s="9">
        <f>SUM(B47:B58)</f>
        <v>1122922</v>
      </c>
      <c r="C59" s="9">
        <f>SUM(C47:C58)</f>
        <v>1016528</v>
      </c>
      <c r="D59" s="10">
        <f>SUM(D47:D58)</f>
        <v>106394</v>
      </c>
      <c r="E59" s="10">
        <f>E58</f>
        <v>2267175</v>
      </c>
    </row>
    <row r="60" spans="1:5" ht="15" customHeight="1" x14ac:dyDescent="0.2">
      <c r="A60" s="2" t="s">
        <v>35</v>
      </c>
      <c r="B60" s="3">
        <v>96092</v>
      </c>
      <c r="C60" s="3">
        <v>92553</v>
      </c>
      <c r="D60" s="4">
        <f t="shared" ref="D60:D71" si="8">B60-C60</f>
        <v>3539</v>
      </c>
      <c r="E60" s="4">
        <f>E58+D60</f>
        <v>2270714</v>
      </c>
    </row>
    <row r="61" spans="1:5" ht="15" customHeight="1" x14ac:dyDescent="0.2">
      <c r="A61" s="6" t="s">
        <v>9</v>
      </c>
      <c r="B61" s="7">
        <v>106093</v>
      </c>
      <c r="C61" s="7">
        <v>88101</v>
      </c>
      <c r="D61" s="5">
        <f t="shared" si="8"/>
        <v>17992</v>
      </c>
      <c r="E61" s="5">
        <f t="shared" ref="E61:E71" si="9">E60+D61</f>
        <v>2288706</v>
      </c>
    </row>
    <row r="62" spans="1:5" ht="15" customHeight="1" x14ac:dyDescent="0.2">
      <c r="A62" s="6" t="s">
        <v>10</v>
      </c>
      <c r="B62" s="7">
        <v>102380</v>
      </c>
      <c r="C62" s="7">
        <v>92314</v>
      </c>
      <c r="D62" s="5">
        <f t="shared" si="8"/>
        <v>10066</v>
      </c>
      <c r="E62" s="5">
        <f t="shared" si="9"/>
        <v>2298772</v>
      </c>
    </row>
    <row r="63" spans="1:5" ht="15" customHeight="1" x14ac:dyDescent="0.2">
      <c r="A63" s="6" t="s">
        <v>11</v>
      </c>
      <c r="B63" s="7">
        <v>107511</v>
      </c>
      <c r="C63" s="7">
        <v>92025</v>
      </c>
      <c r="D63" s="5">
        <f t="shared" si="8"/>
        <v>15486</v>
      </c>
      <c r="E63" s="5">
        <f t="shared" si="9"/>
        <v>2314258</v>
      </c>
    </row>
    <row r="64" spans="1:5" ht="15" customHeight="1" x14ac:dyDescent="0.2">
      <c r="A64" s="6" t="s">
        <v>36</v>
      </c>
      <c r="B64" s="7">
        <v>101879</v>
      </c>
      <c r="C64" s="7">
        <v>91967</v>
      </c>
      <c r="D64" s="5">
        <f t="shared" si="8"/>
        <v>9912</v>
      </c>
      <c r="E64" s="5">
        <f t="shared" si="9"/>
        <v>2324170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2324170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2324170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2324170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2324170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2324170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2324170</v>
      </c>
    </row>
    <row r="71" spans="1:5" ht="15" hidden="1" customHeight="1" x14ac:dyDescent="0.2">
      <c r="A71" s="6" t="s">
        <v>19</v>
      </c>
      <c r="B71" s="7">
        <v>0</v>
      </c>
      <c r="C71" s="11">
        <v>0</v>
      </c>
      <c r="D71" s="5">
        <f t="shared" si="8"/>
        <v>0</v>
      </c>
      <c r="E71" s="5">
        <f t="shared" si="9"/>
        <v>2324170</v>
      </c>
    </row>
    <row r="72" spans="1:5" ht="15" customHeight="1" x14ac:dyDescent="0.2">
      <c r="A72" s="8" t="s">
        <v>33</v>
      </c>
      <c r="B72" s="9">
        <f>SUM(B60:B71)</f>
        <v>513955</v>
      </c>
      <c r="C72" s="9">
        <f>SUM(C60:C71)</f>
        <v>456960</v>
      </c>
      <c r="D72" s="10">
        <f>SUM(D60:D71)</f>
        <v>56995</v>
      </c>
      <c r="E72" s="10">
        <f>E71</f>
        <v>2324170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3.25" customHeight="1" x14ac:dyDescent="0.2">
      <c r="A75" s="22" t="s">
        <v>37</v>
      </c>
      <c r="B75" s="22"/>
      <c r="C75" s="22"/>
      <c r="D75" s="22"/>
      <c r="E75" s="22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59" activePane="bottomLeft" state="frozen"/>
      <selection pane="bottomLeft" activeCell="B77" sqref="B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3" t="s">
        <v>0</v>
      </c>
      <c r="B1" s="23"/>
      <c r="C1" s="23"/>
      <c r="D1" s="23"/>
      <c r="E1" s="23"/>
    </row>
    <row r="2" spans="1:5" ht="15" x14ac:dyDescent="0.2">
      <c r="A2" s="24" t="s">
        <v>1</v>
      </c>
      <c r="B2" s="24"/>
      <c r="C2" s="24"/>
      <c r="D2" s="24"/>
      <c r="E2" s="24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5" t="s">
        <v>28</v>
      </c>
      <c r="B4" s="25"/>
      <c r="C4" s="25"/>
      <c r="D4" s="25"/>
      <c r="E4" s="25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3</v>
      </c>
      <c r="B6" s="27" t="s">
        <v>4</v>
      </c>
      <c r="C6" s="26" t="s">
        <v>5</v>
      </c>
      <c r="D6" s="28" t="s">
        <v>6</v>
      </c>
      <c r="E6" s="28" t="s">
        <v>7</v>
      </c>
    </row>
    <row r="7" spans="1:5" ht="15" customHeight="1" x14ac:dyDescent="0.2">
      <c r="A7" s="26"/>
      <c r="B7" s="27"/>
      <c r="C7" s="26"/>
      <c r="D7" s="28"/>
      <c r="E7" s="28"/>
    </row>
    <row r="8" spans="1:5" ht="15" customHeight="1" x14ac:dyDescent="0.2">
      <c r="A8" s="2" t="s">
        <v>8</v>
      </c>
      <c r="B8" s="20">
        <v>190338</v>
      </c>
      <c r="C8" s="3">
        <v>193509</v>
      </c>
      <c r="D8" s="4">
        <f t="shared" ref="D8:D19" si="0">B8-C8</f>
        <v>-3171</v>
      </c>
      <c r="E8" s="5">
        <v>6446995</v>
      </c>
    </row>
    <row r="9" spans="1:5" ht="15" customHeight="1" x14ac:dyDescent="0.2">
      <c r="A9" s="6" t="s">
        <v>9</v>
      </c>
      <c r="B9" s="7">
        <v>194805</v>
      </c>
      <c r="C9" s="7">
        <v>192433</v>
      </c>
      <c r="D9" s="5">
        <f t="shared" si="0"/>
        <v>2372</v>
      </c>
      <c r="E9" s="5">
        <f t="shared" ref="E9:E19" si="1">E8+D9</f>
        <v>6449367</v>
      </c>
    </row>
    <row r="10" spans="1:5" ht="15" customHeight="1" x14ac:dyDescent="0.2">
      <c r="A10" s="6" t="s">
        <v>10</v>
      </c>
      <c r="B10" s="7">
        <v>177881</v>
      </c>
      <c r="C10" s="7">
        <v>247982</v>
      </c>
      <c r="D10" s="5">
        <f t="shared" si="0"/>
        <v>-70101</v>
      </c>
      <c r="E10" s="5">
        <f t="shared" si="1"/>
        <v>6379266</v>
      </c>
    </row>
    <row r="11" spans="1:5" ht="15" customHeight="1" x14ac:dyDescent="0.2">
      <c r="A11" s="6" t="s">
        <v>11</v>
      </c>
      <c r="B11" s="7">
        <v>81249</v>
      </c>
      <c r="C11" s="7">
        <v>235004</v>
      </c>
      <c r="D11" s="5">
        <f t="shared" si="0"/>
        <v>-153755</v>
      </c>
      <c r="E11" s="5">
        <f t="shared" si="1"/>
        <v>6225511</v>
      </c>
    </row>
    <row r="12" spans="1:5" ht="15" customHeight="1" x14ac:dyDescent="0.2">
      <c r="A12" s="6" t="s">
        <v>12</v>
      </c>
      <c r="B12" s="7">
        <v>95859</v>
      </c>
      <c r="C12" s="7">
        <v>159715</v>
      </c>
      <c r="D12" s="5">
        <f t="shared" si="0"/>
        <v>-63856</v>
      </c>
      <c r="E12" s="5">
        <f t="shared" si="1"/>
        <v>6161655</v>
      </c>
    </row>
    <row r="13" spans="1:5" ht="15" customHeight="1" x14ac:dyDescent="0.2">
      <c r="A13" s="6" t="s">
        <v>13</v>
      </c>
      <c r="B13" s="7">
        <v>118422</v>
      </c>
      <c r="C13" s="7">
        <v>128489</v>
      </c>
      <c r="D13" s="5">
        <f t="shared" si="0"/>
        <v>-10067</v>
      </c>
      <c r="E13" s="5">
        <f t="shared" si="1"/>
        <v>6151588</v>
      </c>
    </row>
    <row r="14" spans="1:5" ht="15" customHeight="1" x14ac:dyDescent="0.2">
      <c r="A14" s="6" t="s">
        <v>14</v>
      </c>
      <c r="B14" s="7">
        <v>154980</v>
      </c>
      <c r="C14" s="7">
        <v>133704</v>
      </c>
      <c r="D14" s="5">
        <f t="shared" si="0"/>
        <v>21276</v>
      </c>
      <c r="E14" s="5">
        <f t="shared" si="1"/>
        <v>6172864</v>
      </c>
    </row>
    <row r="15" spans="1:5" ht="15" customHeight="1" x14ac:dyDescent="0.2">
      <c r="A15" s="6" t="s">
        <v>15</v>
      </c>
      <c r="B15" s="7">
        <v>199590</v>
      </c>
      <c r="C15" s="7">
        <v>142186</v>
      </c>
      <c r="D15" s="5">
        <f t="shared" si="0"/>
        <v>57404</v>
      </c>
      <c r="E15" s="5">
        <f t="shared" si="1"/>
        <v>6230268</v>
      </c>
    </row>
    <row r="16" spans="1:5" ht="15" customHeight="1" x14ac:dyDescent="0.2">
      <c r="A16" s="6" t="s">
        <v>16</v>
      </c>
      <c r="B16" s="7">
        <v>237552</v>
      </c>
      <c r="C16" s="7">
        <v>149453</v>
      </c>
      <c r="D16" s="5">
        <f t="shared" si="0"/>
        <v>88099</v>
      </c>
      <c r="E16" s="5">
        <f t="shared" si="1"/>
        <v>6318367</v>
      </c>
    </row>
    <row r="17" spans="1:5" ht="15" customHeight="1" x14ac:dyDescent="0.2">
      <c r="A17" s="6" t="s">
        <v>17</v>
      </c>
      <c r="B17" s="7">
        <v>229194</v>
      </c>
      <c r="C17" s="7">
        <v>163208</v>
      </c>
      <c r="D17" s="5">
        <f t="shared" si="0"/>
        <v>65986</v>
      </c>
      <c r="E17" s="5">
        <f t="shared" si="1"/>
        <v>6384353</v>
      </c>
    </row>
    <row r="18" spans="1:5" ht="15" customHeight="1" x14ac:dyDescent="0.2">
      <c r="A18" s="6" t="s">
        <v>18</v>
      </c>
      <c r="B18" s="7">
        <v>225859</v>
      </c>
      <c r="C18" s="7">
        <v>159747</v>
      </c>
      <c r="D18" s="5">
        <f t="shared" si="0"/>
        <v>66112</v>
      </c>
      <c r="E18" s="5">
        <f t="shared" si="1"/>
        <v>6450465</v>
      </c>
    </row>
    <row r="19" spans="1:5" ht="15" customHeight="1" x14ac:dyDescent="0.2">
      <c r="A19" s="6" t="s">
        <v>19</v>
      </c>
      <c r="B19" s="7">
        <v>179939</v>
      </c>
      <c r="C19" s="7">
        <v>193777</v>
      </c>
      <c r="D19" s="5">
        <f t="shared" si="0"/>
        <v>-13838</v>
      </c>
      <c r="E19" s="5">
        <f t="shared" si="1"/>
        <v>6436627</v>
      </c>
    </row>
    <row r="20" spans="1:5" ht="15" customHeight="1" x14ac:dyDescent="0.2">
      <c r="A20" s="8" t="s">
        <v>20</v>
      </c>
      <c r="B20" s="9">
        <f>SUM(B8:B19)</f>
        <v>2085668</v>
      </c>
      <c r="C20" s="9">
        <f>SUM(C8:C19)</f>
        <v>2099207</v>
      </c>
      <c r="D20" s="10">
        <f>SUM(D8:D19)</f>
        <v>-13539</v>
      </c>
      <c r="E20" s="10">
        <f>E19</f>
        <v>6436627</v>
      </c>
    </row>
    <row r="21" spans="1:5" ht="15" customHeight="1" x14ac:dyDescent="0.2">
      <c r="A21" s="2" t="s">
        <v>21</v>
      </c>
      <c r="B21" s="3">
        <v>233168</v>
      </c>
      <c r="C21" s="3">
        <v>205178</v>
      </c>
      <c r="D21" s="4">
        <f t="shared" ref="D21:D32" si="2">B21-C21</f>
        <v>27990</v>
      </c>
      <c r="E21" s="4">
        <f>E19+D21</f>
        <v>6464617</v>
      </c>
    </row>
    <row r="22" spans="1:5" ht="15" customHeight="1" x14ac:dyDescent="0.2">
      <c r="A22" s="6" t="s">
        <v>9</v>
      </c>
      <c r="B22" s="7">
        <v>243899</v>
      </c>
      <c r="C22" s="7">
        <v>204673</v>
      </c>
      <c r="D22" s="5">
        <f t="shared" si="2"/>
        <v>39226</v>
      </c>
      <c r="E22" s="5">
        <f t="shared" ref="E22:E32" si="3">E21+D22</f>
        <v>6503843</v>
      </c>
    </row>
    <row r="23" spans="1:5" ht="15" customHeight="1" x14ac:dyDescent="0.2">
      <c r="A23" s="6" t="s">
        <v>10</v>
      </c>
      <c r="B23" s="7">
        <v>226562</v>
      </c>
      <c r="C23" s="7">
        <v>226481</v>
      </c>
      <c r="D23" s="5">
        <f t="shared" si="2"/>
        <v>81</v>
      </c>
      <c r="E23" s="5">
        <f t="shared" si="3"/>
        <v>6503924</v>
      </c>
    </row>
    <row r="24" spans="1:5" ht="15" customHeight="1" x14ac:dyDescent="0.2">
      <c r="A24" s="6" t="s">
        <v>11</v>
      </c>
      <c r="B24" s="7">
        <v>200936</v>
      </c>
      <c r="C24" s="7">
        <v>186122</v>
      </c>
      <c r="D24" s="5">
        <f t="shared" si="2"/>
        <v>14814</v>
      </c>
      <c r="E24" s="5">
        <f t="shared" si="3"/>
        <v>6518738</v>
      </c>
    </row>
    <row r="25" spans="1:5" ht="15" customHeight="1" x14ac:dyDescent="0.2">
      <c r="A25" s="6" t="s">
        <v>12</v>
      </c>
      <c r="B25" s="7">
        <v>210444</v>
      </c>
      <c r="C25" s="7">
        <v>173090</v>
      </c>
      <c r="D25" s="5">
        <f t="shared" si="2"/>
        <v>37354</v>
      </c>
      <c r="E25" s="5">
        <f t="shared" si="3"/>
        <v>6556092</v>
      </c>
    </row>
    <row r="26" spans="1:5" ht="15" customHeight="1" x14ac:dyDescent="0.2">
      <c r="A26" s="6" t="s">
        <v>13</v>
      </c>
      <c r="B26" s="7">
        <v>224069</v>
      </c>
      <c r="C26" s="7">
        <v>171884</v>
      </c>
      <c r="D26" s="5">
        <f t="shared" si="2"/>
        <v>52185</v>
      </c>
      <c r="E26" s="5">
        <f t="shared" si="3"/>
        <v>6608277</v>
      </c>
    </row>
    <row r="27" spans="1:5" ht="15" customHeight="1" x14ac:dyDescent="0.2">
      <c r="A27" s="6" t="s">
        <v>14</v>
      </c>
      <c r="B27" s="7">
        <v>236783</v>
      </c>
      <c r="C27" s="7">
        <v>182323</v>
      </c>
      <c r="D27" s="5">
        <f t="shared" si="2"/>
        <v>54460</v>
      </c>
      <c r="E27" s="5">
        <f t="shared" si="3"/>
        <v>6662737</v>
      </c>
    </row>
    <row r="28" spans="1:5" ht="15" customHeight="1" x14ac:dyDescent="0.2">
      <c r="A28" s="6" t="s">
        <v>15</v>
      </c>
      <c r="B28" s="7">
        <v>273440</v>
      </c>
      <c r="C28" s="7">
        <v>184518</v>
      </c>
      <c r="D28" s="5">
        <f t="shared" si="2"/>
        <v>88922</v>
      </c>
      <c r="E28" s="5">
        <f t="shared" si="3"/>
        <v>6751659</v>
      </c>
    </row>
    <row r="29" spans="1:5" ht="15" customHeight="1" x14ac:dyDescent="0.2">
      <c r="A29" s="6" t="s">
        <v>16</v>
      </c>
      <c r="B29" s="7">
        <v>294506</v>
      </c>
      <c r="C29" s="7">
        <v>194916</v>
      </c>
      <c r="D29" s="5">
        <f t="shared" si="2"/>
        <v>99590</v>
      </c>
      <c r="E29" s="5">
        <f t="shared" si="3"/>
        <v>6851249</v>
      </c>
    </row>
    <row r="30" spans="1:5" ht="15" customHeight="1" x14ac:dyDescent="0.2">
      <c r="A30" s="6" t="s">
        <v>17</v>
      </c>
      <c r="B30" s="7">
        <v>252899</v>
      </c>
      <c r="C30" s="7">
        <v>199012</v>
      </c>
      <c r="D30" s="5">
        <f t="shared" si="2"/>
        <v>53887</v>
      </c>
      <c r="E30" s="5">
        <f t="shared" si="3"/>
        <v>6905136</v>
      </c>
    </row>
    <row r="31" spans="1:5" ht="15" customHeight="1" x14ac:dyDescent="0.2">
      <c r="A31" s="6" t="s">
        <v>18</v>
      </c>
      <c r="B31" s="7">
        <v>249759</v>
      </c>
      <c r="C31" s="7">
        <v>192437</v>
      </c>
      <c r="D31" s="5">
        <f t="shared" si="2"/>
        <v>57322</v>
      </c>
      <c r="E31" s="5">
        <f t="shared" si="3"/>
        <v>6962458</v>
      </c>
    </row>
    <row r="32" spans="1:5" ht="15" customHeight="1" x14ac:dyDescent="0.2">
      <c r="A32" s="6" t="s">
        <v>19</v>
      </c>
      <c r="B32" s="7">
        <v>199969</v>
      </c>
      <c r="C32" s="7">
        <v>220526</v>
      </c>
      <c r="D32" s="5">
        <f t="shared" si="2"/>
        <v>-20557</v>
      </c>
      <c r="E32" s="5">
        <f t="shared" si="3"/>
        <v>6941901</v>
      </c>
    </row>
    <row r="33" spans="1:5" ht="15" customHeight="1" x14ac:dyDescent="0.2">
      <c r="A33" s="8" t="s">
        <v>22</v>
      </c>
      <c r="B33" s="9">
        <f>SUM(B21:B32)</f>
        <v>2846434</v>
      </c>
      <c r="C33" s="9">
        <f>SUM(C21:C32)</f>
        <v>2341160</v>
      </c>
      <c r="D33" s="10">
        <f>SUM(D21:D32)</f>
        <v>505274</v>
      </c>
      <c r="E33" s="10">
        <f>E32</f>
        <v>6941901</v>
      </c>
    </row>
    <row r="34" spans="1:5" ht="15" customHeight="1" x14ac:dyDescent="0.2">
      <c r="A34" s="2" t="s">
        <v>23</v>
      </c>
      <c r="B34" s="3">
        <v>242334</v>
      </c>
      <c r="C34" s="3">
        <v>232144</v>
      </c>
      <c r="D34" s="4">
        <f t="shared" ref="D34:D45" si="4">B34-C34</f>
        <v>10190</v>
      </c>
      <c r="E34" s="4">
        <f>E32+D34</f>
        <v>6952091</v>
      </c>
    </row>
    <row r="35" spans="1:5" ht="15" customHeight="1" x14ac:dyDescent="0.2">
      <c r="A35" s="6" t="s">
        <v>9</v>
      </c>
      <c r="B35" s="7">
        <v>261764</v>
      </c>
      <c r="C35" s="7">
        <v>227973</v>
      </c>
      <c r="D35" s="5">
        <f t="shared" si="4"/>
        <v>33791</v>
      </c>
      <c r="E35" s="5">
        <f t="shared" ref="E35:E45" si="5">E34+D35</f>
        <v>6985882</v>
      </c>
    </row>
    <row r="36" spans="1:5" ht="15" customHeight="1" x14ac:dyDescent="0.2">
      <c r="A36" s="6" t="s">
        <v>10</v>
      </c>
      <c r="B36" s="7">
        <v>252384</v>
      </c>
      <c r="C36" s="7">
        <v>262275</v>
      </c>
      <c r="D36" s="5">
        <f t="shared" si="4"/>
        <v>-9891</v>
      </c>
      <c r="E36" s="5">
        <f t="shared" si="5"/>
        <v>6975991</v>
      </c>
    </row>
    <row r="37" spans="1:5" ht="15" customHeight="1" x14ac:dyDescent="0.2">
      <c r="A37" s="6" t="s">
        <v>11</v>
      </c>
      <c r="B37" s="7">
        <v>247449</v>
      </c>
      <c r="C37" s="7">
        <v>214141</v>
      </c>
      <c r="D37" s="5">
        <f t="shared" si="4"/>
        <v>33308</v>
      </c>
      <c r="E37" s="5">
        <f t="shared" si="5"/>
        <v>7009299</v>
      </c>
    </row>
    <row r="38" spans="1:5" ht="15" customHeight="1" x14ac:dyDescent="0.2">
      <c r="A38" s="6" t="s">
        <v>12</v>
      </c>
      <c r="B38" s="7">
        <v>266748</v>
      </c>
      <c r="C38" s="7">
        <v>217237</v>
      </c>
      <c r="D38" s="5">
        <f t="shared" si="4"/>
        <v>49511</v>
      </c>
      <c r="E38" s="5">
        <f t="shared" si="5"/>
        <v>7058810</v>
      </c>
    </row>
    <row r="39" spans="1:5" ht="15" customHeight="1" x14ac:dyDescent="0.2">
      <c r="A39" s="6" t="s">
        <v>13</v>
      </c>
      <c r="B39" s="7">
        <v>257344</v>
      </c>
      <c r="C39" s="7">
        <v>203389</v>
      </c>
      <c r="D39" s="5">
        <f t="shared" si="4"/>
        <v>53955</v>
      </c>
      <c r="E39" s="5">
        <f t="shared" si="5"/>
        <v>7112765</v>
      </c>
    </row>
    <row r="40" spans="1:5" ht="15" customHeight="1" x14ac:dyDescent="0.2">
      <c r="A40" s="6" t="s">
        <v>14</v>
      </c>
      <c r="B40" s="7">
        <v>268739</v>
      </c>
      <c r="C40" s="7">
        <v>218353</v>
      </c>
      <c r="D40" s="5">
        <f t="shared" si="4"/>
        <v>50386</v>
      </c>
      <c r="E40" s="5">
        <f t="shared" si="5"/>
        <v>7163151</v>
      </c>
    </row>
    <row r="41" spans="1:5" ht="15" customHeight="1" x14ac:dyDescent="0.2">
      <c r="A41" s="6" t="s">
        <v>15</v>
      </c>
      <c r="B41" s="7">
        <v>303815</v>
      </c>
      <c r="C41" s="7">
        <v>234869</v>
      </c>
      <c r="D41" s="5">
        <f t="shared" si="4"/>
        <v>68946</v>
      </c>
      <c r="E41" s="5">
        <f t="shared" si="5"/>
        <v>7232097</v>
      </c>
    </row>
    <row r="42" spans="1:5" ht="15" customHeight="1" x14ac:dyDescent="0.2">
      <c r="A42" s="6" t="s">
        <v>16</v>
      </c>
      <c r="B42" s="7">
        <v>300951</v>
      </c>
      <c r="C42" s="7">
        <v>212739</v>
      </c>
      <c r="D42" s="5">
        <f t="shared" si="4"/>
        <v>88212</v>
      </c>
      <c r="E42" s="5">
        <f t="shared" si="5"/>
        <v>7320309</v>
      </c>
    </row>
    <row r="43" spans="1:5" ht="15" customHeight="1" x14ac:dyDescent="0.2">
      <c r="A43" s="6" t="s">
        <v>17</v>
      </c>
      <c r="B43" s="7">
        <v>251226</v>
      </c>
      <c r="C43" s="7">
        <v>218715</v>
      </c>
      <c r="D43" s="5">
        <f t="shared" si="4"/>
        <v>32511</v>
      </c>
      <c r="E43" s="5">
        <f t="shared" si="5"/>
        <v>7352820</v>
      </c>
    </row>
    <row r="44" spans="1:5" ht="15" customHeight="1" x14ac:dyDescent="0.2">
      <c r="A44" s="6" t="s">
        <v>18</v>
      </c>
      <c r="B44" s="7">
        <v>241730</v>
      </c>
      <c r="C44" s="7">
        <v>214021</v>
      </c>
      <c r="D44" s="5">
        <f t="shared" si="4"/>
        <v>27709</v>
      </c>
      <c r="E44" s="5">
        <f t="shared" si="5"/>
        <v>7380529</v>
      </c>
    </row>
    <row r="45" spans="1:5" ht="15" customHeight="1" x14ac:dyDescent="0.2">
      <c r="A45" s="6" t="s">
        <v>19</v>
      </c>
      <c r="B45" s="7">
        <v>189542</v>
      </c>
      <c r="C45" s="11">
        <v>248856</v>
      </c>
      <c r="D45" s="5">
        <f t="shared" si="4"/>
        <v>-59314</v>
      </c>
      <c r="E45" s="5">
        <f t="shared" si="5"/>
        <v>7321215</v>
      </c>
    </row>
    <row r="46" spans="1:5" ht="15" customHeight="1" x14ac:dyDescent="0.2">
      <c r="A46" s="8" t="s">
        <v>24</v>
      </c>
      <c r="B46" s="9">
        <f>SUM(B34:B45)</f>
        <v>3084026</v>
      </c>
      <c r="C46" s="9">
        <f>SUM(C34:C45)</f>
        <v>2704712</v>
      </c>
      <c r="D46" s="10">
        <f>SUM(D34:D45)</f>
        <v>379314</v>
      </c>
      <c r="E46" s="10">
        <f>E45</f>
        <v>7321215</v>
      </c>
    </row>
    <row r="47" spans="1:5" ht="15" customHeight="1" x14ac:dyDescent="0.2">
      <c r="A47" s="2" t="s">
        <v>25</v>
      </c>
      <c r="B47" s="3">
        <v>253179</v>
      </c>
      <c r="C47" s="3">
        <v>250661</v>
      </c>
      <c r="D47" s="4">
        <f t="shared" ref="D47:D58" si="6">B47-C47</f>
        <v>2518</v>
      </c>
      <c r="E47" s="4">
        <f>E45+D47</f>
        <v>7323733</v>
      </c>
    </row>
    <row r="48" spans="1:5" ht="15" customHeight="1" x14ac:dyDescent="0.2">
      <c r="A48" s="6" t="s">
        <v>9</v>
      </c>
      <c r="B48" s="7">
        <v>247477</v>
      </c>
      <c r="C48" s="7">
        <v>221358</v>
      </c>
      <c r="D48" s="5">
        <f t="shared" si="6"/>
        <v>26119</v>
      </c>
      <c r="E48" s="5">
        <f t="shared" ref="E48:E58" si="7">E47+D48</f>
        <v>7349852</v>
      </c>
    </row>
    <row r="49" spans="1:5" ht="15" customHeight="1" x14ac:dyDescent="0.2">
      <c r="A49" s="6" t="s">
        <v>10</v>
      </c>
      <c r="B49" s="7">
        <v>277958</v>
      </c>
      <c r="C49" s="7">
        <v>263525</v>
      </c>
      <c r="D49" s="5">
        <f t="shared" si="6"/>
        <v>14433</v>
      </c>
      <c r="E49" s="5">
        <f t="shared" si="7"/>
        <v>7364285</v>
      </c>
    </row>
    <row r="50" spans="1:5" ht="15" customHeight="1" x14ac:dyDescent="0.2">
      <c r="A50" s="6" t="s">
        <v>11</v>
      </c>
      <c r="B50" s="7">
        <v>247413</v>
      </c>
      <c r="C50" s="7">
        <v>236292</v>
      </c>
      <c r="D50" s="5">
        <f t="shared" si="6"/>
        <v>11121</v>
      </c>
      <c r="E50" s="5">
        <f t="shared" si="7"/>
        <v>7375406</v>
      </c>
    </row>
    <row r="51" spans="1:5" ht="15" customHeight="1" x14ac:dyDescent="0.2">
      <c r="A51" s="6" t="s">
        <v>12</v>
      </c>
      <c r="B51" s="7">
        <v>264730</v>
      </c>
      <c r="C51" s="7">
        <v>250153</v>
      </c>
      <c r="D51" s="5">
        <f t="shared" si="6"/>
        <v>14577</v>
      </c>
      <c r="E51" s="5">
        <f t="shared" si="7"/>
        <v>7389983</v>
      </c>
    </row>
    <row r="52" spans="1:5" ht="15" customHeight="1" x14ac:dyDescent="0.2">
      <c r="A52" s="6" t="s">
        <v>13</v>
      </c>
      <c r="B52" s="7">
        <v>263020</v>
      </c>
      <c r="C52" s="7">
        <v>229050</v>
      </c>
      <c r="D52" s="5">
        <f t="shared" si="6"/>
        <v>33970</v>
      </c>
      <c r="E52" s="5">
        <f t="shared" si="7"/>
        <v>7423953</v>
      </c>
    </row>
    <row r="53" spans="1:5" ht="15" customHeight="1" x14ac:dyDescent="0.2">
      <c r="A53" s="6" t="s">
        <v>14</v>
      </c>
      <c r="B53" s="7">
        <v>264266</v>
      </c>
      <c r="C53" s="7">
        <v>232732</v>
      </c>
      <c r="D53" s="5">
        <f t="shared" si="6"/>
        <v>31534</v>
      </c>
      <c r="E53" s="5">
        <f t="shared" si="7"/>
        <v>7455487</v>
      </c>
    </row>
    <row r="54" spans="1:5" ht="15" customHeight="1" x14ac:dyDescent="0.2">
      <c r="A54" s="6" t="s">
        <v>15</v>
      </c>
      <c r="B54" s="7">
        <v>309448</v>
      </c>
      <c r="C54" s="7">
        <v>245362</v>
      </c>
      <c r="D54" s="5">
        <f t="shared" si="6"/>
        <v>64086</v>
      </c>
      <c r="E54" s="5">
        <f t="shared" si="7"/>
        <v>7519573</v>
      </c>
    </row>
    <row r="55" spans="1:5" ht="15" customHeight="1" x14ac:dyDescent="0.2">
      <c r="A55" s="6" t="s">
        <v>16</v>
      </c>
      <c r="B55" s="7">
        <v>298187</v>
      </c>
      <c r="C55" s="7">
        <v>224305</v>
      </c>
      <c r="D55" s="5">
        <f t="shared" si="6"/>
        <v>73882</v>
      </c>
      <c r="E55" s="5">
        <f t="shared" si="7"/>
        <v>7593455</v>
      </c>
    </row>
    <row r="56" spans="1:5" ht="15" customHeight="1" x14ac:dyDescent="0.2">
      <c r="A56" s="6" t="s">
        <v>17</v>
      </c>
      <c r="B56" s="7">
        <v>266189</v>
      </c>
      <c r="C56" s="7">
        <v>229647</v>
      </c>
      <c r="D56" s="5">
        <f t="shared" si="6"/>
        <v>36542</v>
      </c>
      <c r="E56" s="5">
        <f t="shared" si="7"/>
        <v>7629997</v>
      </c>
    </row>
    <row r="57" spans="1:5" ht="15" customHeight="1" x14ac:dyDescent="0.2">
      <c r="A57" s="6" t="s">
        <v>18</v>
      </c>
      <c r="B57" s="7">
        <v>259708</v>
      </c>
      <c r="C57" s="7">
        <v>229598</v>
      </c>
      <c r="D57" s="5">
        <f t="shared" si="6"/>
        <v>30110</v>
      </c>
      <c r="E57" s="5">
        <f t="shared" si="7"/>
        <v>7660107</v>
      </c>
    </row>
    <row r="58" spans="1:5" ht="15" customHeight="1" x14ac:dyDescent="0.2">
      <c r="A58" s="6" t="s">
        <v>19</v>
      </c>
      <c r="B58" s="7">
        <v>201845</v>
      </c>
      <c r="C58" s="11">
        <v>245518</v>
      </c>
      <c r="D58" s="5">
        <f t="shared" si="6"/>
        <v>-43673</v>
      </c>
      <c r="E58" s="5">
        <f t="shared" si="7"/>
        <v>7616434</v>
      </c>
    </row>
    <row r="59" spans="1:5" ht="15" customHeight="1" x14ac:dyDescent="0.2">
      <c r="A59" s="8" t="s">
        <v>34</v>
      </c>
      <c r="B59" s="9">
        <f>SUM(B47:B58)</f>
        <v>3153420</v>
      </c>
      <c r="C59" s="9">
        <f>SUM(C47:C58)</f>
        <v>2858201</v>
      </c>
      <c r="D59" s="10">
        <f>SUM(D47:D58)</f>
        <v>295219</v>
      </c>
      <c r="E59" s="10">
        <f>E58</f>
        <v>7616434</v>
      </c>
    </row>
    <row r="60" spans="1:5" ht="15" customHeight="1" x14ac:dyDescent="0.2">
      <c r="A60" s="2" t="s">
        <v>35</v>
      </c>
      <c r="B60" s="3">
        <v>272477</v>
      </c>
      <c r="C60" s="3">
        <v>262941</v>
      </c>
      <c r="D60" s="4">
        <f t="shared" ref="D60:D71" si="8">B60-C60</f>
        <v>9536</v>
      </c>
      <c r="E60" s="4">
        <f>E58+D60</f>
        <v>7625970</v>
      </c>
    </row>
    <row r="61" spans="1:5" ht="15" customHeight="1" x14ac:dyDescent="0.2">
      <c r="A61" s="6" t="s">
        <v>9</v>
      </c>
      <c r="B61" s="7">
        <v>276140</v>
      </c>
      <c r="C61" s="7">
        <v>263813</v>
      </c>
      <c r="D61" s="5">
        <f t="shared" si="8"/>
        <v>12327</v>
      </c>
      <c r="E61" s="5">
        <f t="shared" ref="E61:E71" si="9">E60+D61</f>
        <v>7638297</v>
      </c>
    </row>
    <row r="62" spans="1:5" ht="15" customHeight="1" x14ac:dyDescent="0.2">
      <c r="A62" s="6" t="s">
        <v>10</v>
      </c>
      <c r="B62" s="7">
        <v>293320</v>
      </c>
      <c r="C62" s="7">
        <v>276778</v>
      </c>
      <c r="D62" s="5">
        <f t="shared" si="8"/>
        <v>16542</v>
      </c>
      <c r="E62" s="5">
        <f t="shared" si="9"/>
        <v>7654839</v>
      </c>
    </row>
    <row r="63" spans="1:5" ht="15" customHeight="1" x14ac:dyDescent="0.2">
      <c r="A63" s="6" t="s">
        <v>11</v>
      </c>
      <c r="B63" s="7">
        <v>291890</v>
      </c>
      <c r="C63" s="7">
        <v>267938</v>
      </c>
      <c r="D63" s="5">
        <f t="shared" si="8"/>
        <v>23952</v>
      </c>
      <c r="E63" s="5">
        <f t="shared" si="9"/>
        <v>7678791</v>
      </c>
    </row>
    <row r="64" spans="1:5" ht="15" customHeight="1" x14ac:dyDescent="0.2">
      <c r="A64" s="6" t="s">
        <v>36</v>
      </c>
      <c r="B64" s="7">
        <v>284823</v>
      </c>
      <c r="C64" s="7">
        <v>253081</v>
      </c>
      <c r="D64" s="5">
        <f t="shared" si="8"/>
        <v>31742</v>
      </c>
      <c r="E64" s="5">
        <f t="shared" si="9"/>
        <v>7710533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7710533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7710533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7710533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7710533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7710533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7710533</v>
      </c>
    </row>
    <row r="71" spans="1:5" ht="15" hidden="1" customHeight="1" x14ac:dyDescent="0.2">
      <c r="A71" s="6" t="s">
        <v>19</v>
      </c>
      <c r="B71" s="7">
        <v>0</v>
      </c>
      <c r="C71" s="11">
        <v>0</v>
      </c>
      <c r="D71" s="5">
        <f t="shared" si="8"/>
        <v>0</v>
      </c>
      <c r="E71" s="5">
        <f t="shared" si="9"/>
        <v>7710533</v>
      </c>
    </row>
    <row r="72" spans="1:5" ht="15" customHeight="1" x14ac:dyDescent="0.2">
      <c r="A72" s="8" t="s">
        <v>33</v>
      </c>
      <c r="B72" s="9">
        <f>SUM(B60:B71)</f>
        <v>1418650</v>
      </c>
      <c r="C72" s="9">
        <f>SUM(C60:C71)</f>
        <v>1324551</v>
      </c>
      <c r="D72" s="10">
        <f>SUM(D60:D71)</f>
        <v>94099</v>
      </c>
      <c r="E72" s="10">
        <f>E71</f>
        <v>7710533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3.25" customHeight="1" x14ac:dyDescent="0.2">
      <c r="A75" s="22" t="s">
        <v>37</v>
      </c>
      <c r="B75" s="22"/>
      <c r="C75" s="22"/>
      <c r="D75" s="22"/>
      <c r="E75" s="22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59" activePane="bottomLeft" state="frozen"/>
      <selection pane="bottomLeft" activeCell="B79" sqref="B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3" t="s">
        <v>0</v>
      </c>
      <c r="B1" s="23"/>
      <c r="C1" s="23"/>
      <c r="D1" s="23"/>
      <c r="E1" s="23"/>
    </row>
    <row r="2" spans="1:5" ht="15" x14ac:dyDescent="0.2">
      <c r="A2" s="24" t="s">
        <v>1</v>
      </c>
      <c r="B2" s="24"/>
      <c r="C2" s="24"/>
      <c r="D2" s="24"/>
      <c r="E2" s="24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5" t="s">
        <v>29</v>
      </c>
      <c r="B4" s="25"/>
      <c r="C4" s="25"/>
      <c r="D4" s="25"/>
      <c r="E4" s="25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3</v>
      </c>
      <c r="B6" s="27" t="s">
        <v>4</v>
      </c>
      <c r="C6" s="26" t="s">
        <v>5</v>
      </c>
      <c r="D6" s="28" t="s">
        <v>6</v>
      </c>
      <c r="E6" s="28" t="s">
        <v>7</v>
      </c>
    </row>
    <row r="7" spans="1:5" ht="15" customHeight="1" x14ac:dyDescent="0.2">
      <c r="A7" s="26"/>
      <c r="B7" s="27"/>
      <c r="C7" s="26"/>
      <c r="D7" s="28"/>
      <c r="E7" s="28"/>
    </row>
    <row r="8" spans="1:5" ht="15" customHeight="1" x14ac:dyDescent="0.2">
      <c r="A8" s="2" t="s">
        <v>8</v>
      </c>
      <c r="B8" s="3">
        <v>746738</v>
      </c>
      <c r="C8" s="3">
        <v>727481</v>
      </c>
      <c r="D8" s="4">
        <f t="shared" ref="D8:D19" si="0">B8-C8</f>
        <v>19257</v>
      </c>
      <c r="E8" s="5">
        <v>20529249</v>
      </c>
    </row>
    <row r="9" spans="1:5" ht="15" customHeight="1" x14ac:dyDescent="0.2">
      <c r="A9" s="6" t="s">
        <v>9</v>
      </c>
      <c r="B9" s="7">
        <v>813177</v>
      </c>
      <c r="C9" s="7">
        <v>714521</v>
      </c>
      <c r="D9" s="5">
        <f t="shared" si="0"/>
        <v>98656</v>
      </c>
      <c r="E9" s="5">
        <f t="shared" ref="E9:E19" si="1">E8+D9</f>
        <v>20627905</v>
      </c>
    </row>
    <row r="10" spans="1:5" ht="15" customHeight="1" x14ac:dyDescent="0.2">
      <c r="A10" s="6" t="s">
        <v>10</v>
      </c>
      <c r="B10" s="7">
        <v>760481</v>
      </c>
      <c r="C10" s="7">
        <v>918356</v>
      </c>
      <c r="D10" s="5">
        <f t="shared" si="0"/>
        <v>-157875</v>
      </c>
      <c r="E10" s="5">
        <f t="shared" si="1"/>
        <v>20470030</v>
      </c>
    </row>
    <row r="11" spans="1:5" ht="15" customHeight="1" x14ac:dyDescent="0.2">
      <c r="A11" s="6" t="s">
        <v>11</v>
      </c>
      <c r="B11" s="7">
        <v>350335</v>
      </c>
      <c r="C11" s="7">
        <v>850561</v>
      </c>
      <c r="D11" s="5">
        <f t="shared" si="0"/>
        <v>-500226</v>
      </c>
      <c r="E11" s="5">
        <f t="shared" si="1"/>
        <v>19969804</v>
      </c>
    </row>
    <row r="12" spans="1:5" ht="15" customHeight="1" x14ac:dyDescent="0.2">
      <c r="A12" s="6" t="s">
        <v>12</v>
      </c>
      <c r="B12" s="7">
        <v>378698</v>
      </c>
      <c r="C12" s="7">
        <v>592359</v>
      </c>
      <c r="D12" s="5">
        <f t="shared" si="0"/>
        <v>-213661</v>
      </c>
      <c r="E12" s="5">
        <f t="shared" si="1"/>
        <v>19756143</v>
      </c>
    </row>
    <row r="13" spans="1:5" ht="15" customHeight="1" x14ac:dyDescent="0.2">
      <c r="A13" s="6" t="s">
        <v>13</v>
      </c>
      <c r="B13" s="7">
        <v>477240</v>
      </c>
      <c r="C13" s="7">
        <v>531276</v>
      </c>
      <c r="D13" s="5">
        <f t="shared" si="0"/>
        <v>-54036</v>
      </c>
      <c r="E13" s="5">
        <f t="shared" si="1"/>
        <v>19702107</v>
      </c>
    </row>
    <row r="14" spans="1:5" ht="15" customHeight="1" x14ac:dyDescent="0.2">
      <c r="A14" s="6" t="s">
        <v>14</v>
      </c>
      <c r="B14" s="7">
        <v>585691</v>
      </c>
      <c r="C14" s="7">
        <v>555835</v>
      </c>
      <c r="D14" s="5">
        <f t="shared" si="0"/>
        <v>29856</v>
      </c>
      <c r="E14" s="5">
        <f t="shared" si="1"/>
        <v>19731963</v>
      </c>
    </row>
    <row r="15" spans="1:5" ht="15" customHeight="1" x14ac:dyDescent="0.2">
      <c r="A15" s="6" t="s">
        <v>15</v>
      </c>
      <c r="B15" s="7">
        <v>653519</v>
      </c>
      <c r="C15" s="7">
        <v>567838</v>
      </c>
      <c r="D15" s="5">
        <f t="shared" si="0"/>
        <v>85681</v>
      </c>
      <c r="E15" s="5">
        <f t="shared" si="1"/>
        <v>19817644</v>
      </c>
    </row>
    <row r="16" spans="1:5" ht="15" customHeight="1" x14ac:dyDescent="0.2">
      <c r="A16" s="6" t="s">
        <v>16</v>
      </c>
      <c r="B16" s="7">
        <v>722812</v>
      </c>
      <c r="C16" s="7">
        <v>606484</v>
      </c>
      <c r="D16" s="5">
        <f t="shared" si="0"/>
        <v>116328</v>
      </c>
      <c r="E16" s="5">
        <f t="shared" si="1"/>
        <v>19933972</v>
      </c>
    </row>
    <row r="17" spans="1:5" ht="17.25" customHeight="1" x14ac:dyDescent="0.2">
      <c r="A17" s="6" t="s">
        <v>17</v>
      </c>
      <c r="B17" s="7">
        <v>830986</v>
      </c>
      <c r="C17" s="7">
        <v>660672</v>
      </c>
      <c r="D17" s="5">
        <f t="shared" si="0"/>
        <v>170314</v>
      </c>
      <c r="E17" s="5">
        <f t="shared" si="1"/>
        <v>20104286</v>
      </c>
    </row>
    <row r="18" spans="1:5" ht="15" customHeight="1" x14ac:dyDescent="0.2">
      <c r="A18" s="6" t="s">
        <v>18</v>
      </c>
      <c r="B18" s="7">
        <v>849237</v>
      </c>
      <c r="C18" s="7">
        <v>647616</v>
      </c>
      <c r="D18" s="5">
        <f t="shared" si="0"/>
        <v>201621</v>
      </c>
      <c r="E18" s="5">
        <f t="shared" si="1"/>
        <v>20305907</v>
      </c>
    </row>
    <row r="19" spans="1:5" ht="15" customHeight="1" x14ac:dyDescent="0.2">
      <c r="A19" s="6" t="s">
        <v>19</v>
      </c>
      <c r="B19" s="7">
        <v>696343</v>
      </c>
      <c r="C19" s="7">
        <v>770010</v>
      </c>
      <c r="D19" s="5">
        <f t="shared" si="0"/>
        <v>-73667</v>
      </c>
      <c r="E19" s="5">
        <f t="shared" si="1"/>
        <v>20232240</v>
      </c>
    </row>
    <row r="20" spans="1:5" ht="15" customHeight="1" x14ac:dyDescent="0.2">
      <c r="A20" s="8" t="s">
        <v>20</v>
      </c>
      <c r="B20" s="9">
        <f>SUM(B8:B19)</f>
        <v>7865257</v>
      </c>
      <c r="C20" s="9">
        <f>SUM(C8:C19)</f>
        <v>8143009</v>
      </c>
      <c r="D20" s="10">
        <f>SUM(D8:D19)</f>
        <v>-277752</v>
      </c>
      <c r="E20" s="10">
        <f>E19</f>
        <v>20232240</v>
      </c>
    </row>
    <row r="21" spans="1:5" ht="15" customHeight="1" x14ac:dyDescent="0.2">
      <c r="A21" s="2" t="s">
        <v>21</v>
      </c>
      <c r="B21" s="3">
        <v>825983</v>
      </c>
      <c r="C21" s="3">
        <v>743350</v>
      </c>
      <c r="D21" s="4">
        <f t="shared" ref="D21:D32" si="2">B21-C21</f>
        <v>82633</v>
      </c>
      <c r="E21" s="4">
        <f>E19+D21</f>
        <v>20314873</v>
      </c>
    </row>
    <row r="22" spans="1:5" ht="15" customHeight="1" x14ac:dyDescent="0.2">
      <c r="A22" s="6" t="s">
        <v>9</v>
      </c>
      <c r="B22" s="7">
        <v>923489</v>
      </c>
      <c r="C22" s="7">
        <v>733220</v>
      </c>
      <c r="D22" s="5">
        <f t="shared" si="2"/>
        <v>190269</v>
      </c>
      <c r="E22" s="5">
        <f t="shared" ref="E22:E32" si="3">E21+D22</f>
        <v>20505142</v>
      </c>
    </row>
    <row r="23" spans="1:5" ht="15" customHeight="1" x14ac:dyDescent="0.2">
      <c r="A23" s="6" t="s">
        <v>10</v>
      </c>
      <c r="B23" s="7">
        <v>888510</v>
      </c>
      <c r="C23" s="7">
        <v>799548</v>
      </c>
      <c r="D23" s="5">
        <f t="shared" si="2"/>
        <v>88962</v>
      </c>
      <c r="E23" s="5">
        <f t="shared" si="3"/>
        <v>20594104</v>
      </c>
    </row>
    <row r="24" spans="1:5" ht="15" customHeight="1" x14ac:dyDescent="0.2">
      <c r="A24" s="6" t="s">
        <v>11</v>
      </c>
      <c r="B24" s="7">
        <v>745291</v>
      </c>
      <c r="C24" s="7">
        <v>710648</v>
      </c>
      <c r="D24" s="5">
        <f t="shared" si="2"/>
        <v>34643</v>
      </c>
      <c r="E24" s="5">
        <f t="shared" si="3"/>
        <v>20628747</v>
      </c>
    </row>
    <row r="25" spans="1:5" ht="15" customHeight="1" x14ac:dyDescent="0.2">
      <c r="A25" s="6" t="s">
        <v>12</v>
      </c>
      <c r="B25" s="7">
        <v>843418</v>
      </c>
      <c r="C25" s="7">
        <v>698910</v>
      </c>
      <c r="D25" s="5">
        <f t="shared" si="2"/>
        <v>144508</v>
      </c>
      <c r="E25" s="5">
        <f t="shared" si="3"/>
        <v>20773255</v>
      </c>
    </row>
    <row r="26" spans="1:5" ht="15" customHeight="1" x14ac:dyDescent="0.2">
      <c r="A26" s="6" t="s">
        <v>13</v>
      </c>
      <c r="B26" s="7">
        <v>856778</v>
      </c>
      <c r="C26" s="7">
        <v>703972</v>
      </c>
      <c r="D26" s="5">
        <f t="shared" si="2"/>
        <v>152806</v>
      </c>
      <c r="E26" s="5">
        <f t="shared" si="3"/>
        <v>20926061</v>
      </c>
    </row>
    <row r="27" spans="1:5" ht="15" customHeight="1" x14ac:dyDescent="0.2">
      <c r="A27" s="6" t="s">
        <v>14</v>
      </c>
      <c r="B27" s="7">
        <v>880784</v>
      </c>
      <c r="C27" s="7">
        <v>732580</v>
      </c>
      <c r="D27" s="5">
        <f t="shared" si="2"/>
        <v>148204</v>
      </c>
      <c r="E27" s="5">
        <f t="shared" si="3"/>
        <v>21074265</v>
      </c>
    </row>
    <row r="28" spans="1:5" ht="15" customHeight="1" x14ac:dyDescent="0.2">
      <c r="A28" s="6" t="s">
        <v>15</v>
      </c>
      <c r="B28" s="7">
        <v>962309</v>
      </c>
      <c r="C28" s="7">
        <v>775028</v>
      </c>
      <c r="D28" s="5">
        <f t="shared" si="2"/>
        <v>187281</v>
      </c>
      <c r="E28" s="5">
        <f t="shared" si="3"/>
        <v>21261546</v>
      </c>
    </row>
    <row r="29" spans="1:5" ht="15" customHeight="1" x14ac:dyDescent="0.2">
      <c r="A29" s="6" t="s">
        <v>16</v>
      </c>
      <c r="B29" s="19">
        <v>930902</v>
      </c>
      <c r="C29" s="7">
        <v>790928</v>
      </c>
      <c r="D29" s="5">
        <f t="shared" si="2"/>
        <v>139974</v>
      </c>
      <c r="E29" s="5">
        <f t="shared" si="3"/>
        <v>21401520</v>
      </c>
    </row>
    <row r="30" spans="1:5" ht="15" customHeight="1" x14ac:dyDescent="0.2">
      <c r="A30" s="6" t="s">
        <v>17</v>
      </c>
      <c r="B30" s="7">
        <v>930923</v>
      </c>
      <c r="C30" s="7">
        <v>810773</v>
      </c>
      <c r="D30" s="5">
        <f t="shared" si="2"/>
        <v>120150</v>
      </c>
      <c r="E30" s="5">
        <f t="shared" si="3"/>
        <v>21521670</v>
      </c>
    </row>
    <row r="31" spans="1:5" ht="15" customHeight="1" x14ac:dyDescent="0.2">
      <c r="A31" s="6" t="s">
        <v>18</v>
      </c>
      <c r="B31" s="7">
        <v>967073</v>
      </c>
      <c r="C31" s="7">
        <v>787906</v>
      </c>
      <c r="D31" s="5">
        <f t="shared" si="2"/>
        <v>179167</v>
      </c>
      <c r="E31" s="5">
        <f t="shared" si="3"/>
        <v>21700837</v>
      </c>
    </row>
    <row r="32" spans="1:5" ht="15" customHeight="1" x14ac:dyDescent="0.2">
      <c r="A32" s="6" t="s">
        <v>19</v>
      </c>
      <c r="B32" s="7">
        <v>771877</v>
      </c>
      <c r="C32" s="7">
        <v>914098</v>
      </c>
      <c r="D32" s="5">
        <f t="shared" si="2"/>
        <v>-142221</v>
      </c>
      <c r="E32" s="5">
        <f t="shared" si="3"/>
        <v>21558616</v>
      </c>
    </row>
    <row r="33" spans="1:5" ht="15" customHeight="1" x14ac:dyDescent="0.2">
      <c r="A33" s="8" t="s">
        <v>22</v>
      </c>
      <c r="B33" s="9">
        <f>SUM(B21:B32)</f>
        <v>10527337</v>
      </c>
      <c r="C33" s="9">
        <f>SUM(C21:C32)</f>
        <v>9200961</v>
      </c>
      <c r="D33" s="10">
        <f>SUM(D21:D32)</f>
        <v>1326376</v>
      </c>
      <c r="E33" s="10">
        <f>E32</f>
        <v>21558616</v>
      </c>
    </row>
    <row r="34" spans="1:5" ht="15" customHeight="1" x14ac:dyDescent="0.2">
      <c r="A34" s="2" t="s">
        <v>23</v>
      </c>
      <c r="B34" s="3">
        <v>902291</v>
      </c>
      <c r="C34" s="3">
        <v>852669</v>
      </c>
      <c r="D34" s="4">
        <f t="shared" ref="D34:D45" si="4">B34-C34</f>
        <v>49622</v>
      </c>
      <c r="E34" s="4">
        <f>E32+D34</f>
        <v>21608238</v>
      </c>
    </row>
    <row r="35" spans="1:5" ht="15" customHeight="1" x14ac:dyDescent="0.2">
      <c r="A35" s="6" t="s">
        <v>9</v>
      </c>
      <c r="B35" s="7">
        <v>1049349</v>
      </c>
      <c r="C35" s="7">
        <v>876421</v>
      </c>
      <c r="D35" s="5">
        <f t="shared" si="4"/>
        <v>172928</v>
      </c>
      <c r="E35" s="5">
        <f t="shared" ref="E35:E45" si="5">E34+D35</f>
        <v>21781166</v>
      </c>
    </row>
    <row r="36" spans="1:5" ht="15" customHeight="1" x14ac:dyDescent="0.2">
      <c r="A36" s="6" t="s">
        <v>10</v>
      </c>
      <c r="B36" s="7">
        <v>1009142</v>
      </c>
      <c r="C36" s="7">
        <v>943797</v>
      </c>
      <c r="D36" s="5">
        <f t="shared" si="4"/>
        <v>65345</v>
      </c>
      <c r="E36" s="5">
        <f t="shared" si="5"/>
        <v>21846511</v>
      </c>
    </row>
    <row r="37" spans="1:5" ht="15" customHeight="1" x14ac:dyDescent="0.2">
      <c r="A37" s="6" t="s">
        <v>11</v>
      </c>
      <c r="B37" s="7">
        <v>973170</v>
      </c>
      <c r="C37" s="7">
        <v>863894</v>
      </c>
      <c r="D37" s="5">
        <f t="shared" si="4"/>
        <v>109276</v>
      </c>
      <c r="E37" s="5">
        <f t="shared" si="5"/>
        <v>21955787</v>
      </c>
    </row>
    <row r="38" spans="1:5" ht="15" customHeight="1" x14ac:dyDescent="0.2">
      <c r="A38" s="6" t="s">
        <v>12</v>
      </c>
      <c r="B38" s="7">
        <v>1030125</v>
      </c>
      <c r="C38" s="7">
        <v>881060</v>
      </c>
      <c r="D38" s="5">
        <f t="shared" si="4"/>
        <v>149065</v>
      </c>
      <c r="E38" s="5">
        <f t="shared" si="5"/>
        <v>22104852</v>
      </c>
    </row>
    <row r="39" spans="1:5" ht="15" customHeight="1" x14ac:dyDescent="0.2">
      <c r="A39" s="6" t="s">
        <v>13</v>
      </c>
      <c r="B39" s="7">
        <v>983026</v>
      </c>
      <c r="C39" s="7">
        <v>845620</v>
      </c>
      <c r="D39" s="5">
        <f t="shared" si="4"/>
        <v>137406</v>
      </c>
      <c r="E39" s="5">
        <f t="shared" si="5"/>
        <v>22242258</v>
      </c>
    </row>
    <row r="40" spans="1:5" ht="15" customHeight="1" x14ac:dyDescent="0.2">
      <c r="A40" s="6" t="s">
        <v>14</v>
      </c>
      <c r="B40" s="7">
        <v>963638</v>
      </c>
      <c r="C40" s="7">
        <v>861818</v>
      </c>
      <c r="D40" s="5">
        <f t="shared" si="4"/>
        <v>101820</v>
      </c>
      <c r="E40" s="5">
        <f t="shared" si="5"/>
        <v>22344078</v>
      </c>
    </row>
    <row r="41" spans="1:5" ht="15" customHeight="1" x14ac:dyDescent="0.2">
      <c r="A41" s="6" t="s">
        <v>15</v>
      </c>
      <c r="B41" s="7">
        <v>1048566</v>
      </c>
      <c r="C41" s="7">
        <v>907287</v>
      </c>
      <c r="D41" s="5">
        <f t="shared" si="4"/>
        <v>141279</v>
      </c>
      <c r="E41" s="5">
        <f t="shared" si="5"/>
        <v>22485357</v>
      </c>
    </row>
    <row r="42" spans="1:5" ht="15" customHeight="1" x14ac:dyDescent="0.2">
      <c r="A42" s="6" t="s">
        <v>16</v>
      </c>
      <c r="B42" s="7">
        <v>966939</v>
      </c>
      <c r="C42" s="7">
        <v>860574</v>
      </c>
      <c r="D42" s="5">
        <f t="shared" si="4"/>
        <v>106365</v>
      </c>
      <c r="E42" s="5">
        <f t="shared" si="5"/>
        <v>22591722</v>
      </c>
    </row>
    <row r="43" spans="1:5" ht="15" customHeight="1" x14ac:dyDescent="0.2">
      <c r="A43" s="6" t="s">
        <v>17</v>
      </c>
      <c r="B43" s="7">
        <v>917345</v>
      </c>
      <c r="C43" s="7">
        <v>837152</v>
      </c>
      <c r="D43" s="5">
        <f t="shared" si="4"/>
        <v>80193</v>
      </c>
      <c r="E43" s="5">
        <f t="shared" si="5"/>
        <v>22671915</v>
      </c>
    </row>
    <row r="44" spans="1:5" ht="15" customHeight="1" x14ac:dyDescent="0.2">
      <c r="A44" s="6" t="s">
        <v>18</v>
      </c>
      <c r="B44" s="7">
        <v>921631</v>
      </c>
      <c r="C44" s="7">
        <v>838794</v>
      </c>
      <c r="D44" s="5">
        <f t="shared" si="4"/>
        <v>82837</v>
      </c>
      <c r="E44" s="5">
        <f t="shared" si="5"/>
        <v>22754752</v>
      </c>
    </row>
    <row r="45" spans="1:5" ht="15" customHeight="1" x14ac:dyDescent="0.2">
      <c r="A45" s="6" t="s">
        <v>19</v>
      </c>
      <c r="B45" s="7">
        <v>732026</v>
      </c>
      <c r="C45" s="11">
        <v>950362</v>
      </c>
      <c r="D45" s="5">
        <f t="shared" si="4"/>
        <v>-218336</v>
      </c>
      <c r="E45" s="5">
        <f t="shared" si="5"/>
        <v>22536416</v>
      </c>
    </row>
    <row r="46" spans="1:5" ht="15" customHeight="1" x14ac:dyDescent="0.2">
      <c r="A46" s="8" t="s">
        <v>24</v>
      </c>
      <c r="B46" s="9">
        <f>SUM(B34:B45)</f>
        <v>11497248</v>
      </c>
      <c r="C46" s="9">
        <f>SUM(C34:C45)</f>
        <v>10519448</v>
      </c>
      <c r="D46" s="10">
        <f>SUM(D34:D45)</f>
        <v>977800</v>
      </c>
      <c r="E46" s="10">
        <f>E45</f>
        <v>22536416</v>
      </c>
    </row>
    <row r="47" spans="1:5" ht="15" customHeight="1" x14ac:dyDescent="0.2">
      <c r="A47" s="2" t="s">
        <v>25</v>
      </c>
      <c r="B47" s="3">
        <v>943515</v>
      </c>
      <c r="C47" s="3">
        <v>924985</v>
      </c>
      <c r="D47" s="4">
        <f t="shared" ref="D47:D58" si="6">B47-C47</f>
        <v>18530</v>
      </c>
      <c r="E47" s="4">
        <f>E45+D47</f>
        <v>22554946</v>
      </c>
    </row>
    <row r="48" spans="1:5" ht="15" customHeight="1" x14ac:dyDescent="0.2">
      <c r="A48" s="6" t="s">
        <v>9</v>
      </c>
      <c r="B48" s="7">
        <v>995545</v>
      </c>
      <c r="C48" s="7">
        <v>880585</v>
      </c>
      <c r="D48" s="5">
        <f t="shared" si="6"/>
        <v>114960</v>
      </c>
      <c r="E48" s="5">
        <f t="shared" ref="E48:E58" si="7">E47+D48</f>
        <v>22669906</v>
      </c>
    </row>
    <row r="49" spans="1:5" ht="15" customHeight="1" x14ac:dyDescent="0.2">
      <c r="A49" s="6" t="s">
        <v>10</v>
      </c>
      <c r="B49" s="7">
        <v>1127246</v>
      </c>
      <c r="C49" s="7">
        <v>1014776</v>
      </c>
      <c r="D49" s="5">
        <f t="shared" si="6"/>
        <v>112470</v>
      </c>
      <c r="E49" s="5">
        <f t="shared" si="7"/>
        <v>22782376</v>
      </c>
    </row>
    <row r="50" spans="1:5" ht="15" customHeight="1" x14ac:dyDescent="0.2">
      <c r="A50" s="6" t="s">
        <v>11</v>
      </c>
      <c r="B50" s="7">
        <v>971478</v>
      </c>
      <c r="C50" s="7">
        <v>866803</v>
      </c>
      <c r="D50" s="5">
        <f t="shared" si="6"/>
        <v>104675</v>
      </c>
      <c r="E50" s="5">
        <f t="shared" si="7"/>
        <v>22887051</v>
      </c>
    </row>
    <row r="51" spans="1:5" ht="15" customHeight="1" x14ac:dyDescent="0.2">
      <c r="A51" s="6" t="s">
        <v>12</v>
      </c>
      <c r="B51" s="7">
        <v>1045696</v>
      </c>
      <c r="C51" s="7">
        <v>943179</v>
      </c>
      <c r="D51" s="5">
        <f t="shared" si="6"/>
        <v>102517</v>
      </c>
      <c r="E51" s="5">
        <f t="shared" si="7"/>
        <v>22989568</v>
      </c>
    </row>
    <row r="52" spans="1:5" ht="15" customHeight="1" x14ac:dyDescent="0.2">
      <c r="A52" s="6" t="s">
        <v>13</v>
      </c>
      <c r="B52" s="7">
        <v>985095</v>
      </c>
      <c r="C52" s="7">
        <v>909951</v>
      </c>
      <c r="D52" s="5">
        <f t="shared" si="6"/>
        <v>75144</v>
      </c>
      <c r="E52" s="5">
        <f t="shared" si="7"/>
        <v>23064712</v>
      </c>
    </row>
    <row r="53" spans="1:5" ht="15" customHeight="1" x14ac:dyDescent="0.2">
      <c r="A53" s="6" t="s">
        <v>14</v>
      </c>
      <c r="B53" s="7">
        <v>964202</v>
      </c>
      <c r="C53" s="7">
        <v>894458</v>
      </c>
      <c r="D53" s="5">
        <f t="shared" si="6"/>
        <v>69744</v>
      </c>
      <c r="E53" s="5">
        <f t="shared" si="7"/>
        <v>23134456</v>
      </c>
    </row>
    <row r="54" spans="1:5" ht="15" customHeight="1" x14ac:dyDescent="0.2">
      <c r="A54" s="6" t="s">
        <v>15</v>
      </c>
      <c r="B54" s="7">
        <v>1064289</v>
      </c>
      <c r="C54" s="7">
        <v>965043</v>
      </c>
      <c r="D54" s="5">
        <f t="shared" si="6"/>
        <v>99246</v>
      </c>
      <c r="E54" s="5">
        <f t="shared" si="7"/>
        <v>23233702</v>
      </c>
    </row>
    <row r="55" spans="1:5" ht="15" customHeight="1" x14ac:dyDescent="0.2">
      <c r="A55" s="6" t="s">
        <v>16</v>
      </c>
      <c r="B55" s="7">
        <v>967925</v>
      </c>
      <c r="C55" s="7">
        <v>889002</v>
      </c>
      <c r="D55" s="5">
        <f t="shared" si="6"/>
        <v>78923</v>
      </c>
      <c r="E55" s="5">
        <f t="shared" si="7"/>
        <v>23312625</v>
      </c>
    </row>
    <row r="56" spans="1:5" ht="15" customHeight="1" x14ac:dyDescent="0.2">
      <c r="A56" s="6" t="s">
        <v>17</v>
      </c>
      <c r="B56" s="7">
        <v>1006757</v>
      </c>
      <c r="C56" s="7">
        <v>910946</v>
      </c>
      <c r="D56" s="5">
        <f t="shared" si="6"/>
        <v>95811</v>
      </c>
      <c r="E56" s="5">
        <f t="shared" si="7"/>
        <v>23408436</v>
      </c>
    </row>
    <row r="57" spans="1:5" ht="15" customHeight="1" x14ac:dyDescent="0.2">
      <c r="A57" s="6" t="s">
        <v>18</v>
      </c>
      <c r="B57" s="7">
        <v>969195</v>
      </c>
      <c r="C57" s="7">
        <v>897600</v>
      </c>
      <c r="D57" s="5">
        <f t="shared" si="6"/>
        <v>71595</v>
      </c>
      <c r="E57" s="5">
        <f t="shared" si="7"/>
        <v>23480031</v>
      </c>
    </row>
    <row r="58" spans="1:5" ht="15" customHeight="1" x14ac:dyDescent="0.2">
      <c r="A58" s="6" t="s">
        <v>19</v>
      </c>
      <c r="B58" s="7">
        <v>800059</v>
      </c>
      <c r="C58" s="11">
        <v>1033681</v>
      </c>
      <c r="D58" s="5">
        <f t="shared" si="6"/>
        <v>-233622</v>
      </c>
      <c r="E58" s="5">
        <f t="shared" si="7"/>
        <v>23246409</v>
      </c>
    </row>
    <row r="59" spans="1:5" ht="15" customHeight="1" x14ac:dyDescent="0.2">
      <c r="A59" s="8" t="s">
        <v>34</v>
      </c>
      <c r="B59" s="9">
        <f>SUM(B47:B58)</f>
        <v>11841002</v>
      </c>
      <c r="C59" s="9">
        <f>SUM(C47:C58)</f>
        <v>11131009</v>
      </c>
      <c r="D59" s="10">
        <f>SUM(D47:D58)</f>
        <v>709993</v>
      </c>
      <c r="E59" s="10">
        <f>E58</f>
        <v>23246409</v>
      </c>
    </row>
    <row r="60" spans="1:5" ht="15" customHeight="1" x14ac:dyDescent="0.2">
      <c r="A60" s="2" t="s">
        <v>35</v>
      </c>
      <c r="B60" s="3">
        <v>1047082</v>
      </c>
      <c r="C60" s="3">
        <v>996026</v>
      </c>
      <c r="D60" s="4">
        <f t="shared" ref="D60:D71" si="8">B60-C60</f>
        <v>51056</v>
      </c>
      <c r="E60" s="4">
        <f>E58+D60</f>
        <v>23297465</v>
      </c>
    </row>
    <row r="61" spans="1:5" ht="15" customHeight="1" x14ac:dyDescent="0.2">
      <c r="A61" s="6" t="s">
        <v>9</v>
      </c>
      <c r="B61" s="7">
        <v>1148165</v>
      </c>
      <c r="C61" s="7">
        <v>991188</v>
      </c>
      <c r="D61" s="5">
        <f t="shared" si="8"/>
        <v>156977</v>
      </c>
      <c r="E61" s="5">
        <f t="shared" ref="E61:E71" si="9">E60+D61</f>
        <v>23454442</v>
      </c>
    </row>
    <row r="62" spans="1:5" ht="15" customHeight="1" x14ac:dyDescent="0.2">
      <c r="A62" s="6" t="s">
        <v>10</v>
      </c>
      <c r="B62" s="7">
        <v>1179104</v>
      </c>
      <c r="C62" s="7">
        <v>1032239</v>
      </c>
      <c r="D62" s="5">
        <f t="shared" si="8"/>
        <v>146865</v>
      </c>
      <c r="E62" s="5">
        <f t="shared" si="9"/>
        <v>23601307</v>
      </c>
    </row>
    <row r="63" spans="1:5" ht="15" customHeight="1" x14ac:dyDescent="0.2">
      <c r="A63" s="6" t="s">
        <v>11</v>
      </c>
      <c r="B63" s="7">
        <v>1173180</v>
      </c>
      <c r="C63" s="7">
        <v>1047869</v>
      </c>
      <c r="D63" s="5">
        <f t="shared" si="8"/>
        <v>125311</v>
      </c>
      <c r="E63" s="5">
        <f t="shared" si="9"/>
        <v>23726618</v>
      </c>
    </row>
    <row r="64" spans="1:5" ht="15" customHeight="1" x14ac:dyDescent="0.2">
      <c r="A64" s="6" t="s">
        <v>36</v>
      </c>
      <c r="B64" s="7">
        <v>1121857</v>
      </c>
      <c r="C64" s="7">
        <v>1037168</v>
      </c>
      <c r="D64" s="5">
        <f t="shared" si="8"/>
        <v>84689</v>
      </c>
      <c r="E64" s="5">
        <f t="shared" si="9"/>
        <v>23811307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23811307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23811307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23811307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23811307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23811307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23811307</v>
      </c>
    </row>
    <row r="71" spans="1:5" ht="15" hidden="1" customHeight="1" x14ac:dyDescent="0.2">
      <c r="A71" s="6" t="s">
        <v>19</v>
      </c>
      <c r="B71" s="7">
        <v>0</v>
      </c>
      <c r="C71" s="11">
        <v>0</v>
      </c>
      <c r="D71" s="5">
        <f t="shared" si="8"/>
        <v>0</v>
      </c>
      <c r="E71" s="5">
        <f t="shared" si="9"/>
        <v>23811307</v>
      </c>
    </row>
    <row r="72" spans="1:5" ht="15" customHeight="1" x14ac:dyDescent="0.2">
      <c r="A72" s="8" t="s">
        <v>33</v>
      </c>
      <c r="B72" s="9">
        <f>SUM(B60:B71)</f>
        <v>5669388</v>
      </c>
      <c r="C72" s="9">
        <f>SUM(C60:C71)</f>
        <v>5104490</v>
      </c>
      <c r="D72" s="10">
        <f>SUM(D60:D71)</f>
        <v>564898</v>
      </c>
      <c r="E72" s="10">
        <f>E71</f>
        <v>23811307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2.5" customHeight="1" x14ac:dyDescent="0.2">
      <c r="A75" s="22" t="s">
        <v>37</v>
      </c>
      <c r="B75" s="22"/>
      <c r="C75" s="22"/>
      <c r="D75" s="22"/>
      <c r="E75" s="22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showGridLines="0" zoomScaleNormal="100" workbookViewId="0">
      <pane ySplit="7" topLeftCell="A62" activePane="bottomLeft" state="frozen"/>
      <selection pane="bottomLeft" activeCell="B79" sqref="B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3" t="s">
        <v>0</v>
      </c>
      <c r="B1" s="23"/>
      <c r="C1" s="23"/>
      <c r="D1" s="23"/>
      <c r="E1" s="23"/>
    </row>
    <row r="2" spans="1:5" ht="15" x14ac:dyDescent="0.2">
      <c r="A2" s="24" t="s">
        <v>1</v>
      </c>
      <c r="B2" s="24"/>
      <c r="C2" s="24"/>
      <c r="D2" s="24"/>
      <c r="E2" s="24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5" t="s">
        <v>30</v>
      </c>
      <c r="B4" s="25"/>
      <c r="C4" s="25"/>
      <c r="D4" s="25"/>
      <c r="E4" s="25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3</v>
      </c>
      <c r="B6" s="27" t="s">
        <v>4</v>
      </c>
      <c r="C6" s="26" t="s">
        <v>5</v>
      </c>
      <c r="D6" s="28" t="s">
        <v>6</v>
      </c>
      <c r="E6" s="28" t="s">
        <v>7</v>
      </c>
    </row>
    <row r="7" spans="1:5" ht="15" customHeight="1" x14ac:dyDescent="0.2">
      <c r="A7" s="26"/>
      <c r="B7" s="27"/>
      <c r="C7" s="26"/>
      <c r="D7" s="28"/>
      <c r="E7" s="28"/>
    </row>
    <row r="8" spans="1:5" ht="15" customHeight="1" x14ac:dyDescent="0.2">
      <c r="A8" s="2" t="s">
        <v>8</v>
      </c>
      <c r="B8" s="16">
        <v>342432</v>
      </c>
      <c r="C8" s="3">
        <v>280325</v>
      </c>
      <c r="D8" s="4">
        <f t="shared" ref="D8:D19" si="0">B8-C8</f>
        <v>62107</v>
      </c>
      <c r="E8" s="5">
        <v>7365552</v>
      </c>
    </row>
    <row r="9" spans="1:5" ht="15" customHeight="1" x14ac:dyDescent="0.2">
      <c r="A9" s="6" t="s">
        <v>9</v>
      </c>
      <c r="B9" s="7">
        <v>370601</v>
      </c>
      <c r="C9" s="7">
        <v>298114</v>
      </c>
      <c r="D9" s="5">
        <f t="shared" si="0"/>
        <v>72487</v>
      </c>
      <c r="E9" s="5">
        <f t="shared" ref="E9:E19" si="1">E8+D9</f>
        <v>7438039</v>
      </c>
    </row>
    <row r="10" spans="1:5" ht="15" customHeight="1" x14ac:dyDescent="0.2">
      <c r="A10" s="6" t="s">
        <v>10</v>
      </c>
      <c r="B10" s="7">
        <v>312405</v>
      </c>
      <c r="C10" s="7">
        <v>353196</v>
      </c>
      <c r="D10" s="5">
        <f t="shared" si="0"/>
        <v>-40791</v>
      </c>
      <c r="E10" s="5">
        <f t="shared" si="1"/>
        <v>7397248</v>
      </c>
    </row>
    <row r="11" spans="1:5" ht="15" customHeight="1" x14ac:dyDescent="0.2">
      <c r="A11" s="6" t="s">
        <v>11</v>
      </c>
      <c r="B11" s="7">
        <v>124497</v>
      </c>
      <c r="C11" s="7">
        <v>351774</v>
      </c>
      <c r="D11" s="5">
        <f t="shared" si="0"/>
        <v>-227277</v>
      </c>
      <c r="E11" s="5">
        <f t="shared" si="1"/>
        <v>7169971</v>
      </c>
    </row>
    <row r="12" spans="1:5" ht="15" customHeight="1" x14ac:dyDescent="0.2">
      <c r="A12" s="6" t="s">
        <v>12</v>
      </c>
      <c r="B12" s="7">
        <v>154764</v>
      </c>
      <c r="C12" s="7">
        <v>247421</v>
      </c>
      <c r="D12" s="5">
        <f t="shared" si="0"/>
        <v>-92657</v>
      </c>
      <c r="E12" s="5">
        <f t="shared" si="1"/>
        <v>7077314</v>
      </c>
    </row>
    <row r="13" spans="1:5" ht="15" customHeight="1" x14ac:dyDescent="0.2">
      <c r="A13" s="6" t="s">
        <v>13</v>
      </c>
      <c r="B13" s="7">
        <v>197753</v>
      </c>
      <c r="C13" s="7">
        <v>205115</v>
      </c>
      <c r="D13" s="5">
        <f t="shared" si="0"/>
        <v>-7362</v>
      </c>
      <c r="E13" s="5">
        <f t="shared" si="1"/>
        <v>7069952</v>
      </c>
    </row>
    <row r="14" spans="1:5" ht="15" customHeight="1" x14ac:dyDescent="0.2">
      <c r="A14" s="6" t="s">
        <v>14</v>
      </c>
      <c r="B14" s="7">
        <v>241344</v>
      </c>
      <c r="C14" s="7">
        <v>215408</v>
      </c>
      <c r="D14" s="5">
        <f t="shared" si="0"/>
        <v>25936</v>
      </c>
      <c r="E14" s="5">
        <f t="shared" si="1"/>
        <v>7095888</v>
      </c>
    </row>
    <row r="15" spans="1:5" ht="15" customHeight="1" x14ac:dyDescent="0.2">
      <c r="A15" s="6" t="s">
        <v>15</v>
      </c>
      <c r="B15" s="7">
        <v>269532</v>
      </c>
      <c r="C15" s="7">
        <v>232768</v>
      </c>
      <c r="D15" s="5">
        <f t="shared" si="0"/>
        <v>36764</v>
      </c>
      <c r="E15" s="5">
        <f t="shared" si="1"/>
        <v>7132652</v>
      </c>
    </row>
    <row r="16" spans="1:5" ht="15" customHeight="1" x14ac:dyDescent="0.2">
      <c r="A16" s="6" t="s">
        <v>16</v>
      </c>
      <c r="B16" s="7">
        <v>310252</v>
      </c>
      <c r="C16" s="7">
        <v>251603</v>
      </c>
      <c r="D16" s="5">
        <f t="shared" si="0"/>
        <v>58649</v>
      </c>
      <c r="E16" s="5">
        <f t="shared" si="1"/>
        <v>7191301</v>
      </c>
    </row>
    <row r="17" spans="1:5" ht="15" customHeight="1" x14ac:dyDescent="0.2">
      <c r="A17" s="6" t="s">
        <v>17</v>
      </c>
      <c r="B17" s="7">
        <v>363238</v>
      </c>
      <c r="C17" s="7">
        <v>275919</v>
      </c>
      <c r="D17" s="5">
        <f t="shared" si="0"/>
        <v>87319</v>
      </c>
      <c r="E17" s="5">
        <f t="shared" si="1"/>
        <v>7278620</v>
      </c>
    </row>
    <row r="18" spans="1:5" ht="15" customHeight="1" x14ac:dyDescent="0.2">
      <c r="A18" s="6" t="s">
        <v>18</v>
      </c>
      <c r="B18" s="7">
        <v>355401</v>
      </c>
      <c r="C18" s="7">
        <v>269972</v>
      </c>
      <c r="D18" s="5">
        <f t="shared" si="0"/>
        <v>85429</v>
      </c>
      <c r="E18" s="5">
        <f t="shared" si="1"/>
        <v>7364049</v>
      </c>
    </row>
    <row r="19" spans="1:5" ht="15" customHeight="1" x14ac:dyDescent="0.2">
      <c r="A19" s="6" t="s">
        <v>19</v>
      </c>
      <c r="B19" s="7">
        <v>275185</v>
      </c>
      <c r="C19" s="7">
        <v>311006</v>
      </c>
      <c r="D19" s="5">
        <f t="shared" si="0"/>
        <v>-35821</v>
      </c>
      <c r="E19" s="5">
        <f t="shared" si="1"/>
        <v>7328228</v>
      </c>
    </row>
    <row r="20" spans="1:5" ht="15" customHeight="1" x14ac:dyDescent="0.2">
      <c r="A20" s="8" t="s">
        <v>20</v>
      </c>
      <c r="B20" s="9">
        <f>SUM(B8:B19)</f>
        <v>3317404</v>
      </c>
      <c r="C20" s="9">
        <f>SUM(C8:C19)</f>
        <v>3292621</v>
      </c>
      <c r="D20" s="10">
        <f>SUM(D8:D19)</f>
        <v>24783</v>
      </c>
      <c r="E20" s="10">
        <f>E19</f>
        <v>7328228</v>
      </c>
    </row>
    <row r="21" spans="1:5" ht="15" customHeight="1" x14ac:dyDescent="0.2">
      <c r="A21" s="2" t="s">
        <v>21</v>
      </c>
      <c r="B21" s="3">
        <v>390058</v>
      </c>
      <c r="C21" s="3">
        <v>303544</v>
      </c>
      <c r="D21" s="4">
        <f t="shared" ref="D21:D32" si="2">B21-C21</f>
        <v>86514</v>
      </c>
      <c r="E21" s="4">
        <f>E19+D21</f>
        <v>7414742</v>
      </c>
    </row>
    <row r="22" spans="1:5" ht="15" customHeight="1" x14ac:dyDescent="0.2">
      <c r="A22" s="6" t="s">
        <v>9</v>
      </c>
      <c r="B22" s="7">
        <v>428971</v>
      </c>
      <c r="C22" s="7">
        <v>325807</v>
      </c>
      <c r="D22" s="5">
        <f t="shared" si="2"/>
        <v>103164</v>
      </c>
      <c r="E22" s="5">
        <f t="shared" ref="E22:E32" si="3">E21+D22</f>
        <v>7517906</v>
      </c>
    </row>
    <row r="23" spans="1:5" ht="15" customHeight="1" x14ac:dyDescent="0.2">
      <c r="A23" s="6" t="s">
        <v>10</v>
      </c>
      <c r="B23" s="7">
        <v>392609</v>
      </c>
      <c r="C23" s="7">
        <v>351908</v>
      </c>
      <c r="D23" s="5">
        <f t="shared" si="2"/>
        <v>40701</v>
      </c>
      <c r="E23" s="5">
        <f t="shared" si="3"/>
        <v>7558607</v>
      </c>
    </row>
    <row r="24" spans="1:5" ht="15" customHeight="1" x14ac:dyDescent="0.2">
      <c r="A24" s="6" t="s">
        <v>11</v>
      </c>
      <c r="B24" s="7">
        <v>323999</v>
      </c>
      <c r="C24" s="7">
        <v>310322</v>
      </c>
      <c r="D24" s="5">
        <f t="shared" si="2"/>
        <v>13677</v>
      </c>
      <c r="E24" s="5">
        <f t="shared" si="3"/>
        <v>7572284</v>
      </c>
    </row>
    <row r="25" spans="1:5" ht="15" customHeight="1" x14ac:dyDescent="0.2">
      <c r="A25" s="6" t="s">
        <v>12</v>
      </c>
      <c r="B25" s="7">
        <v>340891</v>
      </c>
      <c r="C25" s="7">
        <v>307241</v>
      </c>
      <c r="D25" s="5">
        <f t="shared" si="2"/>
        <v>33650</v>
      </c>
      <c r="E25" s="5">
        <f t="shared" si="3"/>
        <v>7605934</v>
      </c>
    </row>
    <row r="26" spans="1:5" ht="15" customHeight="1" x14ac:dyDescent="0.2">
      <c r="A26" s="6" t="s">
        <v>13</v>
      </c>
      <c r="B26" s="7">
        <v>343823</v>
      </c>
      <c r="C26" s="7">
        <v>300541</v>
      </c>
      <c r="D26" s="5">
        <f t="shared" si="2"/>
        <v>43282</v>
      </c>
      <c r="E26" s="5">
        <f t="shared" si="3"/>
        <v>7649216</v>
      </c>
    </row>
    <row r="27" spans="1:5" ht="15" customHeight="1" x14ac:dyDescent="0.2">
      <c r="A27" s="6" t="s">
        <v>14</v>
      </c>
      <c r="B27" s="7">
        <v>363698</v>
      </c>
      <c r="C27" s="7">
        <v>322256</v>
      </c>
      <c r="D27" s="5">
        <f t="shared" si="2"/>
        <v>41442</v>
      </c>
      <c r="E27" s="5">
        <f t="shared" si="3"/>
        <v>7690658</v>
      </c>
    </row>
    <row r="28" spans="1:5" ht="15" customHeight="1" x14ac:dyDescent="0.2">
      <c r="A28" s="6" t="s">
        <v>15</v>
      </c>
      <c r="B28" s="7">
        <v>393784</v>
      </c>
      <c r="C28" s="7">
        <v>336626</v>
      </c>
      <c r="D28" s="5">
        <f t="shared" si="2"/>
        <v>57158</v>
      </c>
      <c r="E28" s="5">
        <f t="shared" si="3"/>
        <v>7747816</v>
      </c>
    </row>
    <row r="29" spans="1:5" ht="15" customHeight="1" x14ac:dyDescent="0.2">
      <c r="A29" s="6" t="s">
        <v>16</v>
      </c>
      <c r="B29" s="7">
        <v>382355</v>
      </c>
      <c r="C29" s="7">
        <v>332719</v>
      </c>
      <c r="D29" s="5">
        <f t="shared" si="2"/>
        <v>49636</v>
      </c>
      <c r="E29" s="5">
        <f t="shared" si="3"/>
        <v>7797452</v>
      </c>
    </row>
    <row r="30" spans="1:5" ht="15" customHeight="1" x14ac:dyDescent="0.2">
      <c r="A30" s="6" t="s">
        <v>17</v>
      </c>
      <c r="B30" s="7">
        <v>382328</v>
      </c>
      <c r="C30" s="7">
        <v>328270</v>
      </c>
      <c r="D30" s="5">
        <f t="shared" si="2"/>
        <v>54058</v>
      </c>
      <c r="E30" s="5">
        <f t="shared" si="3"/>
        <v>7851510</v>
      </c>
    </row>
    <row r="31" spans="1:5" ht="15" customHeight="1" x14ac:dyDescent="0.2">
      <c r="A31" s="6" t="s">
        <v>18</v>
      </c>
      <c r="B31" s="7">
        <v>378430</v>
      </c>
      <c r="C31" s="7">
        <v>326114</v>
      </c>
      <c r="D31" s="5">
        <f t="shared" si="2"/>
        <v>52316</v>
      </c>
      <c r="E31" s="5">
        <f t="shared" si="3"/>
        <v>7903826</v>
      </c>
    </row>
    <row r="32" spans="1:5" ht="15" customHeight="1" x14ac:dyDescent="0.2">
      <c r="A32" s="6" t="s">
        <v>19</v>
      </c>
      <c r="B32" s="7">
        <v>293993</v>
      </c>
      <c r="C32" s="7">
        <v>379113</v>
      </c>
      <c r="D32" s="5">
        <f t="shared" si="2"/>
        <v>-85120</v>
      </c>
      <c r="E32" s="5">
        <f t="shared" si="3"/>
        <v>7818706</v>
      </c>
    </row>
    <row r="33" spans="1:5" ht="15" customHeight="1" x14ac:dyDescent="0.2">
      <c r="A33" s="8" t="s">
        <v>22</v>
      </c>
      <c r="B33" s="9">
        <f>SUM(B21:B32)</f>
        <v>4414939</v>
      </c>
      <c r="C33" s="9">
        <f>SUM(C21:C32)</f>
        <v>3924461</v>
      </c>
      <c r="D33" s="10">
        <f>SUM(D21:D32)</f>
        <v>490478</v>
      </c>
      <c r="E33" s="10">
        <f>E32</f>
        <v>7818706</v>
      </c>
    </row>
    <row r="34" spans="1:5" ht="15" customHeight="1" x14ac:dyDescent="0.2">
      <c r="A34" s="2" t="s">
        <v>23</v>
      </c>
      <c r="B34" s="3">
        <v>410895</v>
      </c>
      <c r="C34" s="3">
        <v>349064</v>
      </c>
      <c r="D34" s="4">
        <f t="shared" ref="D34:D45" si="4">B34-C34</f>
        <v>61831</v>
      </c>
      <c r="E34" s="4">
        <f>E32+D34</f>
        <v>7880537</v>
      </c>
    </row>
    <row r="35" spans="1:5" ht="15" customHeight="1" x14ac:dyDescent="0.2">
      <c r="A35" s="6" t="s">
        <v>9</v>
      </c>
      <c r="B35" s="7">
        <v>470825</v>
      </c>
      <c r="C35" s="7">
        <v>382959</v>
      </c>
      <c r="D35" s="5">
        <f t="shared" si="4"/>
        <v>87866</v>
      </c>
      <c r="E35" s="5">
        <f t="shared" ref="E35:E45" si="5">E34+D35</f>
        <v>7968403</v>
      </c>
    </row>
    <row r="36" spans="1:5" ht="15" customHeight="1" x14ac:dyDescent="0.2">
      <c r="A36" s="6" t="s">
        <v>10</v>
      </c>
      <c r="B36" s="7">
        <v>440945</v>
      </c>
      <c r="C36" s="7">
        <v>417494</v>
      </c>
      <c r="D36" s="5">
        <f t="shared" si="4"/>
        <v>23451</v>
      </c>
      <c r="E36" s="5">
        <f t="shared" si="5"/>
        <v>7991854</v>
      </c>
    </row>
    <row r="37" spans="1:5" ht="15" customHeight="1" x14ac:dyDescent="0.2">
      <c r="A37" s="6" t="s">
        <v>11</v>
      </c>
      <c r="B37" s="7">
        <v>378901</v>
      </c>
      <c r="C37" s="7">
        <v>352694</v>
      </c>
      <c r="D37" s="5">
        <f t="shared" si="4"/>
        <v>26207</v>
      </c>
      <c r="E37" s="5">
        <f t="shared" si="5"/>
        <v>8018061</v>
      </c>
    </row>
    <row r="38" spans="1:5" ht="15" customHeight="1" x14ac:dyDescent="0.2">
      <c r="A38" s="6" t="s">
        <v>12</v>
      </c>
      <c r="B38" s="7">
        <v>395465</v>
      </c>
      <c r="C38" s="7">
        <v>370061</v>
      </c>
      <c r="D38" s="5">
        <f t="shared" si="4"/>
        <v>25404</v>
      </c>
      <c r="E38" s="5">
        <f t="shared" si="5"/>
        <v>8043465</v>
      </c>
    </row>
    <row r="39" spans="1:5" ht="15" customHeight="1" x14ac:dyDescent="0.2">
      <c r="A39" s="6" t="s">
        <v>13</v>
      </c>
      <c r="B39" s="7">
        <v>382104</v>
      </c>
      <c r="C39" s="7">
        <v>349403</v>
      </c>
      <c r="D39" s="5">
        <f t="shared" si="4"/>
        <v>32701</v>
      </c>
      <c r="E39" s="5">
        <f t="shared" si="5"/>
        <v>8076166</v>
      </c>
    </row>
    <row r="40" spans="1:5" ht="15" customHeight="1" x14ac:dyDescent="0.2">
      <c r="A40" s="6" t="s">
        <v>14</v>
      </c>
      <c r="B40" s="7">
        <v>385329</v>
      </c>
      <c r="C40" s="7">
        <v>356481</v>
      </c>
      <c r="D40" s="5">
        <f t="shared" si="4"/>
        <v>28848</v>
      </c>
      <c r="E40" s="5">
        <f t="shared" si="5"/>
        <v>8105014</v>
      </c>
    </row>
    <row r="41" spans="1:5" ht="15" customHeight="1" x14ac:dyDescent="0.2">
      <c r="A41" s="6" t="s">
        <v>15</v>
      </c>
      <c r="B41" s="7">
        <v>413925</v>
      </c>
      <c r="C41" s="7">
        <v>377795</v>
      </c>
      <c r="D41" s="5">
        <f t="shared" si="4"/>
        <v>36130</v>
      </c>
      <c r="E41" s="5">
        <f t="shared" si="5"/>
        <v>8141144</v>
      </c>
    </row>
    <row r="42" spans="1:5" ht="15" customHeight="1" x14ac:dyDescent="0.2">
      <c r="A42" s="6" t="s">
        <v>16</v>
      </c>
      <c r="B42" s="7">
        <v>381982</v>
      </c>
      <c r="C42" s="7">
        <v>343279</v>
      </c>
      <c r="D42" s="5">
        <f t="shared" si="4"/>
        <v>38703</v>
      </c>
      <c r="E42" s="5">
        <f t="shared" si="5"/>
        <v>8179847</v>
      </c>
    </row>
    <row r="43" spans="1:5" ht="15" customHeight="1" x14ac:dyDescent="0.2">
      <c r="A43" s="6" t="s">
        <v>17</v>
      </c>
      <c r="B43" s="7">
        <v>372718</v>
      </c>
      <c r="C43" s="7">
        <v>340454</v>
      </c>
      <c r="D43" s="5">
        <f t="shared" si="4"/>
        <v>32264</v>
      </c>
      <c r="E43" s="5">
        <f t="shared" si="5"/>
        <v>8212111</v>
      </c>
    </row>
    <row r="44" spans="1:5" ht="15" customHeight="1" x14ac:dyDescent="0.2">
      <c r="A44" s="6" t="s">
        <v>18</v>
      </c>
      <c r="B44" s="7">
        <v>351816</v>
      </c>
      <c r="C44" s="7">
        <v>331589</v>
      </c>
      <c r="D44" s="5">
        <f t="shared" si="4"/>
        <v>20227</v>
      </c>
      <c r="E44" s="5">
        <f t="shared" si="5"/>
        <v>8232338</v>
      </c>
    </row>
    <row r="45" spans="1:5" ht="15" customHeight="1" x14ac:dyDescent="0.2">
      <c r="A45" s="6" t="s">
        <v>19</v>
      </c>
      <c r="B45" s="7">
        <v>275595</v>
      </c>
      <c r="C45" s="11">
        <v>380212</v>
      </c>
      <c r="D45" s="5">
        <f t="shared" si="4"/>
        <v>-104617</v>
      </c>
      <c r="E45" s="5">
        <f t="shared" si="5"/>
        <v>8127721</v>
      </c>
    </row>
    <row r="46" spans="1:5" ht="15" customHeight="1" x14ac:dyDescent="0.2">
      <c r="A46" s="8" t="s">
        <v>24</v>
      </c>
      <c r="B46" s="9">
        <f>SUM(B34:B45)</f>
        <v>4660500</v>
      </c>
      <c r="C46" s="9">
        <f>SUM(C34:C45)</f>
        <v>4351485</v>
      </c>
      <c r="D46" s="10">
        <f>SUM(D34:D45)</f>
        <v>309015</v>
      </c>
      <c r="E46" s="10">
        <f>E45</f>
        <v>8127721</v>
      </c>
    </row>
    <row r="47" spans="1:5" ht="15" customHeight="1" x14ac:dyDescent="0.2">
      <c r="A47" s="2" t="s">
        <v>25</v>
      </c>
      <c r="B47" s="3">
        <v>409462</v>
      </c>
      <c r="C47" s="3">
        <v>374561</v>
      </c>
      <c r="D47" s="4">
        <f t="shared" ref="D47:D58" si="6">B47-C47</f>
        <v>34901</v>
      </c>
      <c r="E47" s="4">
        <f>E45+D47</f>
        <v>8162622</v>
      </c>
    </row>
    <row r="48" spans="1:5" ht="15" customHeight="1" x14ac:dyDescent="0.2">
      <c r="A48" s="6" t="s">
        <v>9</v>
      </c>
      <c r="B48" s="7">
        <v>441821</v>
      </c>
      <c r="C48" s="7">
        <v>376974</v>
      </c>
      <c r="D48" s="5">
        <f t="shared" si="6"/>
        <v>64847</v>
      </c>
      <c r="E48" s="5">
        <f t="shared" ref="E48:E58" si="7">E47+D48</f>
        <v>8227469</v>
      </c>
    </row>
    <row r="49" spans="1:5" ht="15" customHeight="1" x14ac:dyDescent="0.2">
      <c r="A49" s="6" t="s">
        <v>10</v>
      </c>
      <c r="B49" s="7">
        <v>472251</v>
      </c>
      <c r="C49" s="7">
        <v>434322</v>
      </c>
      <c r="D49" s="5">
        <f t="shared" si="6"/>
        <v>37929</v>
      </c>
      <c r="E49" s="5">
        <f t="shared" si="7"/>
        <v>8265398</v>
      </c>
    </row>
    <row r="50" spans="1:5" ht="15" customHeight="1" x14ac:dyDescent="0.2">
      <c r="A50" s="6" t="s">
        <v>11</v>
      </c>
      <c r="B50" s="7">
        <v>388111</v>
      </c>
      <c r="C50" s="7">
        <v>358473</v>
      </c>
      <c r="D50" s="5">
        <f t="shared" si="6"/>
        <v>29638</v>
      </c>
      <c r="E50" s="5">
        <f t="shared" si="7"/>
        <v>8295036</v>
      </c>
    </row>
    <row r="51" spans="1:5" ht="15" customHeight="1" x14ac:dyDescent="0.2">
      <c r="A51" s="6" t="s">
        <v>12</v>
      </c>
      <c r="B51" s="7">
        <v>403400</v>
      </c>
      <c r="C51" s="7">
        <v>393895</v>
      </c>
      <c r="D51" s="5">
        <f t="shared" si="6"/>
        <v>9505</v>
      </c>
      <c r="E51" s="5">
        <f t="shared" si="7"/>
        <v>8304541</v>
      </c>
    </row>
    <row r="52" spans="1:5" ht="15" customHeight="1" x14ac:dyDescent="0.2">
      <c r="A52" s="6" t="s">
        <v>13</v>
      </c>
      <c r="B52" s="7">
        <v>379335</v>
      </c>
      <c r="C52" s="7">
        <v>370089</v>
      </c>
      <c r="D52" s="5">
        <f t="shared" si="6"/>
        <v>9246</v>
      </c>
      <c r="E52" s="5">
        <f t="shared" si="7"/>
        <v>8313787</v>
      </c>
    </row>
    <row r="53" spans="1:5" ht="12.75" customHeight="1" x14ac:dyDescent="0.2">
      <c r="A53" s="6" t="s">
        <v>14</v>
      </c>
      <c r="B53" s="7">
        <v>371746</v>
      </c>
      <c r="C53" s="7">
        <v>364289</v>
      </c>
      <c r="D53" s="5">
        <f t="shared" si="6"/>
        <v>7457</v>
      </c>
      <c r="E53" s="5">
        <f t="shared" si="7"/>
        <v>8321244</v>
      </c>
    </row>
    <row r="54" spans="1:5" ht="15" customHeight="1" x14ac:dyDescent="0.2">
      <c r="A54" s="6" t="s">
        <v>15</v>
      </c>
      <c r="B54" s="7">
        <v>417025</v>
      </c>
      <c r="C54" s="7">
        <v>394479</v>
      </c>
      <c r="D54" s="5">
        <f t="shared" si="6"/>
        <v>22546</v>
      </c>
      <c r="E54" s="5">
        <f t="shared" si="7"/>
        <v>8343790</v>
      </c>
    </row>
    <row r="55" spans="1:5" ht="15" customHeight="1" x14ac:dyDescent="0.2">
      <c r="A55" s="6" t="s">
        <v>16</v>
      </c>
      <c r="B55" s="7">
        <v>373202</v>
      </c>
      <c r="C55" s="7">
        <v>351568</v>
      </c>
      <c r="D55" s="5">
        <f t="shared" si="6"/>
        <v>21634</v>
      </c>
      <c r="E55" s="5">
        <f t="shared" si="7"/>
        <v>8365424</v>
      </c>
    </row>
    <row r="56" spans="1:5" ht="15" customHeight="1" x14ac:dyDescent="0.2">
      <c r="A56" s="6" t="s">
        <v>17</v>
      </c>
      <c r="B56" s="7">
        <v>393548</v>
      </c>
      <c r="C56" s="7">
        <v>356143</v>
      </c>
      <c r="D56" s="5">
        <f t="shared" si="6"/>
        <v>37405</v>
      </c>
      <c r="E56" s="5">
        <f t="shared" si="7"/>
        <v>8402829</v>
      </c>
    </row>
    <row r="57" spans="1:5" ht="15" customHeight="1" x14ac:dyDescent="0.2">
      <c r="A57" s="6" t="s">
        <v>18</v>
      </c>
      <c r="B57" s="7">
        <v>375021</v>
      </c>
      <c r="C57" s="7">
        <v>349911</v>
      </c>
      <c r="D57" s="5">
        <f t="shared" si="6"/>
        <v>25110</v>
      </c>
      <c r="E57" s="5">
        <f t="shared" si="7"/>
        <v>8427939</v>
      </c>
    </row>
    <row r="58" spans="1:5" ht="15" customHeight="1" x14ac:dyDescent="0.2">
      <c r="A58" s="6" t="s">
        <v>19</v>
      </c>
      <c r="B58" s="7">
        <v>288738</v>
      </c>
      <c r="C58" s="11">
        <v>392699</v>
      </c>
      <c r="D58" s="5">
        <f t="shared" si="6"/>
        <v>-103961</v>
      </c>
      <c r="E58" s="5">
        <f t="shared" si="7"/>
        <v>8323978</v>
      </c>
    </row>
    <row r="59" spans="1:5" ht="15" customHeight="1" x14ac:dyDescent="0.2">
      <c r="A59" s="8" t="s">
        <v>34</v>
      </c>
      <c r="B59" s="9">
        <f>SUM(B47:B58)</f>
        <v>4713660</v>
      </c>
      <c r="C59" s="9">
        <f>SUM(C47:C58)</f>
        <v>4517403</v>
      </c>
      <c r="D59" s="10">
        <f>SUM(D47:D58)</f>
        <v>196257</v>
      </c>
      <c r="E59" s="10">
        <f>E58</f>
        <v>8323978</v>
      </c>
    </row>
    <row r="60" spans="1:5" ht="15" customHeight="1" x14ac:dyDescent="0.2">
      <c r="A60" s="2" t="s">
        <v>35</v>
      </c>
      <c r="B60" s="3">
        <v>457933</v>
      </c>
      <c r="C60" s="3">
        <v>392857</v>
      </c>
      <c r="D60" s="4">
        <f t="shared" ref="D60:D71" si="8">B60-C60</f>
        <v>65076</v>
      </c>
      <c r="E60" s="4">
        <f>E58+D60</f>
        <v>8389054</v>
      </c>
    </row>
    <row r="61" spans="1:5" ht="15" customHeight="1" x14ac:dyDescent="0.2">
      <c r="A61" s="6" t="s">
        <v>9</v>
      </c>
      <c r="B61" s="7">
        <v>512514</v>
      </c>
      <c r="C61" s="7">
        <v>428055</v>
      </c>
      <c r="D61" s="5">
        <f t="shared" si="8"/>
        <v>84459</v>
      </c>
      <c r="E61" s="5">
        <f t="shared" ref="E61:E71" si="9">E60+D61</f>
        <v>8473513</v>
      </c>
    </row>
    <row r="62" spans="1:5" ht="15" customHeight="1" x14ac:dyDescent="0.2">
      <c r="A62" s="6" t="s">
        <v>10</v>
      </c>
      <c r="B62" s="7">
        <v>476868</v>
      </c>
      <c r="C62" s="7">
        <v>434066</v>
      </c>
      <c r="D62" s="5">
        <f t="shared" si="8"/>
        <v>42802</v>
      </c>
      <c r="E62" s="5">
        <f t="shared" si="9"/>
        <v>8516315</v>
      </c>
    </row>
    <row r="63" spans="1:5" ht="15" customHeight="1" x14ac:dyDescent="0.2">
      <c r="A63" s="6" t="s">
        <v>11</v>
      </c>
      <c r="B63" s="7">
        <v>469647</v>
      </c>
      <c r="C63" s="7">
        <v>424535</v>
      </c>
      <c r="D63" s="5">
        <f t="shared" si="8"/>
        <v>45112</v>
      </c>
      <c r="E63" s="5">
        <f t="shared" si="9"/>
        <v>8561427</v>
      </c>
    </row>
    <row r="64" spans="1:5" ht="15" customHeight="1" x14ac:dyDescent="0.2">
      <c r="A64" s="6" t="s">
        <v>36</v>
      </c>
      <c r="B64" s="7">
        <v>392121</v>
      </c>
      <c r="C64" s="7">
        <v>401945</v>
      </c>
      <c r="D64" s="5">
        <f t="shared" si="8"/>
        <v>-9824</v>
      </c>
      <c r="E64" s="5">
        <f t="shared" si="9"/>
        <v>8551603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8551603</v>
      </c>
    </row>
    <row r="66" spans="1:5" ht="12.7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8551603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8551603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8551603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8551603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8551603</v>
      </c>
    </row>
    <row r="71" spans="1:5" ht="15" hidden="1" customHeight="1" x14ac:dyDescent="0.2">
      <c r="A71" s="6" t="s">
        <v>19</v>
      </c>
      <c r="B71" s="7">
        <v>0</v>
      </c>
      <c r="C71" s="11">
        <v>0</v>
      </c>
      <c r="D71" s="5">
        <f t="shared" si="8"/>
        <v>0</v>
      </c>
      <c r="E71" s="5">
        <f t="shared" si="9"/>
        <v>8551603</v>
      </c>
    </row>
    <row r="72" spans="1:5" ht="15" customHeight="1" x14ac:dyDescent="0.2">
      <c r="A72" s="8" t="s">
        <v>33</v>
      </c>
      <c r="B72" s="9">
        <f>SUM(B60:B71)</f>
        <v>2309083</v>
      </c>
      <c r="C72" s="9">
        <f>SUM(C60:C71)</f>
        <v>2081458</v>
      </c>
      <c r="D72" s="10">
        <f>SUM(D60:D71)</f>
        <v>227625</v>
      </c>
      <c r="E72" s="10">
        <f>E71</f>
        <v>8551603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4" customHeight="1" x14ac:dyDescent="0.2">
      <c r="A75" s="22" t="s">
        <v>37</v>
      </c>
      <c r="B75" s="22"/>
      <c r="C75" s="22"/>
      <c r="D75" s="22"/>
      <c r="E75" s="22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8"/>
  <sheetViews>
    <sheetView showGridLines="0" tabSelected="1" zoomScaleNormal="100" workbookViewId="0">
      <pane ySplit="7" topLeftCell="A62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3" t="s">
        <v>0</v>
      </c>
      <c r="B1" s="23"/>
      <c r="C1" s="23"/>
      <c r="D1" s="23"/>
      <c r="E1" s="23"/>
    </row>
    <row r="2" spans="1:5" ht="15" x14ac:dyDescent="0.2">
      <c r="A2" s="24" t="s">
        <v>1</v>
      </c>
      <c r="B2" s="24"/>
      <c r="C2" s="24"/>
      <c r="D2" s="24"/>
      <c r="E2" s="24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5" t="s">
        <v>31</v>
      </c>
      <c r="B4" s="25"/>
      <c r="C4" s="25"/>
      <c r="D4" s="25"/>
      <c r="E4" s="25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3</v>
      </c>
      <c r="B6" s="27" t="s">
        <v>4</v>
      </c>
      <c r="C6" s="26" t="s">
        <v>5</v>
      </c>
      <c r="D6" s="28" t="s">
        <v>6</v>
      </c>
      <c r="E6" s="28" t="s">
        <v>7</v>
      </c>
    </row>
    <row r="7" spans="1:5" ht="15" customHeight="1" x14ac:dyDescent="0.2">
      <c r="A7" s="26"/>
      <c r="B7" s="27"/>
      <c r="C7" s="26"/>
      <c r="D7" s="28"/>
      <c r="E7" s="28"/>
    </row>
    <row r="8" spans="1:5" ht="15" customHeight="1" x14ac:dyDescent="0.2">
      <c r="A8" s="2" t="s">
        <v>8</v>
      </c>
      <c r="B8" s="21">
        <v>150221</v>
      </c>
      <c r="C8" s="3">
        <v>125831</v>
      </c>
      <c r="D8" s="4">
        <f t="shared" ref="D8:D19" si="0">B8-C8</f>
        <v>24390</v>
      </c>
      <c r="E8" s="5">
        <v>3404273</v>
      </c>
    </row>
    <row r="9" spans="1:5" ht="15" customHeight="1" x14ac:dyDescent="0.2">
      <c r="A9" s="6" t="s">
        <v>9</v>
      </c>
      <c r="B9" s="7">
        <v>150725</v>
      </c>
      <c r="C9" s="7">
        <v>122759</v>
      </c>
      <c r="D9" s="5">
        <f t="shared" si="0"/>
        <v>27966</v>
      </c>
      <c r="E9" s="5">
        <f t="shared" ref="E9:E19" si="1">E8+D9</f>
        <v>3432239</v>
      </c>
    </row>
    <row r="10" spans="1:5" ht="15" customHeight="1" x14ac:dyDescent="0.2">
      <c r="A10" s="6" t="s">
        <v>10</v>
      </c>
      <c r="B10" s="7">
        <v>133871</v>
      </c>
      <c r="C10" s="7">
        <v>151500</v>
      </c>
      <c r="D10" s="5">
        <f t="shared" si="0"/>
        <v>-17629</v>
      </c>
      <c r="E10" s="5">
        <f t="shared" si="1"/>
        <v>3414610</v>
      </c>
    </row>
    <row r="11" spans="1:5" ht="15" customHeight="1" x14ac:dyDescent="0.2">
      <c r="A11" s="6" t="s">
        <v>11</v>
      </c>
      <c r="B11" s="7">
        <v>67990</v>
      </c>
      <c r="C11" s="7">
        <v>132750</v>
      </c>
      <c r="D11" s="5">
        <f t="shared" si="0"/>
        <v>-64760</v>
      </c>
      <c r="E11" s="5">
        <f t="shared" si="1"/>
        <v>3349850</v>
      </c>
    </row>
    <row r="12" spans="1:5" ht="15" customHeight="1" x14ac:dyDescent="0.2">
      <c r="A12" s="6" t="s">
        <v>12</v>
      </c>
      <c r="B12" s="7">
        <v>83236</v>
      </c>
      <c r="C12" s="7">
        <v>101513</v>
      </c>
      <c r="D12" s="5">
        <f t="shared" si="0"/>
        <v>-18277</v>
      </c>
      <c r="E12" s="5">
        <f t="shared" si="1"/>
        <v>3331573</v>
      </c>
    </row>
    <row r="13" spans="1:5" ht="15" customHeight="1" x14ac:dyDescent="0.2">
      <c r="A13" s="6" t="s">
        <v>13</v>
      </c>
      <c r="B13" s="7">
        <v>104279</v>
      </c>
      <c r="C13" s="7">
        <v>96929</v>
      </c>
      <c r="D13" s="5">
        <f t="shared" si="0"/>
        <v>7350</v>
      </c>
      <c r="E13" s="5">
        <f t="shared" si="1"/>
        <v>3338923</v>
      </c>
    </row>
    <row r="14" spans="1:5" ht="15" customHeight="1" x14ac:dyDescent="0.2">
      <c r="A14" s="6" t="s">
        <v>14</v>
      </c>
      <c r="B14" s="7">
        <v>117042</v>
      </c>
      <c r="C14" s="7">
        <v>102417</v>
      </c>
      <c r="D14" s="5">
        <f t="shared" si="0"/>
        <v>14625</v>
      </c>
      <c r="E14" s="5">
        <f t="shared" si="1"/>
        <v>3353548</v>
      </c>
    </row>
    <row r="15" spans="1:5" ht="15" customHeight="1" x14ac:dyDescent="0.2">
      <c r="A15" s="6" t="s">
        <v>15</v>
      </c>
      <c r="B15" s="17">
        <v>122653</v>
      </c>
      <c r="C15" s="17">
        <v>108859</v>
      </c>
      <c r="D15" s="5">
        <f t="shared" si="0"/>
        <v>13794</v>
      </c>
      <c r="E15" s="5">
        <f t="shared" si="1"/>
        <v>3367342</v>
      </c>
    </row>
    <row r="16" spans="1:5" ht="15" customHeight="1" x14ac:dyDescent="0.2">
      <c r="A16" s="6" t="s">
        <v>16</v>
      </c>
      <c r="B16" s="17">
        <v>132273</v>
      </c>
      <c r="C16" s="17">
        <v>116958</v>
      </c>
      <c r="D16" s="5">
        <f t="shared" si="0"/>
        <v>15315</v>
      </c>
      <c r="E16" s="5">
        <f t="shared" si="1"/>
        <v>3382657</v>
      </c>
    </row>
    <row r="17" spans="1:5" ht="14.25" customHeight="1" x14ac:dyDescent="0.2">
      <c r="A17" s="6" t="s">
        <v>17</v>
      </c>
      <c r="B17" s="7">
        <v>146692</v>
      </c>
      <c r="C17" s="7">
        <v>124905</v>
      </c>
      <c r="D17" s="5">
        <f t="shared" si="0"/>
        <v>21787</v>
      </c>
      <c r="E17" s="5">
        <f t="shared" si="1"/>
        <v>3404444</v>
      </c>
    </row>
    <row r="18" spans="1:5" ht="15" customHeight="1" x14ac:dyDescent="0.2">
      <c r="A18" s="6" t="s">
        <v>18</v>
      </c>
      <c r="B18" s="7">
        <v>139422</v>
      </c>
      <c r="C18" s="7">
        <v>128418</v>
      </c>
      <c r="D18" s="5">
        <f t="shared" si="0"/>
        <v>11004</v>
      </c>
      <c r="E18" s="5">
        <f t="shared" si="1"/>
        <v>3415448</v>
      </c>
    </row>
    <row r="19" spans="1:5" ht="15" customHeight="1" x14ac:dyDescent="0.2">
      <c r="A19" s="6" t="s">
        <v>19</v>
      </c>
      <c r="B19" s="7">
        <v>117270</v>
      </c>
      <c r="C19" s="7">
        <v>135070</v>
      </c>
      <c r="D19" s="5">
        <f t="shared" si="0"/>
        <v>-17800</v>
      </c>
      <c r="E19" s="5">
        <f t="shared" si="1"/>
        <v>3397648</v>
      </c>
    </row>
    <row r="20" spans="1:5" ht="15" customHeight="1" x14ac:dyDescent="0.2">
      <c r="A20" s="8" t="s">
        <v>20</v>
      </c>
      <c r="B20" s="9">
        <f>SUM(B8:B19)</f>
        <v>1465674</v>
      </c>
      <c r="C20" s="9">
        <f>SUM(C8:C19)</f>
        <v>1447909</v>
      </c>
      <c r="D20" s="10">
        <f>SUM(D8:D19)</f>
        <v>17765</v>
      </c>
      <c r="E20" s="10">
        <f>E19</f>
        <v>3397648</v>
      </c>
    </row>
    <row r="21" spans="1:5" ht="15" customHeight="1" x14ac:dyDescent="0.2">
      <c r="A21" s="2" t="s">
        <v>21</v>
      </c>
      <c r="B21" s="3">
        <v>171413</v>
      </c>
      <c r="C21" s="3">
        <v>129175</v>
      </c>
      <c r="D21" s="4">
        <f t="shared" ref="D21:D32" si="2">B21-C21</f>
        <v>42238</v>
      </c>
      <c r="E21" s="4">
        <f>E19+D21</f>
        <v>3439886</v>
      </c>
    </row>
    <row r="22" spans="1:5" ht="15" customHeight="1" x14ac:dyDescent="0.2">
      <c r="A22" s="6" t="s">
        <v>9</v>
      </c>
      <c r="B22" s="7">
        <v>176893</v>
      </c>
      <c r="C22" s="7">
        <v>130277</v>
      </c>
      <c r="D22" s="5">
        <f t="shared" si="2"/>
        <v>46616</v>
      </c>
      <c r="E22" s="5">
        <f t="shared" ref="E22:E32" si="3">E21+D22</f>
        <v>3486502</v>
      </c>
    </row>
    <row r="23" spans="1:5" ht="15" customHeight="1" x14ac:dyDescent="0.2">
      <c r="A23" s="6" t="s">
        <v>10</v>
      </c>
      <c r="B23" s="7">
        <v>159585</v>
      </c>
      <c r="C23" s="7">
        <v>145244</v>
      </c>
      <c r="D23" s="5">
        <f t="shared" si="2"/>
        <v>14341</v>
      </c>
      <c r="E23" s="5">
        <f t="shared" si="3"/>
        <v>3500843</v>
      </c>
    </row>
    <row r="24" spans="1:5" ht="15" customHeight="1" x14ac:dyDescent="0.2">
      <c r="A24" s="6" t="s">
        <v>11</v>
      </c>
      <c r="B24" s="7">
        <v>149721</v>
      </c>
      <c r="C24" s="7">
        <v>131908</v>
      </c>
      <c r="D24" s="5">
        <f t="shared" si="2"/>
        <v>17813</v>
      </c>
      <c r="E24" s="5">
        <f t="shared" si="3"/>
        <v>3518656</v>
      </c>
    </row>
    <row r="25" spans="1:5" ht="15" customHeight="1" x14ac:dyDescent="0.2">
      <c r="A25" s="6" t="s">
        <v>12</v>
      </c>
      <c r="B25" s="7">
        <v>159969</v>
      </c>
      <c r="C25" s="7">
        <v>131018</v>
      </c>
      <c r="D25" s="5">
        <f t="shared" si="2"/>
        <v>28951</v>
      </c>
      <c r="E25" s="5">
        <f t="shared" si="3"/>
        <v>3547607</v>
      </c>
    </row>
    <row r="26" spans="1:5" ht="15" customHeight="1" x14ac:dyDescent="0.2">
      <c r="A26" s="6" t="s">
        <v>13</v>
      </c>
      <c r="B26" s="17">
        <v>170874</v>
      </c>
      <c r="C26" s="7">
        <v>129607</v>
      </c>
      <c r="D26" s="5">
        <f t="shared" si="2"/>
        <v>41267</v>
      </c>
      <c r="E26" s="5">
        <f t="shared" si="3"/>
        <v>3588874</v>
      </c>
    </row>
    <row r="27" spans="1:5" ht="15" customHeight="1" x14ac:dyDescent="0.2">
      <c r="A27" s="6" t="s">
        <v>14</v>
      </c>
      <c r="B27" s="7">
        <v>177564</v>
      </c>
      <c r="C27" s="7">
        <v>140807</v>
      </c>
      <c r="D27" s="5">
        <f t="shared" si="2"/>
        <v>36757</v>
      </c>
      <c r="E27" s="5">
        <f t="shared" si="3"/>
        <v>3625631</v>
      </c>
    </row>
    <row r="28" spans="1:5" ht="15" customHeight="1" x14ac:dyDescent="0.2">
      <c r="A28" s="6" t="s">
        <v>15</v>
      </c>
      <c r="B28" s="7">
        <v>179771</v>
      </c>
      <c r="C28" s="7">
        <v>148085</v>
      </c>
      <c r="D28" s="5">
        <f t="shared" si="2"/>
        <v>31686</v>
      </c>
      <c r="E28" s="5">
        <f t="shared" si="3"/>
        <v>3657317</v>
      </c>
    </row>
    <row r="29" spans="1:5" ht="15" customHeight="1" x14ac:dyDescent="0.2">
      <c r="A29" s="6" t="s">
        <v>16</v>
      </c>
      <c r="B29" s="7">
        <v>178126</v>
      </c>
      <c r="C29" s="7">
        <v>155604</v>
      </c>
      <c r="D29" s="5">
        <f t="shared" si="2"/>
        <v>22522</v>
      </c>
      <c r="E29" s="5">
        <f t="shared" si="3"/>
        <v>3679839</v>
      </c>
    </row>
    <row r="30" spans="1:5" ht="15" customHeight="1" x14ac:dyDescent="0.2">
      <c r="A30" s="6" t="s">
        <v>17</v>
      </c>
      <c r="B30" s="7">
        <v>173715</v>
      </c>
      <c r="C30" s="7">
        <v>158457</v>
      </c>
      <c r="D30" s="5">
        <f t="shared" si="2"/>
        <v>15258</v>
      </c>
      <c r="E30" s="5">
        <f t="shared" si="3"/>
        <v>3695097</v>
      </c>
    </row>
    <row r="31" spans="1:5" ht="15" customHeight="1" x14ac:dyDescent="0.2">
      <c r="A31" s="6" t="s">
        <v>18</v>
      </c>
      <c r="B31" s="7">
        <v>168533</v>
      </c>
      <c r="C31" s="7">
        <v>158796</v>
      </c>
      <c r="D31" s="5">
        <f t="shared" si="2"/>
        <v>9737</v>
      </c>
      <c r="E31" s="5">
        <f t="shared" si="3"/>
        <v>3704834</v>
      </c>
    </row>
    <row r="32" spans="1:5" ht="15" customHeight="1" x14ac:dyDescent="0.2">
      <c r="A32" s="6" t="s">
        <v>19</v>
      </c>
      <c r="B32" s="7">
        <v>138936</v>
      </c>
      <c r="C32" s="7">
        <v>164473</v>
      </c>
      <c r="D32" s="5">
        <f t="shared" si="2"/>
        <v>-25537</v>
      </c>
      <c r="E32" s="5">
        <f t="shared" si="3"/>
        <v>3679297</v>
      </c>
    </row>
    <row r="33" spans="1:5" ht="15" customHeight="1" x14ac:dyDescent="0.2">
      <c r="A33" s="8" t="s">
        <v>22</v>
      </c>
      <c r="B33" s="9">
        <f>SUM(B21:B32)</f>
        <v>2005100</v>
      </c>
      <c r="C33" s="9">
        <f>SUM(C21:C32)</f>
        <v>1723451</v>
      </c>
      <c r="D33" s="10">
        <f>SUM(D21:D32)</f>
        <v>281649</v>
      </c>
      <c r="E33" s="10">
        <f>E32</f>
        <v>3679297</v>
      </c>
    </row>
    <row r="34" spans="1:5" ht="15" customHeight="1" x14ac:dyDescent="0.2">
      <c r="A34" s="2" t="s">
        <v>23</v>
      </c>
      <c r="B34" s="3">
        <v>195288</v>
      </c>
      <c r="C34" s="3">
        <v>158267</v>
      </c>
      <c r="D34" s="4">
        <f t="shared" ref="D34:D45" si="4">B34-C34</f>
        <v>37021</v>
      </c>
      <c r="E34" s="4">
        <f>E32+D34</f>
        <v>3716318</v>
      </c>
    </row>
    <row r="35" spans="1:5" ht="15" customHeight="1" x14ac:dyDescent="0.2">
      <c r="A35" s="6" t="s">
        <v>9</v>
      </c>
      <c r="B35" s="7">
        <v>203022</v>
      </c>
      <c r="C35" s="7">
        <v>161089</v>
      </c>
      <c r="D35" s="5">
        <f t="shared" si="4"/>
        <v>41933</v>
      </c>
      <c r="E35" s="5">
        <f t="shared" ref="E35:E45" si="5">E34+D35</f>
        <v>3758251</v>
      </c>
    </row>
    <row r="36" spans="1:5" ht="15" customHeight="1" x14ac:dyDescent="0.2">
      <c r="A36" s="6" t="s">
        <v>10</v>
      </c>
      <c r="B36" s="7">
        <v>197944</v>
      </c>
      <c r="C36" s="7">
        <v>182685</v>
      </c>
      <c r="D36" s="5">
        <f t="shared" si="4"/>
        <v>15259</v>
      </c>
      <c r="E36" s="5">
        <f t="shared" si="5"/>
        <v>3773510</v>
      </c>
    </row>
    <row r="37" spans="1:5" ht="15" customHeight="1" x14ac:dyDescent="0.2">
      <c r="A37" s="6" t="s">
        <v>11</v>
      </c>
      <c r="B37" s="7">
        <v>190171</v>
      </c>
      <c r="C37" s="7">
        <v>164030</v>
      </c>
      <c r="D37" s="5">
        <f t="shared" si="4"/>
        <v>26141</v>
      </c>
      <c r="E37" s="5">
        <f t="shared" si="5"/>
        <v>3799651</v>
      </c>
    </row>
    <row r="38" spans="1:5" ht="15" customHeight="1" x14ac:dyDescent="0.2">
      <c r="A38" s="6" t="s">
        <v>12</v>
      </c>
      <c r="B38" s="7">
        <v>201891</v>
      </c>
      <c r="C38" s="7">
        <v>167052</v>
      </c>
      <c r="D38" s="5">
        <f t="shared" si="4"/>
        <v>34839</v>
      </c>
      <c r="E38" s="5">
        <f t="shared" si="5"/>
        <v>3834490</v>
      </c>
    </row>
    <row r="39" spans="1:5" ht="15" customHeight="1" x14ac:dyDescent="0.2">
      <c r="A39" s="6" t="s">
        <v>13</v>
      </c>
      <c r="B39" s="7">
        <v>199393</v>
      </c>
      <c r="C39" s="7">
        <v>164254</v>
      </c>
      <c r="D39" s="5">
        <f t="shared" si="4"/>
        <v>35139</v>
      </c>
      <c r="E39" s="5">
        <f t="shared" si="5"/>
        <v>3869629</v>
      </c>
    </row>
    <row r="40" spans="1:5" ht="15" customHeight="1" x14ac:dyDescent="0.2">
      <c r="A40" s="6" t="s">
        <v>14</v>
      </c>
      <c r="B40" s="7">
        <v>194741</v>
      </c>
      <c r="C40" s="7">
        <v>169457</v>
      </c>
      <c r="D40" s="5">
        <f t="shared" si="4"/>
        <v>25284</v>
      </c>
      <c r="E40" s="5">
        <f t="shared" si="5"/>
        <v>3894913</v>
      </c>
    </row>
    <row r="41" spans="1:5" ht="15" customHeight="1" x14ac:dyDescent="0.2">
      <c r="A41" s="6" t="s">
        <v>15</v>
      </c>
      <c r="B41" s="7">
        <v>202791</v>
      </c>
      <c r="C41" s="7">
        <v>180549</v>
      </c>
      <c r="D41" s="5">
        <f t="shared" si="4"/>
        <v>22242</v>
      </c>
      <c r="E41" s="5">
        <f t="shared" si="5"/>
        <v>3917155</v>
      </c>
    </row>
    <row r="42" spans="1:5" ht="15" customHeight="1" x14ac:dyDescent="0.2">
      <c r="A42" s="6" t="s">
        <v>16</v>
      </c>
      <c r="B42" s="7">
        <v>194079</v>
      </c>
      <c r="C42" s="7">
        <v>168718</v>
      </c>
      <c r="D42" s="5">
        <f t="shared" si="4"/>
        <v>25361</v>
      </c>
      <c r="E42" s="5">
        <f t="shared" si="5"/>
        <v>3942516</v>
      </c>
    </row>
    <row r="43" spans="1:5" ht="15" customHeight="1" x14ac:dyDescent="0.2">
      <c r="A43" s="6" t="s">
        <v>17</v>
      </c>
      <c r="B43" s="7">
        <v>178636</v>
      </c>
      <c r="C43" s="7">
        <v>170349</v>
      </c>
      <c r="D43" s="5">
        <f t="shared" si="4"/>
        <v>8287</v>
      </c>
      <c r="E43" s="5">
        <f t="shared" si="5"/>
        <v>3950803</v>
      </c>
    </row>
    <row r="44" spans="1:5" ht="15" customHeight="1" x14ac:dyDescent="0.2">
      <c r="A44" s="6" t="s">
        <v>18</v>
      </c>
      <c r="B44" s="7">
        <v>166453</v>
      </c>
      <c r="C44" s="7">
        <v>168898</v>
      </c>
      <c r="D44" s="5">
        <f t="shared" si="4"/>
        <v>-2445</v>
      </c>
      <c r="E44" s="5">
        <f t="shared" si="5"/>
        <v>3948358</v>
      </c>
    </row>
    <row r="45" spans="1:5" ht="15" customHeight="1" x14ac:dyDescent="0.2">
      <c r="A45" s="6" t="s">
        <v>19</v>
      </c>
      <c r="B45" s="7">
        <v>140688</v>
      </c>
      <c r="C45" s="11">
        <v>179096</v>
      </c>
      <c r="D45" s="5">
        <f t="shared" si="4"/>
        <v>-38408</v>
      </c>
      <c r="E45" s="5">
        <f t="shared" si="5"/>
        <v>3909950</v>
      </c>
    </row>
    <row r="46" spans="1:5" ht="15" customHeight="1" x14ac:dyDescent="0.2">
      <c r="A46" s="8" t="s">
        <v>24</v>
      </c>
      <c r="B46" s="9">
        <f>SUM(B34:B45)</f>
        <v>2265097</v>
      </c>
      <c r="C46" s="9">
        <f>SUM(C34:C45)</f>
        <v>2034444</v>
      </c>
      <c r="D46" s="10">
        <f>SUM(D34:D45)</f>
        <v>230653</v>
      </c>
      <c r="E46" s="10">
        <f>E45</f>
        <v>3909950</v>
      </c>
    </row>
    <row r="47" spans="1:5" ht="15" customHeight="1" x14ac:dyDescent="0.2">
      <c r="A47" s="2" t="s">
        <v>25</v>
      </c>
      <c r="B47" s="3">
        <v>209704</v>
      </c>
      <c r="C47" s="3">
        <v>177717</v>
      </c>
      <c r="D47" s="4">
        <f t="shared" ref="D47:D58" si="6">B47-C47</f>
        <v>31987</v>
      </c>
      <c r="E47" s="4">
        <f>E45+D47</f>
        <v>3941937</v>
      </c>
    </row>
    <row r="48" spans="1:5" ht="15" customHeight="1" x14ac:dyDescent="0.2">
      <c r="A48" s="6" t="s">
        <v>9</v>
      </c>
      <c r="B48" s="7">
        <v>201625</v>
      </c>
      <c r="C48" s="7">
        <v>170872</v>
      </c>
      <c r="D48" s="5">
        <f t="shared" si="6"/>
        <v>30753</v>
      </c>
      <c r="E48" s="5">
        <f t="shared" ref="E48:E58" si="7">E47+D48</f>
        <v>3972690</v>
      </c>
    </row>
    <row r="49" spans="1:5" ht="15" customHeight="1" x14ac:dyDescent="0.2">
      <c r="A49" s="6" t="s">
        <v>10</v>
      </c>
      <c r="B49" s="7">
        <v>216042</v>
      </c>
      <c r="C49" s="7">
        <v>193913</v>
      </c>
      <c r="D49" s="5">
        <f t="shared" si="6"/>
        <v>22129</v>
      </c>
      <c r="E49" s="5">
        <f t="shared" si="7"/>
        <v>3994819</v>
      </c>
    </row>
    <row r="50" spans="1:5" ht="15" customHeight="1" x14ac:dyDescent="0.2">
      <c r="A50" s="6" t="s">
        <v>11</v>
      </c>
      <c r="B50" s="7">
        <v>193608</v>
      </c>
      <c r="C50" s="7">
        <v>168623</v>
      </c>
      <c r="D50" s="5">
        <f t="shared" si="6"/>
        <v>24985</v>
      </c>
      <c r="E50" s="5">
        <f t="shared" si="7"/>
        <v>4019804</v>
      </c>
    </row>
    <row r="51" spans="1:5" ht="15" customHeight="1" x14ac:dyDescent="0.2">
      <c r="A51" s="6" t="s">
        <v>12</v>
      </c>
      <c r="B51" s="7">
        <v>200900</v>
      </c>
      <c r="C51" s="7">
        <v>187001</v>
      </c>
      <c r="D51" s="5">
        <f t="shared" si="6"/>
        <v>13899</v>
      </c>
      <c r="E51" s="5">
        <f t="shared" si="7"/>
        <v>4033703</v>
      </c>
    </row>
    <row r="52" spans="1:5" ht="15" customHeight="1" x14ac:dyDescent="0.2">
      <c r="A52" s="6" t="s">
        <v>13</v>
      </c>
      <c r="B52" s="7">
        <v>200038</v>
      </c>
      <c r="C52" s="7">
        <v>178841</v>
      </c>
      <c r="D52" s="5">
        <f t="shared" si="6"/>
        <v>21197</v>
      </c>
      <c r="E52" s="5">
        <f t="shared" si="7"/>
        <v>4054900</v>
      </c>
    </row>
    <row r="53" spans="1:5" ht="15" customHeight="1" x14ac:dyDescent="0.2">
      <c r="A53" s="6" t="s">
        <v>14</v>
      </c>
      <c r="B53" s="7">
        <v>196328</v>
      </c>
      <c r="C53" s="7">
        <v>177884</v>
      </c>
      <c r="D53" s="5">
        <f t="shared" si="6"/>
        <v>18444</v>
      </c>
      <c r="E53" s="5">
        <f t="shared" si="7"/>
        <v>4073344</v>
      </c>
    </row>
    <row r="54" spans="1:5" ht="15" customHeight="1" x14ac:dyDescent="0.2">
      <c r="A54" s="6" t="s">
        <v>15</v>
      </c>
      <c r="B54" s="7">
        <v>210100</v>
      </c>
      <c r="C54" s="7">
        <v>192484</v>
      </c>
      <c r="D54" s="5">
        <f t="shared" si="6"/>
        <v>17616</v>
      </c>
      <c r="E54" s="5">
        <f t="shared" si="7"/>
        <v>4090960</v>
      </c>
    </row>
    <row r="55" spans="1:5" ht="15" customHeight="1" x14ac:dyDescent="0.2">
      <c r="A55" s="6" t="s">
        <v>16</v>
      </c>
      <c r="B55" s="7">
        <v>194553</v>
      </c>
      <c r="C55" s="7">
        <v>180351</v>
      </c>
      <c r="D55" s="5">
        <f t="shared" si="6"/>
        <v>14202</v>
      </c>
      <c r="E55" s="5">
        <f t="shared" si="7"/>
        <v>4105162</v>
      </c>
    </row>
    <row r="56" spans="1:5" ht="15" customHeight="1" x14ac:dyDescent="0.2">
      <c r="A56" s="6" t="s">
        <v>17</v>
      </c>
      <c r="B56" s="7">
        <v>193748</v>
      </c>
      <c r="C56" s="7">
        <v>184546</v>
      </c>
      <c r="D56" s="5">
        <f t="shared" si="6"/>
        <v>9202</v>
      </c>
      <c r="E56" s="5">
        <f t="shared" si="7"/>
        <v>4114364</v>
      </c>
    </row>
    <row r="57" spans="1:5" ht="15" customHeight="1" x14ac:dyDescent="0.2">
      <c r="A57" s="6" t="s">
        <v>18</v>
      </c>
      <c r="B57" s="7">
        <v>180480</v>
      </c>
      <c r="C57" s="7">
        <v>187640</v>
      </c>
      <c r="D57" s="5">
        <f t="shared" si="6"/>
        <v>-7160</v>
      </c>
      <c r="E57" s="5">
        <f t="shared" si="7"/>
        <v>4107204</v>
      </c>
    </row>
    <row r="58" spans="1:5" ht="15" customHeight="1" x14ac:dyDescent="0.2">
      <c r="A58" s="6" t="s">
        <v>19</v>
      </c>
      <c r="B58" s="7">
        <v>146937</v>
      </c>
      <c r="C58" s="11">
        <v>191144</v>
      </c>
      <c r="D58" s="5">
        <f t="shared" si="6"/>
        <v>-44207</v>
      </c>
      <c r="E58" s="5">
        <f t="shared" si="7"/>
        <v>4062997</v>
      </c>
    </row>
    <row r="59" spans="1:5" ht="15" customHeight="1" x14ac:dyDescent="0.2">
      <c r="A59" s="8" t="s">
        <v>34</v>
      </c>
      <c r="B59" s="9">
        <f>SUM(B47:B58)</f>
        <v>2344063</v>
      </c>
      <c r="C59" s="9">
        <f>SUM(C47:C58)</f>
        <v>2191016</v>
      </c>
      <c r="D59" s="10">
        <f>SUM(D47:D58)</f>
        <v>153047</v>
      </c>
      <c r="E59" s="10">
        <f>E58</f>
        <v>4062997</v>
      </c>
    </row>
    <row r="60" spans="1:5" ht="15" customHeight="1" x14ac:dyDescent="0.2">
      <c r="A60" s="2" t="s">
        <v>35</v>
      </c>
      <c r="B60" s="3">
        <v>227530</v>
      </c>
      <c r="C60" s="3">
        <v>188839</v>
      </c>
      <c r="D60" s="4">
        <f t="shared" ref="D60:D71" si="8">B60-C60</f>
        <v>38691</v>
      </c>
      <c r="E60" s="4">
        <f>E58+D60</f>
        <v>4101688</v>
      </c>
    </row>
    <row r="61" spans="1:5" ht="15" customHeight="1" x14ac:dyDescent="0.2">
      <c r="A61" s="6" t="s">
        <v>9</v>
      </c>
      <c r="B61" s="7">
        <v>226015</v>
      </c>
      <c r="C61" s="7">
        <v>192342</v>
      </c>
      <c r="D61" s="5">
        <f t="shared" si="8"/>
        <v>33673</v>
      </c>
      <c r="E61" s="5">
        <f t="shared" ref="E61:E71" si="9">E60+D61</f>
        <v>4135361</v>
      </c>
    </row>
    <row r="62" spans="1:5" ht="15" customHeight="1" x14ac:dyDescent="0.2">
      <c r="A62" s="6" t="s">
        <v>10</v>
      </c>
      <c r="B62" s="7">
        <v>227049</v>
      </c>
      <c r="C62" s="7">
        <v>199001</v>
      </c>
      <c r="D62" s="5">
        <f t="shared" si="8"/>
        <v>28048</v>
      </c>
      <c r="E62" s="5">
        <f t="shared" si="9"/>
        <v>4163409</v>
      </c>
    </row>
    <row r="63" spans="1:5" ht="15" customHeight="1" x14ac:dyDescent="0.2">
      <c r="A63" s="6" t="s">
        <v>11</v>
      </c>
      <c r="B63" s="7">
        <v>225786</v>
      </c>
      <c r="C63" s="7">
        <v>201392</v>
      </c>
      <c r="D63" s="5">
        <f t="shared" si="8"/>
        <v>24394</v>
      </c>
      <c r="E63" s="5">
        <f t="shared" si="9"/>
        <v>4187803</v>
      </c>
    </row>
    <row r="64" spans="1:5" ht="15" customHeight="1" x14ac:dyDescent="0.2">
      <c r="A64" s="6" t="s">
        <v>36</v>
      </c>
      <c r="B64" s="7">
        <v>208794</v>
      </c>
      <c r="C64" s="7">
        <v>199517</v>
      </c>
      <c r="D64" s="5">
        <f t="shared" si="8"/>
        <v>9277</v>
      </c>
      <c r="E64" s="5">
        <f t="shared" si="9"/>
        <v>4197080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4197080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4197080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4197080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4197080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4197080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4197080</v>
      </c>
    </row>
    <row r="71" spans="1:5" ht="15" hidden="1" customHeight="1" x14ac:dyDescent="0.2">
      <c r="A71" s="6" t="s">
        <v>19</v>
      </c>
      <c r="B71" s="7">
        <v>0</v>
      </c>
      <c r="C71" s="11">
        <v>0</v>
      </c>
      <c r="D71" s="5">
        <f t="shared" si="8"/>
        <v>0</v>
      </c>
      <c r="E71" s="5">
        <f t="shared" si="9"/>
        <v>4197080</v>
      </c>
    </row>
    <row r="72" spans="1:5" ht="15" customHeight="1" x14ac:dyDescent="0.2">
      <c r="A72" s="8" t="s">
        <v>33</v>
      </c>
      <c r="B72" s="9">
        <f>SUM(B60:B71)</f>
        <v>1115174</v>
      </c>
      <c r="C72" s="9">
        <f>SUM(C60:C71)</f>
        <v>981091</v>
      </c>
      <c r="D72" s="10">
        <f>SUM(D60:D71)</f>
        <v>134083</v>
      </c>
      <c r="E72" s="10">
        <f>E71</f>
        <v>4197080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0.25" customHeight="1" x14ac:dyDescent="0.2">
      <c r="A75" s="22" t="s">
        <v>37</v>
      </c>
      <c r="B75" s="22"/>
      <c r="C75" s="22"/>
      <c r="D75" s="22"/>
      <c r="E75" s="22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8"/>
  <sheetViews>
    <sheetView showGridLines="0" zoomScaleNormal="100" workbookViewId="0">
      <pane ySplit="7" topLeftCell="A61" activePane="bottomLeft" state="frozen"/>
      <selection pane="bottomLeft" activeCell="C77" sqref="C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3" t="s">
        <v>0</v>
      </c>
      <c r="B1" s="23"/>
      <c r="C1" s="23"/>
      <c r="D1" s="23"/>
      <c r="E1" s="23"/>
    </row>
    <row r="2" spans="1:5" ht="15" x14ac:dyDescent="0.2">
      <c r="A2" s="24" t="s">
        <v>1</v>
      </c>
      <c r="B2" s="24"/>
      <c r="C2" s="24"/>
      <c r="D2" s="24"/>
      <c r="E2" s="24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5" t="s">
        <v>32</v>
      </c>
      <c r="B4" s="25"/>
      <c r="C4" s="25"/>
      <c r="D4" s="25"/>
      <c r="E4" s="25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6" t="s">
        <v>3</v>
      </c>
      <c r="B6" s="27" t="s">
        <v>4</v>
      </c>
      <c r="C6" s="26" t="s">
        <v>5</v>
      </c>
      <c r="D6" s="28" t="s">
        <v>6</v>
      </c>
      <c r="E6" s="28" t="s">
        <v>7</v>
      </c>
    </row>
    <row r="7" spans="1:5" ht="15" customHeight="1" x14ac:dyDescent="0.2">
      <c r="A7" s="26"/>
      <c r="B7" s="27"/>
      <c r="C7" s="26"/>
      <c r="D7" s="28"/>
      <c r="E7" s="28"/>
    </row>
    <row r="8" spans="1:5" ht="15" customHeight="1" x14ac:dyDescent="0.2">
      <c r="A8" s="2" t="s">
        <v>8</v>
      </c>
      <c r="B8" s="20">
        <v>15879</v>
      </c>
      <c r="C8" s="3">
        <v>9784</v>
      </c>
      <c r="D8" s="4">
        <f t="shared" ref="D8:D19" si="0">B8-C8</f>
        <v>6095</v>
      </c>
      <c r="E8" s="5">
        <v>0</v>
      </c>
    </row>
    <row r="9" spans="1:5" ht="15" customHeight="1" x14ac:dyDescent="0.2">
      <c r="A9" s="6" t="s">
        <v>9</v>
      </c>
      <c r="B9" s="7">
        <v>16097</v>
      </c>
      <c r="C9" s="7">
        <v>11408</v>
      </c>
      <c r="D9" s="5">
        <f t="shared" si="0"/>
        <v>4689</v>
      </c>
      <c r="E9" s="5">
        <v>0</v>
      </c>
    </row>
    <row r="10" spans="1:5" ht="15" customHeight="1" x14ac:dyDescent="0.2">
      <c r="A10" s="6" t="s">
        <v>10</v>
      </c>
      <c r="B10" s="7">
        <v>14445</v>
      </c>
      <c r="C10" s="7">
        <v>15554</v>
      </c>
      <c r="D10" s="5">
        <f t="shared" si="0"/>
        <v>-1109</v>
      </c>
      <c r="E10" s="5">
        <v>0</v>
      </c>
    </row>
    <row r="11" spans="1:5" ht="15" customHeight="1" x14ac:dyDescent="0.2">
      <c r="A11" s="6" t="s">
        <v>11</v>
      </c>
      <c r="B11" s="7">
        <v>9846</v>
      </c>
      <c r="C11" s="7">
        <v>12325</v>
      </c>
      <c r="D11" s="5">
        <f t="shared" si="0"/>
        <v>-2479</v>
      </c>
      <c r="E11" s="5">
        <v>0</v>
      </c>
    </row>
    <row r="12" spans="1:5" ht="15" customHeight="1" x14ac:dyDescent="0.2">
      <c r="A12" s="6" t="s">
        <v>12</v>
      </c>
      <c r="B12" s="7">
        <v>13079</v>
      </c>
      <c r="C12" s="7">
        <v>10052</v>
      </c>
      <c r="D12" s="5">
        <f t="shared" si="0"/>
        <v>3027</v>
      </c>
      <c r="E12" s="5">
        <v>0</v>
      </c>
    </row>
    <row r="13" spans="1:5" ht="15" customHeight="1" x14ac:dyDescent="0.2">
      <c r="A13" s="6" t="s">
        <v>13</v>
      </c>
      <c r="B13" s="7">
        <v>14287</v>
      </c>
      <c r="C13" s="7">
        <v>9381</v>
      </c>
      <c r="D13" s="5">
        <f t="shared" si="0"/>
        <v>4906</v>
      </c>
      <c r="E13" s="5">
        <v>322</v>
      </c>
    </row>
    <row r="14" spans="1:5" ht="15" customHeight="1" x14ac:dyDescent="0.2">
      <c r="A14" s="6" t="s">
        <v>14</v>
      </c>
      <c r="B14" s="7">
        <v>12624</v>
      </c>
      <c r="C14" s="7">
        <v>11773</v>
      </c>
      <c r="D14" s="5">
        <f t="shared" si="0"/>
        <v>851</v>
      </c>
      <c r="E14" s="5">
        <f>E13+D14</f>
        <v>1173</v>
      </c>
    </row>
    <row r="15" spans="1:5" ht="15" customHeight="1" x14ac:dyDescent="0.2">
      <c r="A15" s="6" t="s">
        <v>15</v>
      </c>
      <c r="B15" s="7">
        <v>11015</v>
      </c>
      <c r="C15" s="7">
        <v>13200</v>
      </c>
      <c r="D15" s="5">
        <f t="shared" si="0"/>
        <v>-2185</v>
      </c>
      <c r="E15" s="5">
        <f t="shared" ref="E15:E19" si="1">E14+D15</f>
        <v>-1012</v>
      </c>
    </row>
    <row r="16" spans="1:5" ht="15" customHeight="1" x14ac:dyDescent="0.2">
      <c r="A16" s="6" t="s">
        <v>16</v>
      </c>
      <c r="B16" s="7">
        <v>12253</v>
      </c>
      <c r="C16" s="7">
        <v>13097</v>
      </c>
      <c r="D16" s="5">
        <f t="shared" si="0"/>
        <v>-844</v>
      </c>
      <c r="E16" s="5">
        <f t="shared" si="1"/>
        <v>-1856</v>
      </c>
    </row>
    <row r="17" spans="1:7" ht="15" customHeight="1" x14ac:dyDescent="0.2">
      <c r="A17" s="6" t="s">
        <v>17</v>
      </c>
      <c r="B17" s="7">
        <v>12912</v>
      </c>
      <c r="C17" s="7">
        <v>13496</v>
      </c>
      <c r="D17" s="5">
        <f t="shared" si="0"/>
        <v>-584</v>
      </c>
      <c r="E17" s="5">
        <f t="shared" si="1"/>
        <v>-2440</v>
      </c>
    </row>
    <row r="18" spans="1:7" ht="15" customHeight="1" x14ac:dyDescent="0.2">
      <c r="A18" s="6" t="s">
        <v>18</v>
      </c>
      <c r="B18" s="7">
        <v>11420</v>
      </c>
      <c r="C18" s="7">
        <v>14057</v>
      </c>
      <c r="D18" s="5">
        <f t="shared" si="0"/>
        <v>-2637</v>
      </c>
      <c r="E18" s="5">
        <f t="shared" si="1"/>
        <v>-5077</v>
      </c>
    </row>
    <row r="19" spans="1:7" ht="15" customHeight="1" x14ac:dyDescent="0.2">
      <c r="A19" s="6" t="s">
        <v>19</v>
      </c>
      <c r="B19" s="7">
        <v>9186</v>
      </c>
      <c r="C19" s="7">
        <v>13247</v>
      </c>
      <c r="D19" s="5">
        <f t="shared" si="0"/>
        <v>-4061</v>
      </c>
      <c r="E19" s="5">
        <f t="shared" si="1"/>
        <v>-9138</v>
      </c>
    </row>
    <row r="20" spans="1:7" ht="15" customHeight="1" x14ac:dyDescent="0.2">
      <c r="A20" s="8" t="s">
        <v>20</v>
      </c>
      <c r="B20" s="9">
        <f>SUM(B8:B19)</f>
        <v>153043</v>
      </c>
      <c r="C20" s="9">
        <f>SUM(C8:C19)</f>
        <v>147374</v>
      </c>
      <c r="D20" s="10">
        <f>SUM(D8:D19)</f>
        <v>5669</v>
      </c>
      <c r="E20" s="10">
        <f>E19</f>
        <v>-9138</v>
      </c>
    </row>
    <row r="21" spans="1:7" ht="15" customHeight="1" x14ac:dyDescent="0.2">
      <c r="A21" s="2" t="s">
        <v>21</v>
      </c>
      <c r="B21" s="3">
        <v>14979</v>
      </c>
      <c r="C21" s="3">
        <v>9047</v>
      </c>
      <c r="D21" s="4">
        <f t="shared" ref="D21:D32" si="2">B21-C21</f>
        <v>5932</v>
      </c>
      <c r="E21" s="4">
        <f>D21+E19</f>
        <v>-3206</v>
      </c>
      <c r="G21" s="18"/>
    </row>
    <row r="22" spans="1:7" ht="15" customHeight="1" x14ac:dyDescent="0.2">
      <c r="A22" s="6" t="s">
        <v>9</v>
      </c>
      <c r="B22" s="7">
        <v>13825</v>
      </c>
      <c r="C22" s="7">
        <v>9892</v>
      </c>
      <c r="D22" s="5">
        <f t="shared" si="2"/>
        <v>3933</v>
      </c>
      <c r="E22" s="5">
        <f t="shared" ref="E22:E27" si="3">D22+E21</f>
        <v>727</v>
      </c>
    </row>
    <row r="23" spans="1:7" ht="15" customHeight="1" x14ac:dyDescent="0.2">
      <c r="A23" s="6" t="s">
        <v>10</v>
      </c>
      <c r="B23" s="7">
        <v>12316</v>
      </c>
      <c r="C23" s="7">
        <v>12508</v>
      </c>
      <c r="D23" s="5">
        <f t="shared" si="2"/>
        <v>-192</v>
      </c>
      <c r="E23" s="5">
        <f t="shared" si="3"/>
        <v>535</v>
      </c>
    </row>
    <row r="24" spans="1:7" ht="15" customHeight="1" x14ac:dyDescent="0.2">
      <c r="A24" s="6" t="s">
        <v>11</v>
      </c>
      <c r="B24" s="7">
        <v>10924</v>
      </c>
      <c r="C24" s="7">
        <v>11780</v>
      </c>
      <c r="D24" s="5">
        <f t="shared" si="2"/>
        <v>-856</v>
      </c>
      <c r="E24" s="5">
        <f t="shared" si="3"/>
        <v>-321</v>
      </c>
    </row>
    <row r="25" spans="1:7" ht="15" customHeight="1" x14ac:dyDescent="0.2">
      <c r="A25" s="6" t="s">
        <v>12</v>
      </c>
      <c r="B25" s="7">
        <v>13161</v>
      </c>
      <c r="C25" s="11">
        <v>9781</v>
      </c>
      <c r="D25" s="5">
        <f t="shared" si="2"/>
        <v>3380</v>
      </c>
      <c r="E25" s="5">
        <f t="shared" si="3"/>
        <v>3059</v>
      </c>
    </row>
    <row r="26" spans="1:7" ht="15" customHeight="1" x14ac:dyDescent="0.2">
      <c r="A26" s="6" t="s">
        <v>13</v>
      </c>
      <c r="B26" s="7">
        <v>13500</v>
      </c>
      <c r="C26" s="11">
        <v>10030</v>
      </c>
      <c r="D26" s="5">
        <f t="shared" si="2"/>
        <v>3470</v>
      </c>
      <c r="E26" s="5">
        <f t="shared" si="3"/>
        <v>6529</v>
      </c>
    </row>
    <row r="27" spans="1:7" ht="15" customHeight="1" x14ac:dyDescent="0.2">
      <c r="A27" s="6" t="s">
        <v>14</v>
      </c>
      <c r="B27" s="7">
        <v>12162</v>
      </c>
      <c r="C27" s="11">
        <v>10773</v>
      </c>
      <c r="D27" s="5">
        <f t="shared" si="2"/>
        <v>1389</v>
      </c>
      <c r="E27" s="5">
        <f t="shared" si="3"/>
        <v>7918</v>
      </c>
    </row>
    <row r="28" spans="1:7" ht="15" customHeight="1" x14ac:dyDescent="0.2">
      <c r="A28" s="6" t="s">
        <v>15</v>
      </c>
      <c r="B28" s="7">
        <v>11071</v>
      </c>
      <c r="C28" s="11">
        <v>11645</v>
      </c>
      <c r="D28" s="5">
        <f t="shared" si="2"/>
        <v>-574</v>
      </c>
      <c r="E28" s="5">
        <f>E27+D28</f>
        <v>7344</v>
      </c>
    </row>
    <row r="29" spans="1:7" ht="15" customHeight="1" x14ac:dyDescent="0.2">
      <c r="A29" s="6" t="s">
        <v>16</v>
      </c>
      <c r="B29" s="7">
        <v>12119</v>
      </c>
      <c r="C29" s="11">
        <v>11791</v>
      </c>
      <c r="D29" s="5">
        <f t="shared" si="2"/>
        <v>328</v>
      </c>
      <c r="E29" s="5">
        <f>E28+D29</f>
        <v>7672</v>
      </c>
    </row>
    <row r="30" spans="1:7" ht="15" customHeight="1" x14ac:dyDescent="0.2">
      <c r="A30" s="6" t="s">
        <v>17</v>
      </c>
      <c r="B30" s="7">
        <v>11452</v>
      </c>
      <c r="C30" s="11">
        <v>11623</v>
      </c>
      <c r="D30" s="5">
        <f t="shared" si="2"/>
        <v>-171</v>
      </c>
      <c r="E30" s="5">
        <f>E29+D30</f>
        <v>7501</v>
      </c>
    </row>
    <row r="31" spans="1:7" ht="15" customHeight="1" x14ac:dyDescent="0.2">
      <c r="A31" s="6" t="s">
        <v>18</v>
      </c>
      <c r="B31" s="7">
        <v>9510</v>
      </c>
      <c r="C31" s="11">
        <v>11450</v>
      </c>
      <c r="D31" s="5">
        <f t="shared" si="2"/>
        <v>-1940</v>
      </c>
      <c r="E31" s="5">
        <f>E30+D31</f>
        <v>5561</v>
      </c>
    </row>
    <row r="32" spans="1:7" ht="15" customHeight="1" x14ac:dyDescent="0.2">
      <c r="A32" s="6" t="s">
        <v>19</v>
      </c>
      <c r="B32" s="7">
        <v>8384</v>
      </c>
      <c r="C32" s="11">
        <v>11406</v>
      </c>
      <c r="D32" s="5">
        <f t="shared" si="2"/>
        <v>-3022</v>
      </c>
      <c r="E32" s="5">
        <f>E31+D32</f>
        <v>2539</v>
      </c>
    </row>
    <row r="33" spans="1:5" ht="15" customHeight="1" x14ac:dyDescent="0.2">
      <c r="A33" s="8" t="s">
        <v>22</v>
      </c>
      <c r="B33" s="9">
        <f>SUM(B21:B32)</f>
        <v>143403</v>
      </c>
      <c r="C33" s="9">
        <f>SUM(C21:C32)</f>
        <v>131726</v>
      </c>
      <c r="D33" s="10">
        <f>SUM(D21:D32)</f>
        <v>11677</v>
      </c>
      <c r="E33" s="10">
        <f>E32</f>
        <v>2539</v>
      </c>
    </row>
    <row r="34" spans="1:5" ht="15" customHeight="1" x14ac:dyDescent="0.2">
      <c r="A34" s="2" t="s">
        <v>23</v>
      </c>
      <c r="B34" s="3">
        <v>13145</v>
      </c>
      <c r="C34" s="3">
        <v>8879</v>
      </c>
      <c r="D34" s="4">
        <f t="shared" ref="D34:D45" si="4">B34-C34</f>
        <v>4266</v>
      </c>
      <c r="E34" s="4">
        <f>E32+D34</f>
        <v>6805</v>
      </c>
    </row>
    <row r="35" spans="1:5" ht="15" customHeight="1" x14ac:dyDescent="0.2">
      <c r="A35" s="6" t="s">
        <v>9</v>
      </c>
      <c r="B35" s="7">
        <v>11769</v>
      </c>
      <c r="C35" s="7">
        <v>10767</v>
      </c>
      <c r="D35" s="5">
        <f t="shared" si="4"/>
        <v>1002</v>
      </c>
      <c r="E35" s="5">
        <f t="shared" ref="E35" si="5">E34+D35</f>
        <v>7807</v>
      </c>
    </row>
    <row r="36" spans="1:5" ht="15" customHeight="1" x14ac:dyDescent="0.2">
      <c r="A36" s="6" t="s">
        <v>10</v>
      </c>
      <c r="B36" s="7">
        <v>10278</v>
      </c>
      <c r="C36" s="7">
        <v>13331</v>
      </c>
      <c r="D36" s="5">
        <f t="shared" si="4"/>
        <v>-3053</v>
      </c>
      <c r="E36" s="5">
        <f t="shared" ref="E36:E45" si="6">E35+D36</f>
        <v>4754</v>
      </c>
    </row>
    <row r="37" spans="1:5" ht="15" customHeight="1" x14ac:dyDescent="0.2">
      <c r="A37" s="6" t="s">
        <v>11</v>
      </c>
      <c r="B37" s="7">
        <v>9508</v>
      </c>
      <c r="C37" s="7">
        <v>11276</v>
      </c>
      <c r="D37" s="5">
        <f t="shared" si="4"/>
        <v>-1768</v>
      </c>
      <c r="E37" s="5">
        <f t="shared" si="6"/>
        <v>2986</v>
      </c>
    </row>
    <row r="38" spans="1:5" ht="15" customHeight="1" x14ac:dyDescent="0.2">
      <c r="A38" s="6" t="s">
        <v>12</v>
      </c>
      <c r="B38" s="7">
        <v>12579</v>
      </c>
      <c r="C38" s="7">
        <v>10525</v>
      </c>
      <c r="D38" s="5">
        <f t="shared" si="4"/>
        <v>2054</v>
      </c>
      <c r="E38" s="5">
        <f t="shared" si="6"/>
        <v>5040</v>
      </c>
    </row>
    <row r="39" spans="1:5" ht="15" customHeight="1" x14ac:dyDescent="0.2">
      <c r="A39" s="6" t="s">
        <v>13</v>
      </c>
      <c r="B39" s="7">
        <v>12847</v>
      </c>
      <c r="C39" s="7">
        <v>9737</v>
      </c>
      <c r="D39" s="5">
        <f t="shared" si="4"/>
        <v>3110</v>
      </c>
      <c r="E39" s="5">
        <f t="shared" si="6"/>
        <v>8150</v>
      </c>
    </row>
    <row r="40" spans="1:5" ht="15" customHeight="1" x14ac:dyDescent="0.2">
      <c r="A40" s="6" t="s">
        <v>14</v>
      </c>
      <c r="B40" s="7">
        <v>10634</v>
      </c>
      <c r="C40" s="7">
        <v>10712</v>
      </c>
      <c r="D40" s="5">
        <f t="shared" si="4"/>
        <v>-78</v>
      </c>
      <c r="E40" s="5">
        <f t="shared" si="6"/>
        <v>8072</v>
      </c>
    </row>
    <row r="41" spans="1:5" ht="15" customHeight="1" x14ac:dyDescent="0.2">
      <c r="A41" s="6" t="s">
        <v>15</v>
      </c>
      <c r="B41" s="7">
        <v>10790</v>
      </c>
      <c r="C41" s="7">
        <v>11522</v>
      </c>
      <c r="D41" s="5">
        <f t="shared" si="4"/>
        <v>-732</v>
      </c>
      <c r="E41" s="5">
        <f t="shared" si="6"/>
        <v>7340</v>
      </c>
    </row>
    <row r="42" spans="1:5" ht="15" customHeight="1" x14ac:dyDescent="0.2">
      <c r="A42" s="6" t="s">
        <v>16</v>
      </c>
      <c r="B42" s="7">
        <v>10395</v>
      </c>
      <c r="C42" s="7">
        <v>10456</v>
      </c>
      <c r="D42" s="5">
        <f t="shared" si="4"/>
        <v>-61</v>
      </c>
      <c r="E42" s="5">
        <f t="shared" si="6"/>
        <v>7279</v>
      </c>
    </row>
    <row r="43" spans="1:5" ht="15" customHeight="1" x14ac:dyDescent="0.2">
      <c r="A43" s="6" t="s">
        <v>17</v>
      </c>
      <c r="B43" s="7">
        <v>9537</v>
      </c>
      <c r="C43" s="7">
        <v>10056</v>
      </c>
      <c r="D43" s="5">
        <f t="shared" si="4"/>
        <v>-519</v>
      </c>
      <c r="E43" s="5">
        <f t="shared" si="6"/>
        <v>6760</v>
      </c>
    </row>
    <row r="44" spans="1:5" ht="15" customHeight="1" x14ac:dyDescent="0.2">
      <c r="A44" s="6" t="s">
        <v>18</v>
      </c>
      <c r="B44" s="7">
        <v>8202</v>
      </c>
      <c r="C44" s="7">
        <v>10841</v>
      </c>
      <c r="D44" s="5">
        <f t="shared" si="4"/>
        <v>-2639</v>
      </c>
      <c r="E44" s="5">
        <f t="shared" si="6"/>
        <v>4121</v>
      </c>
    </row>
    <row r="45" spans="1:5" ht="15" customHeight="1" x14ac:dyDescent="0.2">
      <c r="A45" s="6" t="s">
        <v>19</v>
      </c>
      <c r="B45" s="7">
        <v>6837</v>
      </c>
      <c r="C45" s="11">
        <v>9875</v>
      </c>
      <c r="D45" s="5">
        <f t="shared" si="4"/>
        <v>-3038</v>
      </c>
      <c r="E45" s="5">
        <f t="shared" si="6"/>
        <v>1083</v>
      </c>
    </row>
    <row r="46" spans="1:5" ht="15" customHeight="1" x14ac:dyDescent="0.2">
      <c r="A46" s="8" t="s">
        <v>24</v>
      </c>
      <c r="B46" s="9">
        <f>SUM(B34:B45)</f>
        <v>126521</v>
      </c>
      <c r="C46" s="9">
        <f>SUM(C34:C45)</f>
        <v>127977</v>
      </c>
      <c r="D46" s="10">
        <f>SUM(D34:D45)</f>
        <v>-1456</v>
      </c>
      <c r="E46" s="10">
        <f>E45</f>
        <v>1083</v>
      </c>
    </row>
    <row r="47" spans="1:5" ht="15" customHeight="1" x14ac:dyDescent="0.2">
      <c r="A47" s="2" t="s">
        <v>25</v>
      </c>
      <c r="B47" s="3">
        <v>13995</v>
      </c>
      <c r="C47" s="3">
        <v>9823</v>
      </c>
      <c r="D47" s="4">
        <f t="shared" ref="D47:D58" si="7">B47-C47</f>
        <v>4172</v>
      </c>
      <c r="E47" s="4">
        <f>E45+D47</f>
        <v>5255</v>
      </c>
    </row>
    <row r="48" spans="1:5" ht="15" customHeight="1" x14ac:dyDescent="0.2">
      <c r="A48" s="6" t="s">
        <v>9</v>
      </c>
      <c r="B48" s="7">
        <v>11230</v>
      </c>
      <c r="C48" s="7">
        <v>9708</v>
      </c>
      <c r="D48" s="5">
        <f t="shared" si="7"/>
        <v>1522</v>
      </c>
      <c r="E48" s="5">
        <f t="shared" ref="E48" si="8">E47+D48</f>
        <v>6777</v>
      </c>
    </row>
    <row r="49" spans="1:5" ht="15" customHeight="1" x14ac:dyDescent="0.2">
      <c r="A49" s="6" t="s">
        <v>10</v>
      </c>
      <c r="B49" s="7">
        <v>11824</v>
      </c>
      <c r="C49" s="7">
        <v>14826</v>
      </c>
      <c r="D49" s="5">
        <f t="shared" si="7"/>
        <v>-3002</v>
      </c>
      <c r="E49" s="5">
        <f t="shared" ref="E49:E58" si="9">E48+D49</f>
        <v>3775</v>
      </c>
    </row>
    <row r="50" spans="1:5" ht="15" customHeight="1" x14ac:dyDescent="0.2">
      <c r="A50" s="6" t="s">
        <v>11</v>
      </c>
      <c r="B50" s="7">
        <v>10274</v>
      </c>
      <c r="C50" s="7">
        <v>11493</v>
      </c>
      <c r="D50" s="5">
        <f t="shared" si="7"/>
        <v>-1219</v>
      </c>
      <c r="E50" s="5">
        <f t="shared" si="9"/>
        <v>2556</v>
      </c>
    </row>
    <row r="51" spans="1:5" ht="15" customHeight="1" x14ac:dyDescent="0.2">
      <c r="A51" s="6" t="s">
        <v>12</v>
      </c>
      <c r="B51" s="7">
        <v>12723</v>
      </c>
      <c r="C51" s="7">
        <v>10792</v>
      </c>
      <c r="D51" s="5">
        <f t="shared" si="7"/>
        <v>1931</v>
      </c>
      <c r="E51" s="5">
        <f t="shared" si="9"/>
        <v>4487</v>
      </c>
    </row>
    <row r="52" spans="1:5" ht="15" customHeight="1" x14ac:dyDescent="0.2">
      <c r="A52" s="6" t="s">
        <v>13</v>
      </c>
      <c r="B52" s="7">
        <v>11360</v>
      </c>
      <c r="C52" s="7">
        <v>9060</v>
      </c>
      <c r="D52" s="5">
        <f t="shared" si="7"/>
        <v>2300</v>
      </c>
      <c r="E52" s="5">
        <f t="shared" si="9"/>
        <v>6787</v>
      </c>
    </row>
    <row r="53" spans="1:5" ht="15" customHeight="1" x14ac:dyDescent="0.2">
      <c r="A53" s="6" t="s">
        <v>14</v>
      </c>
      <c r="B53" s="7">
        <v>9284</v>
      </c>
      <c r="C53" s="7">
        <v>9156</v>
      </c>
      <c r="D53" s="5">
        <f t="shared" si="7"/>
        <v>128</v>
      </c>
      <c r="E53" s="5">
        <f t="shared" si="9"/>
        <v>6915</v>
      </c>
    </row>
    <row r="54" spans="1:5" ht="15" customHeight="1" x14ac:dyDescent="0.2">
      <c r="A54" s="6" t="s">
        <v>15</v>
      </c>
      <c r="B54" s="7">
        <v>9089</v>
      </c>
      <c r="C54" s="7">
        <v>10603</v>
      </c>
      <c r="D54" s="5">
        <f>B54-C54</f>
        <v>-1514</v>
      </c>
      <c r="E54" s="5">
        <f t="shared" si="9"/>
        <v>5401</v>
      </c>
    </row>
    <row r="55" spans="1:5" ht="15" customHeight="1" x14ac:dyDescent="0.2">
      <c r="A55" s="6" t="s">
        <v>16</v>
      </c>
      <c r="B55" s="7">
        <v>8953</v>
      </c>
      <c r="C55" s="7">
        <v>8618</v>
      </c>
      <c r="D55" s="5">
        <f t="shared" si="7"/>
        <v>335</v>
      </c>
      <c r="E55" s="5">
        <f t="shared" si="9"/>
        <v>5736</v>
      </c>
    </row>
    <row r="56" spans="1:5" ht="15" customHeight="1" x14ac:dyDescent="0.2">
      <c r="A56" s="6" t="s">
        <v>17</v>
      </c>
      <c r="B56" s="7">
        <v>8224</v>
      </c>
      <c r="C56" s="7">
        <v>9065</v>
      </c>
      <c r="D56" s="5">
        <f t="shared" si="7"/>
        <v>-841</v>
      </c>
      <c r="E56" s="5">
        <f t="shared" si="9"/>
        <v>4895</v>
      </c>
    </row>
    <row r="57" spans="1:5" ht="15" customHeight="1" x14ac:dyDescent="0.2">
      <c r="A57" s="6" t="s">
        <v>18</v>
      </c>
      <c r="B57" s="7">
        <v>7889</v>
      </c>
      <c r="C57" s="7">
        <v>9432</v>
      </c>
      <c r="D57" s="5">
        <f t="shared" si="7"/>
        <v>-1543</v>
      </c>
      <c r="E57" s="5">
        <f t="shared" si="9"/>
        <v>3352</v>
      </c>
    </row>
    <row r="58" spans="1:5" ht="15" customHeight="1" x14ac:dyDescent="0.2">
      <c r="A58" s="6" t="s">
        <v>19</v>
      </c>
      <c r="B58" s="7">
        <v>5933</v>
      </c>
      <c r="C58" s="11">
        <v>9003</v>
      </c>
      <c r="D58" s="5">
        <f t="shared" si="7"/>
        <v>-3070</v>
      </c>
      <c r="E58" s="5">
        <f t="shared" si="9"/>
        <v>282</v>
      </c>
    </row>
    <row r="59" spans="1:5" ht="15" customHeight="1" x14ac:dyDescent="0.2">
      <c r="A59" s="8" t="s">
        <v>34</v>
      </c>
      <c r="B59" s="9">
        <f>SUM(B47:B58)</f>
        <v>120778</v>
      </c>
      <c r="C59" s="9">
        <f>SUM(C47:C58)</f>
        <v>121579</v>
      </c>
      <c r="D59" s="10">
        <f>SUM(D47:D58)</f>
        <v>-801</v>
      </c>
      <c r="E59" s="10">
        <f>E58</f>
        <v>282</v>
      </c>
    </row>
    <row r="60" spans="1:5" ht="15" customHeight="1" x14ac:dyDescent="0.2">
      <c r="A60" s="2" t="s">
        <v>35</v>
      </c>
      <c r="B60" s="3">
        <v>68</v>
      </c>
      <c r="C60" s="3">
        <v>17</v>
      </c>
      <c r="D60" s="4">
        <f t="shared" ref="D60:D66" si="10">B60-C60</f>
        <v>51</v>
      </c>
      <c r="E60" s="4">
        <f>E58+D60</f>
        <v>333</v>
      </c>
    </row>
    <row r="61" spans="1:5" ht="15" customHeight="1" x14ac:dyDescent="0.2">
      <c r="A61" s="6" t="s">
        <v>9</v>
      </c>
      <c r="B61" s="7">
        <v>100</v>
      </c>
      <c r="C61" s="7">
        <v>26</v>
      </c>
      <c r="D61" s="5">
        <f t="shared" si="10"/>
        <v>74</v>
      </c>
      <c r="E61" s="5">
        <f t="shared" ref="E61:E66" si="11">E60+D61</f>
        <v>407</v>
      </c>
    </row>
    <row r="62" spans="1:5" ht="15" customHeight="1" x14ac:dyDescent="0.2">
      <c r="A62" s="6" t="s">
        <v>10</v>
      </c>
      <c r="B62" s="7">
        <v>191</v>
      </c>
      <c r="C62" s="7">
        <v>22</v>
      </c>
      <c r="D62" s="5">
        <f t="shared" si="10"/>
        <v>169</v>
      </c>
      <c r="E62" s="5">
        <f t="shared" si="11"/>
        <v>576</v>
      </c>
    </row>
    <row r="63" spans="1:5" ht="15" customHeight="1" x14ac:dyDescent="0.2">
      <c r="A63" s="6" t="s">
        <v>11</v>
      </c>
      <c r="B63" s="7">
        <v>5167</v>
      </c>
      <c r="C63" s="7">
        <v>221</v>
      </c>
      <c r="D63" s="5">
        <f t="shared" si="10"/>
        <v>4946</v>
      </c>
      <c r="E63" s="5">
        <f t="shared" si="11"/>
        <v>5522</v>
      </c>
    </row>
    <row r="64" spans="1:5" ht="15" customHeight="1" x14ac:dyDescent="0.2">
      <c r="A64" s="6" t="s">
        <v>36</v>
      </c>
      <c r="B64" s="7">
        <v>6852</v>
      </c>
      <c r="C64" s="7">
        <v>837</v>
      </c>
      <c r="D64" s="5">
        <f t="shared" si="10"/>
        <v>6015</v>
      </c>
      <c r="E64" s="5">
        <f t="shared" si="11"/>
        <v>11537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10"/>
        <v>0</v>
      </c>
      <c r="E65" s="5">
        <f t="shared" si="11"/>
        <v>11537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10"/>
        <v>0</v>
      </c>
      <c r="E66" s="5">
        <f t="shared" si="11"/>
        <v>11537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>B67-C67</f>
        <v>0</v>
      </c>
      <c r="E67" s="5">
        <f>E66+D67</f>
        <v>11537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ref="D68:D71" si="12">B68-C68</f>
        <v>0</v>
      </c>
      <c r="E68" s="5">
        <f t="shared" ref="E68:E71" si="13">E67+D68</f>
        <v>11537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12"/>
        <v>0</v>
      </c>
      <c r="E69" s="5">
        <f t="shared" si="13"/>
        <v>11537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12"/>
        <v>0</v>
      </c>
      <c r="E70" s="5">
        <f t="shared" si="13"/>
        <v>11537</v>
      </c>
    </row>
    <row r="71" spans="1:5" ht="15" hidden="1" customHeight="1" x14ac:dyDescent="0.2">
      <c r="A71" s="6" t="s">
        <v>19</v>
      </c>
      <c r="B71" s="7">
        <v>0</v>
      </c>
      <c r="C71" s="11">
        <v>0</v>
      </c>
      <c r="D71" s="5">
        <f t="shared" si="12"/>
        <v>0</v>
      </c>
      <c r="E71" s="5">
        <f t="shared" si="13"/>
        <v>11537</v>
      </c>
    </row>
    <row r="72" spans="1:5" ht="15" customHeight="1" x14ac:dyDescent="0.2">
      <c r="A72" s="8" t="s">
        <v>33</v>
      </c>
      <c r="B72" s="9">
        <f>SUM(B60:B71)</f>
        <v>12378</v>
      </c>
      <c r="C72" s="9">
        <f>SUM(C60:C71)</f>
        <v>1123</v>
      </c>
      <c r="D72" s="10">
        <f>SUM(D60:D71)</f>
        <v>11255</v>
      </c>
      <c r="E72" s="10">
        <f>E71</f>
        <v>11537</v>
      </c>
    </row>
    <row r="73" spans="1:5" x14ac:dyDescent="0.2">
      <c r="A73" s="12" t="s">
        <v>26</v>
      </c>
    </row>
    <row r="74" spans="1:5" x14ac:dyDescent="0.2">
      <c r="A74" s="13" t="s">
        <v>27</v>
      </c>
    </row>
    <row r="75" spans="1:5" ht="26.25" customHeight="1" x14ac:dyDescent="0.2">
      <c r="A75" s="22" t="s">
        <v>37</v>
      </c>
      <c r="B75" s="22"/>
      <c r="C75" s="22"/>
      <c r="D75" s="22"/>
      <c r="E75" s="22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dc:description/>
  <cp:lastModifiedBy>licenciamento.sinduscon@outlook.com</cp:lastModifiedBy>
  <cp:revision>8</cp:revision>
  <cp:lastPrinted>2021-04-29T17:52:44Z</cp:lastPrinted>
  <dcterms:created xsi:type="dcterms:W3CDTF">2015-11-26T16:40:43Z</dcterms:created>
  <dcterms:modified xsi:type="dcterms:W3CDTF">2024-07-02T13:08:53Z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