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E7B7B0BF-4D9D-4F86-A137-95DDBC3942CE}" xr6:coauthVersionLast="47" xr6:coauthVersionMax="47" xr10:uidLastSave="{00000000-0000-0000-0000-000000000000}"/>
  <bookViews>
    <workbookView xWindow="-120" yWindow="-120" windowWidth="20730" windowHeight="11160" tabRatio="624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'Centro-Oeste'!$A$1:$E$75</definedName>
    <definedName name="_xlnm.Print_Area" localSheetId="5">'NÃO IDENTIFICADO'!$A$1:$E$75</definedName>
    <definedName name="_xlnm.Print_Area" localSheetId="1">Nordeste!$A$1:$E$75</definedName>
    <definedName name="_xlnm.Print_Area" localSheetId="0">Norte!$A$1:$E$75</definedName>
    <definedName name="_xlnm.Print_Area" localSheetId="2">Sudeste!$A$1:$E$75</definedName>
    <definedName name="_xlnm.Print_Area" localSheetId="3">Sul!$A$1:$E$75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D69" i="1"/>
  <c r="D60" i="2"/>
  <c r="E60" i="2" s="1"/>
  <c r="D21" i="2"/>
  <c r="E21" i="2" s="1"/>
  <c r="D8" i="1"/>
  <c r="D21" i="6"/>
  <c r="D60" i="3"/>
  <c r="D47" i="6"/>
  <c r="C72" i="6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D60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D72" i="4" l="1"/>
  <c r="D72" i="6"/>
  <c r="D72" i="5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C72" i="1"/>
  <c r="B72" i="1"/>
  <c r="D71" i="1"/>
  <c r="D70" i="1"/>
  <c r="D68" i="1"/>
  <c r="D67" i="1"/>
  <c r="D66" i="1"/>
  <c r="D65" i="1"/>
  <c r="D64" i="1"/>
  <c r="D63" i="1"/>
  <c r="D62" i="1"/>
  <c r="D61" i="1"/>
  <c r="D60" i="1"/>
  <c r="D72" i="3" l="1"/>
  <c r="D72" i="2"/>
  <c r="B33" i="1"/>
  <c r="D34" i="5"/>
  <c r="D8" i="6"/>
  <c r="D47" i="3"/>
  <c r="D8" i="2"/>
  <c r="D54" i="6"/>
  <c r="D8" i="3" l="1"/>
  <c r="D34" i="1"/>
  <c r="C59" i="6"/>
  <c r="B59" i="6"/>
  <c r="D58" i="6"/>
  <c r="D57" i="6"/>
  <c r="D56" i="6"/>
  <c r="D55" i="6"/>
  <c r="D53" i="6"/>
  <c r="D52" i="6"/>
  <c r="D51" i="6"/>
  <c r="D50" i="6"/>
  <c r="D49" i="6"/>
  <c r="D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C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4" i="6" l="1"/>
  <c r="E15" i="6" s="1"/>
  <c r="E16" i="6" s="1"/>
  <c r="E17" i="6" s="1"/>
  <c r="E18" i="6" s="1"/>
  <c r="E19" i="6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59" i="6"/>
  <c r="D46" i="6"/>
  <c r="D33" i="6"/>
  <c r="D59" i="5"/>
  <c r="D33" i="1"/>
  <c r="D20" i="1"/>
  <c r="D59" i="4"/>
  <c r="D46" i="4"/>
  <c r="D33" i="4"/>
  <c r="D59" i="3"/>
  <c r="D46" i="3"/>
  <c r="D33" i="3"/>
  <c r="D20" i="3"/>
  <c r="D20" i="4"/>
  <c r="D20" i="5"/>
  <c r="D20" i="6"/>
  <c r="D59" i="1"/>
  <c r="D33" i="2"/>
  <c r="D46" i="2"/>
  <c r="D59" i="2"/>
  <c r="D33" i="5"/>
  <c r="D46" i="1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D46" i="5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2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0" i="5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6" l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7" i="6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2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59" i="4" l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6" i="6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1"/>
  <c r="E46" i="4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60" i="6" l="1"/>
  <c r="E59" i="6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61" i="6" l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</calcChain>
</file>

<file path=xl/sharedStrings.xml><?xml version="1.0" encoding="utf-8"?>
<sst xmlns="http://schemas.openxmlformats.org/spreadsheetml/2006/main" count="456" uniqueCount="38">
  <si>
    <t>ADMISSÕES, DESLIGAMENTOS E SALDOS DO EMPREGO FORMAL EM TODAS AS ATIVIDADES</t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</si>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</sst>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5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2" activePane="bottomLeft" state="frozen"/>
      <selection pane="bottomLeft" activeCell="C76" sqref="C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64553</v>
      </c>
      <c r="C8" s="3">
        <v>61149</v>
      </c>
      <c r="D8" s="4">
        <f t="shared" ref="D8:D19" si="0">B8-C8</f>
        <v>3404</v>
      </c>
      <c r="E8" s="5">
        <v>1827045</v>
      </c>
    </row>
    <row r="9" spans="1:5" ht="15" customHeight="1" x14ac:dyDescent="0.2">
      <c r="A9" s="6" t="s">
        <v>9</v>
      </c>
      <c r="B9" s="7">
        <v>68356</v>
      </c>
      <c r="C9" s="7">
        <v>57245</v>
      </c>
      <c r="D9" s="5">
        <f t="shared" si="0"/>
        <v>11111</v>
      </c>
      <c r="E9" s="5">
        <f t="shared" ref="E9:E19" si="1">E8+D9</f>
        <v>1838156</v>
      </c>
    </row>
    <row r="10" spans="1:5" ht="15" customHeight="1" x14ac:dyDescent="0.2">
      <c r="A10" s="6" t="s">
        <v>10</v>
      </c>
      <c r="B10" s="7">
        <v>60436</v>
      </c>
      <c r="C10" s="7">
        <v>67968</v>
      </c>
      <c r="D10" s="5">
        <f t="shared" si="0"/>
        <v>-7532</v>
      </c>
      <c r="E10" s="5">
        <f t="shared" si="1"/>
        <v>1830624</v>
      </c>
    </row>
    <row r="11" spans="1:5" ht="15" customHeight="1" x14ac:dyDescent="0.2">
      <c r="A11" s="6" t="s">
        <v>11</v>
      </c>
      <c r="B11" s="7">
        <v>30927</v>
      </c>
      <c r="C11" s="7">
        <v>63901</v>
      </c>
      <c r="D11" s="5">
        <f t="shared" si="0"/>
        <v>-32974</v>
      </c>
      <c r="E11" s="5">
        <f t="shared" si="1"/>
        <v>1797650</v>
      </c>
    </row>
    <row r="12" spans="1:5" ht="15" customHeight="1" x14ac:dyDescent="0.2">
      <c r="A12" s="6" t="s">
        <v>12</v>
      </c>
      <c r="B12" s="7">
        <v>36170</v>
      </c>
      <c r="C12" s="7">
        <v>49040</v>
      </c>
      <c r="D12" s="5">
        <f t="shared" si="0"/>
        <v>-12870</v>
      </c>
      <c r="E12" s="5">
        <f t="shared" si="1"/>
        <v>1784780</v>
      </c>
    </row>
    <row r="13" spans="1:5" ht="15" customHeight="1" x14ac:dyDescent="0.2">
      <c r="A13" s="6" t="s">
        <v>13</v>
      </c>
      <c r="B13" s="7">
        <v>50361</v>
      </c>
      <c r="C13" s="7">
        <v>44590</v>
      </c>
      <c r="D13" s="5">
        <f t="shared" si="0"/>
        <v>5771</v>
      </c>
      <c r="E13" s="5">
        <f t="shared" si="1"/>
        <v>1790551</v>
      </c>
    </row>
    <row r="14" spans="1:5" ht="15" customHeight="1" x14ac:dyDescent="0.2">
      <c r="A14" s="6" t="s">
        <v>14</v>
      </c>
      <c r="B14" s="7">
        <v>65483</v>
      </c>
      <c r="C14" s="7">
        <v>49595</v>
      </c>
      <c r="D14" s="5">
        <f t="shared" si="0"/>
        <v>15888</v>
      </c>
      <c r="E14" s="5">
        <f t="shared" si="1"/>
        <v>1806439</v>
      </c>
    </row>
    <row r="15" spans="1:5" ht="15" customHeight="1" x14ac:dyDescent="0.2">
      <c r="A15" s="6" t="s">
        <v>15</v>
      </c>
      <c r="B15" s="7">
        <v>72658</v>
      </c>
      <c r="C15" s="7">
        <v>49563</v>
      </c>
      <c r="D15" s="5">
        <f t="shared" si="0"/>
        <v>23095</v>
      </c>
      <c r="E15" s="5">
        <f t="shared" si="1"/>
        <v>1829534</v>
      </c>
    </row>
    <row r="16" spans="1:5" ht="15" customHeight="1" x14ac:dyDescent="0.2">
      <c r="A16" s="6" t="s">
        <v>16</v>
      </c>
      <c r="B16" s="7">
        <v>75621</v>
      </c>
      <c r="C16" s="7">
        <v>53491</v>
      </c>
      <c r="D16" s="5">
        <f t="shared" si="0"/>
        <v>22130</v>
      </c>
      <c r="E16" s="5">
        <f t="shared" si="1"/>
        <v>1851664</v>
      </c>
    </row>
    <row r="17" spans="1:5" ht="15" customHeight="1" x14ac:dyDescent="0.2">
      <c r="A17" s="6" t="s">
        <v>17</v>
      </c>
      <c r="B17" s="7">
        <v>79575</v>
      </c>
      <c r="C17" s="7">
        <v>58428</v>
      </c>
      <c r="D17" s="5">
        <f t="shared" si="0"/>
        <v>21147</v>
      </c>
      <c r="E17" s="5">
        <f t="shared" si="1"/>
        <v>1872811</v>
      </c>
    </row>
    <row r="18" spans="1:5" ht="15" customHeight="1" x14ac:dyDescent="0.2">
      <c r="A18" s="6" t="s">
        <v>18</v>
      </c>
      <c r="B18" s="7">
        <v>74200</v>
      </c>
      <c r="C18" s="7">
        <v>59442</v>
      </c>
      <c r="D18" s="5">
        <f t="shared" si="0"/>
        <v>14758</v>
      </c>
      <c r="E18" s="5">
        <f t="shared" si="1"/>
        <v>1887569</v>
      </c>
    </row>
    <row r="19" spans="1:5" ht="15" customHeight="1" x14ac:dyDescent="0.2">
      <c r="A19" s="6" t="s">
        <v>19</v>
      </c>
      <c r="B19" s="7">
        <v>57670</v>
      </c>
      <c r="C19" s="7">
        <v>69175</v>
      </c>
      <c r="D19" s="5">
        <f t="shared" si="0"/>
        <v>-11505</v>
      </c>
      <c r="E19" s="5">
        <f t="shared" si="1"/>
        <v>1876064</v>
      </c>
    </row>
    <row r="20" spans="1:5" ht="15" customHeight="1" x14ac:dyDescent="0.2">
      <c r="A20" s="8" t="s">
        <v>20</v>
      </c>
      <c r="B20" s="9">
        <f>SUM(B8:B19)</f>
        <v>736010</v>
      </c>
      <c r="C20" s="9">
        <f>SUM(C8:C19)</f>
        <v>683587</v>
      </c>
      <c r="D20" s="10">
        <f>SUM(D8:D19)</f>
        <v>52423</v>
      </c>
      <c r="E20" s="10">
        <f>E19</f>
        <v>1876064</v>
      </c>
    </row>
    <row r="21" spans="1:5" ht="15" customHeight="1" x14ac:dyDescent="0.2">
      <c r="A21" s="2" t="s">
        <v>21</v>
      </c>
      <c r="B21" s="3">
        <v>75413</v>
      </c>
      <c r="C21" s="3">
        <v>66397</v>
      </c>
      <c r="D21" s="4">
        <f t="shared" ref="D21:D32" si="2">B21-C21</f>
        <v>9016</v>
      </c>
      <c r="E21" s="4">
        <f>E19+D21</f>
        <v>1885080</v>
      </c>
    </row>
    <row r="22" spans="1:5" ht="15" customHeight="1" x14ac:dyDescent="0.2">
      <c r="A22" s="6" t="s">
        <v>9</v>
      </c>
      <c r="B22" s="7">
        <v>76834</v>
      </c>
      <c r="C22" s="7">
        <v>62283</v>
      </c>
      <c r="D22" s="5">
        <f t="shared" si="2"/>
        <v>14551</v>
      </c>
      <c r="E22" s="5">
        <f t="shared" ref="E22:E32" si="3">E21+D22</f>
        <v>1899631</v>
      </c>
    </row>
    <row r="23" spans="1:5" ht="15" customHeight="1" x14ac:dyDescent="0.2">
      <c r="A23" s="6" t="s">
        <v>10</v>
      </c>
      <c r="B23" s="7">
        <v>79509</v>
      </c>
      <c r="C23" s="7">
        <v>69751</v>
      </c>
      <c r="D23" s="5">
        <f t="shared" si="2"/>
        <v>9758</v>
      </c>
      <c r="E23" s="5">
        <f t="shared" si="3"/>
        <v>1909389</v>
      </c>
    </row>
    <row r="24" spans="1:5" ht="15" customHeight="1" x14ac:dyDescent="0.2">
      <c r="A24" s="6" t="s">
        <v>11</v>
      </c>
      <c r="B24" s="7">
        <v>72145</v>
      </c>
      <c r="C24" s="7">
        <v>62108</v>
      </c>
      <c r="D24" s="5">
        <f t="shared" si="2"/>
        <v>10037</v>
      </c>
      <c r="E24" s="5">
        <f t="shared" si="3"/>
        <v>1919426</v>
      </c>
    </row>
    <row r="25" spans="1:5" ht="15" customHeight="1" x14ac:dyDescent="0.2">
      <c r="A25" s="6" t="s">
        <v>12</v>
      </c>
      <c r="B25" s="7">
        <v>83569</v>
      </c>
      <c r="C25" s="7">
        <v>64814</v>
      </c>
      <c r="D25" s="5">
        <f t="shared" si="2"/>
        <v>18755</v>
      </c>
      <c r="E25" s="5">
        <f t="shared" si="3"/>
        <v>1938181</v>
      </c>
    </row>
    <row r="26" spans="1:5" ht="15" customHeight="1" x14ac:dyDescent="0.2">
      <c r="A26" s="6" t="s">
        <v>13</v>
      </c>
      <c r="B26" s="7">
        <v>89686</v>
      </c>
      <c r="C26" s="7">
        <v>64608</v>
      </c>
      <c r="D26" s="5">
        <f t="shared" si="2"/>
        <v>25078</v>
      </c>
      <c r="E26" s="5">
        <f t="shared" si="3"/>
        <v>1963259</v>
      </c>
    </row>
    <row r="27" spans="1:5" ht="15" customHeight="1" x14ac:dyDescent="0.2">
      <c r="A27" s="6" t="s">
        <v>14</v>
      </c>
      <c r="B27" s="7">
        <v>94986</v>
      </c>
      <c r="C27" s="7">
        <v>70288</v>
      </c>
      <c r="D27" s="5">
        <f t="shared" si="2"/>
        <v>24698</v>
      </c>
      <c r="E27" s="5">
        <f t="shared" si="3"/>
        <v>1987957</v>
      </c>
    </row>
    <row r="28" spans="1:5" ht="15" customHeight="1" x14ac:dyDescent="0.2">
      <c r="A28" s="6" t="s">
        <v>15</v>
      </c>
      <c r="B28" s="7">
        <v>97634</v>
      </c>
      <c r="C28" s="7">
        <v>74275</v>
      </c>
      <c r="D28" s="5">
        <f t="shared" si="2"/>
        <v>23359</v>
      </c>
      <c r="E28" s="5">
        <f t="shared" si="3"/>
        <v>2011316</v>
      </c>
    </row>
    <row r="29" spans="1:5" ht="15" customHeight="1" x14ac:dyDescent="0.2">
      <c r="A29" s="6" t="s">
        <v>16</v>
      </c>
      <c r="B29" s="7">
        <v>92460</v>
      </c>
      <c r="C29" s="7">
        <v>74343</v>
      </c>
      <c r="D29" s="5">
        <f t="shared" si="2"/>
        <v>18117</v>
      </c>
      <c r="E29" s="5">
        <f t="shared" si="3"/>
        <v>2029433</v>
      </c>
    </row>
    <row r="30" spans="1:5" ht="15" customHeight="1" x14ac:dyDescent="0.2">
      <c r="A30" s="6" t="s">
        <v>17</v>
      </c>
      <c r="B30" s="7">
        <v>90499</v>
      </c>
      <c r="C30" s="7">
        <v>80910</v>
      </c>
      <c r="D30" s="5">
        <f t="shared" si="2"/>
        <v>9589</v>
      </c>
      <c r="E30" s="5">
        <f t="shared" si="3"/>
        <v>2039022</v>
      </c>
    </row>
    <row r="31" spans="1:5" ht="15" customHeight="1" x14ac:dyDescent="0.2">
      <c r="A31" s="6" t="s">
        <v>18</v>
      </c>
      <c r="B31" s="7">
        <v>88261</v>
      </c>
      <c r="C31" s="7">
        <v>70727</v>
      </c>
      <c r="D31" s="5">
        <f t="shared" si="2"/>
        <v>17534</v>
      </c>
      <c r="E31" s="5">
        <f t="shared" si="3"/>
        <v>2056556</v>
      </c>
    </row>
    <row r="32" spans="1:5" ht="15" customHeight="1" x14ac:dyDescent="0.2">
      <c r="A32" s="6" t="s">
        <v>19</v>
      </c>
      <c r="B32" s="7">
        <v>66699</v>
      </c>
      <c r="C32" s="7">
        <v>81645</v>
      </c>
      <c r="D32" s="5">
        <f t="shared" si="2"/>
        <v>-14946</v>
      </c>
      <c r="E32" s="5">
        <f t="shared" si="3"/>
        <v>2041610</v>
      </c>
    </row>
    <row r="33" spans="1:5" ht="15" customHeight="1" x14ac:dyDescent="0.2">
      <c r="A33" s="8" t="s">
        <v>22</v>
      </c>
      <c r="B33" s="9">
        <f>SUM(B21:B32)</f>
        <v>1007695</v>
      </c>
      <c r="C33" s="9">
        <f>SUM(C21:C32)</f>
        <v>842149</v>
      </c>
      <c r="D33" s="10">
        <f>SUM(D21:D32)</f>
        <v>165546</v>
      </c>
      <c r="E33" s="10">
        <f>E32</f>
        <v>2041610</v>
      </c>
    </row>
    <row r="34" spans="1:5" ht="15" customHeight="1" x14ac:dyDescent="0.2">
      <c r="A34" s="2" t="s">
        <v>23</v>
      </c>
      <c r="B34" s="3">
        <v>87012</v>
      </c>
      <c r="C34" s="3">
        <v>82435</v>
      </c>
      <c r="D34" s="4">
        <f t="shared" ref="D34:D45" si="4">B34-C34</f>
        <v>4577</v>
      </c>
      <c r="E34" s="4">
        <f>E32+D34</f>
        <v>2046187</v>
      </c>
    </row>
    <row r="35" spans="1:5" ht="15" customHeight="1" x14ac:dyDescent="0.2">
      <c r="A35" s="6" t="s">
        <v>9</v>
      </c>
      <c r="B35" s="7">
        <v>92314</v>
      </c>
      <c r="C35" s="7">
        <v>76388</v>
      </c>
      <c r="D35" s="5">
        <f t="shared" si="4"/>
        <v>15926</v>
      </c>
      <c r="E35" s="5">
        <f t="shared" ref="E35:E45" si="5">E34+D35</f>
        <v>2062113</v>
      </c>
    </row>
    <row r="36" spans="1:5" ht="15" customHeight="1" x14ac:dyDescent="0.2">
      <c r="A36" s="6" t="s">
        <v>10</v>
      </c>
      <c r="B36" s="7">
        <v>91781</v>
      </c>
      <c r="C36" s="7">
        <v>83712</v>
      </c>
      <c r="D36" s="5">
        <f t="shared" si="4"/>
        <v>8069</v>
      </c>
      <c r="E36" s="5">
        <f t="shared" si="5"/>
        <v>2070182</v>
      </c>
    </row>
    <row r="37" spans="1:5" ht="15" customHeight="1" x14ac:dyDescent="0.2">
      <c r="A37" s="6" t="s">
        <v>11</v>
      </c>
      <c r="B37" s="7">
        <v>87682</v>
      </c>
      <c r="C37" s="7">
        <v>75244</v>
      </c>
      <c r="D37" s="5">
        <f t="shared" si="4"/>
        <v>12438</v>
      </c>
      <c r="E37" s="5">
        <f t="shared" si="5"/>
        <v>2082620</v>
      </c>
    </row>
    <row r="38" spans="1:5" ht="15" customHeight="1" x14ac:dyDescent="0.2">
      <c r="A38" s="6" t="s">
        <v>12</v>
      </c>
      <c r="B38" s="7">
        <v>95023</v>
      </c>
      <c r="C38" s="7">
        <v>78067</v>
      </c>
      <c r="D38" s="5">
        <f t="shared" si="4"/>
        <v>16956</v>
      </c>
      <c r="E38" s="5">
        <f t="shared" si="5"/>
        <v>2099576</v>
      </c>
    </row>
    <row r="39" spans="1:5" ht="15" customHeight="1" x14ac:dyDescent="0.2">
      <c r="A39" s="6" t="s">
        <v>13</v>
      </c>
      <c r="B39" s="7">
        <v>98800</v>
      </c>
      <c r="C39" s="7">
        <v>75903</v>
      </c>
      <c r="D39" s="5">
        <f t="shared" si="4"/>
        <v>22897</v>
      </c>
      <c r="E39" s="5">
        <f t="shared" si="5"/>
        <v>2122473</v>
      </c>
    </row>
    <row r="40" spans="1:5" ht="15" customHeight="1" x14ac:dyDescent="0.2">
      <c r="A40" s="6" t="s">
        <v>14</v>
      </c>
      <c r="B40" s="7">
        <v>99643</v>
      </c>
      <c r="C40" s="7">
        <v>80655</v>
      </c>
      <c r="D40" s="5">
        <f t="shared" si="4"/>
        <v>18988</v>
      </c>
      <c r="E40" s="5">
        <f t="shared" si="5"/>
        <v>2141461</v>
      </c>
    </row>
    <row r="41" spans="1:5" ht="15" customHeight="1" x14ac:dyDescent="0.2">
      <c r="A41" s="6" t="s">
        <v>15</v>
      </c>
      <c r="B41" s="7">
        <v>105136</v>
      </c>
      <c r="C41" s="7">
        <v>84245</v>
      </c>
      <c r="D41" s="5">
        <f t="shared" si="4"/>
        <v>20891</v>
      </c>
      <c r="E41" s="5">
        <f t="shared" si="5"/>
        <v>2162352</v>
      </c>
    </row>
    <row r="42" spans="1:5" ht="15" customHeight="1" x14ac:dyDescent="0.2">
      <c r="A42" s="6" t="s">
        <v>16</v>
      </c>
      <c r="B42" s="7">
        <v>98071</v>
      </c>
      <c r="C42" s="7">
        <v>78239</v>
      </c>
      <c r="D42" s="5">
        <f t="shared" si="4"/>
        <v>19832</v>
      </c>
      <c r="E42" s="5">
        <f t="shared" si="5"/>
        <v>2182184</v>
      </c>
    </row>
    <row r="43" spans="1:5" ht="15" customHeight="1" x14ac:dyDescent="0.2">
      <c r="A43" s="6" t="s">
        <v>17</v>
      </c>
      <c r="B43" s="7">
        <v>89573</v>
      </c>
      <c r="C43" s="7">
        <v>81967</v>
      </c>
      <c r="D43" s="5">
        <f t="shared" si="4"/>
        <v>7606</v>
      </c>
      <c r="E43" s="5">
        <f t="shared" si="5"/>
        <v>2189790</v>
      </c>
    </row>
    <row r="44" spans="1:5" ht="15" customHeight="1" x14ac:dyDescent="0.2">
      <c r="A44" s="6" t="s">
        <v>18</v>
      </c>
      <c r="B44" s="7">
        <v>83589</v>
      </c>
      <c r="C44" s="7">
        <v>81440</v>
      </c>
      <c r="D44" s="5">
        <f t="shared" si="4"/>
        <v>2149</v>
      </c>
      <c r="E44" s="5">
        <f t="shared" si="5"/>
        <v>2191939</v>
      </c>
    </row>
    <row r="45" spans="1:5" ht="15" customHeight="1" x14ac:dyDescent="0.2">
      <c r="A45" s="6" t="s">
        <v>19</v>
      </c>
      <c r="B45" s="7">
        <v>64014</v>
      </c>
      <c r="C45" s="11">
        <v>95751</v>
      </c>
      <c r="D45" s="5">
        <f t="shared" si="4"/>
        <v>-31737</v>
      </c>
      <c r="E45" s="5">
        <f t="shared" si="5"/>
        <v>2160202</v>
      </c>
    </row>
    <row r="46" spans="1:5" ht="15" customHeight="1" x14ac:dyDescent="0.2">
      <c r="A46" s="8" t="s">
        <v>24</v>
      </c>
      <c r="B46" s="9">
        <f>SUM(B34:B45)</f>
        <v>1092638</v>
      </c>
      <c r="C46" s="9">
        <f>SUM(C34:C45)</f>
        <v>974046</v>
      </c>
      <c r="D46" s="10">
        <f>SUM(D34:D45)</f>
        <v>118592</v>
      </c>
      <c r="E46" s="10">
        <f>E45</f>
        <v>2160202</v>
      </c>
    </row>
    <row r="47" spans="1:5" ht="15" customHeight="1" x14ac:dyDescent="0.2">
      <c r="A47" s="2" t="s">
        <v>25</v>
      </c>
      <c r="B47" s="3">
        <v>90436</v>
      </c>
      <c r="C47" s="3">
        <v>92487</v>
      </c>
      <c r="D47" s="4">
        <f t="shared" ref="D47:D58" si="6">B47-C47</f>
        <v>-2051</v>
      </c>
      <c r="E47" s="4">
        <f>E45+D47</f>
        <v>2158151</v>
      </c>
    </row>
    <row r="48" spans="1:5" ht="15" customHeight="1" x14ac:dyDescent="0.2">
      <c r="A48" s="6" t="s">
        <v>9</v>
      </c>
      <c r="B48" s="7">
        <v>93121</v>
      </c>
      <c r="C48" s="7">
        <v>78886</v>
      </c>
      <c r="D48" s="5">
        <f t="shared" si="6"/>
        <v>14235</v>
      </c>
      <c r="E48" s="5">
        <f t="shared" ref="E48:E58" si="7">E47+D48</f>
        <v>2172386</v>
      </c>
    </row>
    <row r="49" spans="1:5" ht="15" customHeight="1" x14ac:dyDescent="0.2">
      <c r="A49" s="6" t="s">
        <v>10</v>
      </c>
      <c r="B49" s="7">
        <v>100066</v>
      </c>
      <c r="C49" s="7">
        <v>89208</v>
      </c>
      <c r="D49" s="5">
        <f t="shared" si="6"/>
        <v>10858</v>
      </c>
      <c r="E49" s="5">
        <f t="shared" si="7"/>
        <v>2183244</v>
      </c>
    </row>
    <row r="50" spans="1:5" ht="15" customHeight="1" x14ac:dyDescent="0.2">
      <c r="A50" s="6" t="s">
        <v>11</v>
      </c>
      <c r="B50" s="7">
        <v>89661</v>
      </c>
      <c r="C50" s="7">
        <v>76967</v>
      </c>
      <c r="D50" s="5">
        <f t="shared" si="6"/>
        <v>12694</v>
      </c>
      <c r="E50" s="5">
        <f t="shared" si="7"/>
        <v>2195938</v>
      </c>
    </row>
    <row r="51" spans="1:5" ht="15" customHeight="1" x14ac:dyDescent="0.2">
      <c r="A51" s="6" t="s">
        <v>12</v>
      </c>
      <c r="B51" s="7">
        <v>97927</v>
      </c>
      <c r="C51" s="7">
        <v>84450</v>
      </c>
      <c r="D51" s="5">
        <f t="shared" si="6"/>
        <v>13477</v>
      </c>
      <c r="E51" s="5">
        <f t="shared" si="7"/>
        <v>2209415</v>
      </c>
    </row>
    <row r="52" spans="1:5" ht="15" customHeight="1" x14ac:dyDescent="0.2">
      <c r="A52" s="6" t="s">
        <v>13</v>
      </c>
      <c r="B52" s="7">
        <v>98695</v>
      </c>
      <c r="C52" s="7">
        <v>83987</v>
      </c>
      <c r="D52" s="5">
        <f t="shared" si="6"/>
        <v>14708</v>
      </c>
      <c r="E52" s="5">
        <f t="shared" si="7"/>
        <v>2224123</v>
      </c>
    </row>
    <row r="53" spans="1:5" ht="15" customHeight="1" x14ac:dyDescent="0.2">
      <c r="A53" s="6" t="s">
        <v>14</v>
      </c>
      <c r="B53" s="7">
        <v>97200</v>
      </c>
      <c r="C53" s="7">
        <v>82302</v>
      </c>
      <c r="D53" s="5">
        <f t="shared" si="6"/>
        <v>14898</v>
      </c>
      <c r="E53" s="5">
        <f t="shared" si="7"/>
        <v>2239021</v>
      </c>
    </row>
    <row r="54" spans="1:5" ht="15" customHeight="1" x14ac:dyDescent="0.2">
      <c r="A54" s="6" t="s">
        <v>15</v>
      </c>
      <c r="B54" s="7">
        <v>106925</v>
      </c>
      <c r="C54" s="7">
        <v>89008</v>
      </c>
      <c r="D54" s="5">
        <f t="shared" si="6"/>
        <v>17917</v>
      </c>
      <c r="E54" s="5">
        <f t="shared" si="7"/>
        <v>2256938</v>
      </c>
    </row>
    <row r="55" spans="1:5" ht="15" customHeight="1" x14ac:dyDescent="0.2">
      <c r="A55" s="6" t="s">
        <v>16</v>
      </c>
      <c r="B55" s="7">
        <v>97803</v>
      </c>
      <c r="C55" s="7">
        <v>81758</v>
      </c>
      <c r="D55" s="5">
        <f t="shared" si="6"/>
        <v>16045</v>
      </c>
      <c r="E55" s="5">
        <f t="shared" si="7"/>
        <v>2272983</v>
      </c>
    </row>
    <row r="56" spans="1:5" ht="15" customHeight="1" x14ac:dyDescent="0.2">
      <c r="A56" s="6" t="s">
        <v>17</v>
      </c>
      <c r="B56" s="7">
        <v>93836</v>
      </c>
      <c r="C56" s="7">
        <v>84171</v>
      </c>
      <c r="D56" s="5">
        <f t="shared" si="6"/>
        <v>9665</v>
      </c>
      <c r="E56" s="5">
        <f t="shared" si="7"/>
        <v>2282648</v>
      </c>
    </row>
    <row r="57" spans="1:5" ht="15" customHeight="1" x14ac:dyDescent="0.2">
      <c r="A57" s="6" t="s">
        <v>18</v>
      </c>
      <c r="B57" s="7">
        <v>88234</v>
      </c>
      <c r="C57" s="7">
        <v>83988</v>
      </c>
      <c r="D57" s="5">
        <f t="shared" si="6"/>
        <v>4246</v>
      </c>
      <c r="E57" s="5">
        <f t="shared" si="7"/>
        <v>2286894</v>
      </c>
    </row>
    <row r="58" spans="1:5" ht="15" customHeight="1" x14ac:dyDescent="0.2">
      <c r="A58" s="6" t="s">
        <v>19</v>
      </c>
      <c r="B58" s="7">
        <v>69726</v>
      </c>
      <c r="C58" s="11">
        <v>89445</v>
      </c>
      <c r="D58" s="5">
        <f t="shared" si="6"/>
        <v>-19719</v>
      </c>
      <c r="E58" s="5">
        <f t="shared" si="7"/>
        <v>2267175</v>
      </c>
    </row>
    <row r="59" spans="1:5" ht="15" customHeight="1" x14ac:dyDescent="0.2">
      <c r="A59" s="8" t="s">
        <v>34</v>
      </c>
      <c r="B59" s="9">
        <f>SUM(B47:B58)</f>
        <v>1123630</v>
      </c>
      <c r="C59" s="9">
        <f>SUM(C47:C58)</f>
        <v>1016657</v>
      </c>
      <c r="D59" s="10">
        <f>SUM(D47:D58)</f>
        <v>106973</v>
      </c>
      <c r="E59" s="10">
        <f>E58</f>
        <v>2267175</v>
      </c>
    </row>
    <row r="60" spans="1:5" ht="15" customHeight="1" x14ac:dyDescent="0.2">
      <c r="A60" s="2" t="s">
        <v>35</v>
      </c>
      <c r="B60" s="3">
        <v>96506</v>
      </c>
      <c r="C60" s="3">
        <v>92853</v>
      </c>
      <c r="D60" s="4">
        <f t="shared" ref="D60:D71" si="8">B60-C60</f>
        <v>3653</v>
      </c>
      <c r="E60" s="4">
        <f>E58+D60</f>
        <v>2270828</v>
      </c>
    </row>
    <row r="61" spans="1:5" ht="15" customHeight="1" x14ac:dyDescent="0.2">
      <c r="A61" s="6" t="s">
        <v>9</v>
      </c>
      <c r="B61" s="7">
        <v>106559</v>
      </c>
      <c r="C61" s="7">
        <v>88533</v>
      </c>
      <c r="D61" s="5">
        <f t="shared" si="8"/>
        <v>18026</v>
      </c>
      <c r="E61" s="5">
        <f t="shared" ref="E61:E71" si="9">E60+D61</f>
        <v>2288854</v>
      </c>
    </row>
    <row r="62" spans="1:5" ht="15" customHeight="1" x14ac:dyDescent="0.2">
      <c r="A62" s="6" t="s">
        <v>10</v>
      </c>
      <c r="B62" s="7">
        <v>103011</v>
      </c>
      <c r="C62" s="7">
        <v>92853</v>
      </c>
      <c r="D62" s="5">
        <f t="shared" si="8"/>
        <v>10158</v>
      </c>
      <c r="E62" s="5">
        <f t="shared" si="9"/>
        <v>2299012</v>
      </c>
    </row>
    <row r="63" spans="1:5" ht="15" customHeight="1" x14ac:dyDescent="0.2">
      <c r="A63" s="6" t="s">
        <v>11</v>
      </c>
      <c r="B63" s="7">
        <v>108573</v>
      </c>
      <c r="C63" s="7">
        <v>93062</v>
      </c>
      <c r="D63" s="5">
        <f t="shared" si="8"/>
        <v>15511</v>
      </c>
      <c r="E63" s="5">
        <f t="shared" si="9"/>
        <v>2314523</v>
      </c>
    </row>
    <row r="64" spans="1:5" ht="15" customHeight="1" x14ac:dyDescent="0.2">
      <c r="A64" s="6" t="s">
        <v>12</v>
      </c>
      <c r="B64" s="7">
        <v>103892</v>
      </c>
      <c r="C64" s="7">
        <v>93523</v>
      </c>
      <c r="D64" s="5">
        <f t="shared" si="8"/>
        <v>10369</v>
      </c>
      <c r="E64" s="5">
        <f t="shared" si="9"/>
        <v>2324892</v>
      </c>
    </row>
    <row r="65" spans="1:5" ht="15" customHeight="1" x14ac:dyDescent="0.2">
      <c r="A65" s="6" t="s">
        <v>13</v>
      </c>
      <c r="B65" s="7">
        <v>105987</v>
      </c>
      <c r="C65" s="7">
        <v>87323</v>
      </c>
      <c r="D65" s="5">
        <f t="shared" si="8"/>
        <v>18664</v>
      </c>
      <c r="E65" s="5">
        <f t="shared" si="9"/>
        <v>2343556</v>
      </c>
    </row>
    <row r="66" spans="1:5" ht="15" customHeight="1" x14ac:dyDescent="0.2">
      <c r="A66" s="6" t="s">
        <v>14</v>
      </c>
      <c r="B66" s="7">
        <v>109648</v>
      </c>
      <c r="C66" s="7">
        <v>95923</v>
      </c>
      <c r="D66" s="5">
        <f t="shared" si="8"/>
        <v>13725</v>
      </c>
      <c r="E66" s="5">
        <f t="shared" si="9"/>
        <v>2357281</v>
      </c>
    </row>
    <row r="67" spans="1:5" ht="15" customHeight="1" x14ac:dyDescent="0.2">
      <c r="A67" s="6" t="s">
        <v>15</v>
      </c>
      <c r="B67" s="7">
        <v>111754</v>
      </c>
      <c r="C67" s="7">
        <v>96109</v>
      </c>
      <c r="D67" s="5">
        <f t="shared" si="8"/>
        <v>15645</v>
      </c>
      <c r="E67" s="5">
        <f t="shared" si="9"/>
        <v>2372926</v>
      </c>
    </row>
    <row r="68" spans="1:5" ht="15" customHeight="1" x14ac:dyDescent="0.2">
      <c r="A68" s="6" t="s">
        <v>16</v>
      </c>
      <c r="B68" s="7">
        <v>105665</v>
      </c>
      <c r="C68" s="7">
        <v>89074</v>
      </c>
      <c r="D68" s="5">
        <f t="shared" si="8"/>
        <v>16591</v>
      </c>
      <c r="E68" s="5">
        <f t="shared" si="9"/>
        <v>2389517</v>
      </c>
    </row>
    <row r="69" spans="1:5" ht="15" customHeight="1" x14ac:dyDescent="0.2">
      <c r="A69" s="6" t="s">
        <v>37</v>
      </c>
      <c r="B69" s="7">
        <v>104651</v>
      </c>
      <c r="C69" s="7">
        <v>97302</v>
      </c>
      <c r="D69" s="5">
        <f>B69-C69</f>
        <v>7349</v>
      </c>
      <c r="E69" s="5">
        <f t="shared" si="9"/>
        <v>2396866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2396866</v>
      </c>
    </row>
    <row r="71" spans="1:5" ht="15" hidden="1" customHeight="1" x14ac:dyDescent="0.2">
      <c r="A71" s="6" t="s">
        <v>19</v>
      </c>
      <c r="B71" s="7">
        <v>0</v>
      </c>
      <c r="C71" s="11">
        <v>0</v>
      </c>
      <c r="D71" s="5">
        <f t="shared" si="8"/>
        <v>0</v>
      </c>
      <c r="E71" s="5">
        <f t="shared" si="9"/>
        <v>2396866</v>
      </c>
    </row>
    <row r="72" spans="1:5" ht="15" customHeight="1" x14ac:dyDescent="0.2">
      <c r="A72" s="8" t="s">
        <v>33</v>
      </c>
      <c r="B72" s="9">
        <f>SUM(B60:B71)</f>
        <v>1056246</v>
      </c>
      <c r="C72" s="9">
        <f>SUM(C60:C71)</f>
        <v>926555</v>
      </c>
      <c r="D72" s="10">
        <f>SUM(D60:D71)</f>
        <v>129691</v>
      </c>
      <c r="E72" s="10">
        <f>E71</f>
        <v>2396866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3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2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28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190335</v>
      </c>
      <c r="C8" s="3">
        <v>193486</v>
      </c>
      <c r="D8" s="4">
        <f t="shared" ref="D8:D19" si="0">B8-C8</f>
        <v>-3151</v>
      </c>
      <c r="E8" s="5">
        <v>6448726</v>
      </c>
    </row>
    <row r="9" spans="1:5" ht="15" customHeight="1" x14ac:dyDescent="0.2">
      <c r="A9" s="6" t="s">
        <v>9</v>
      </c>
      <c r="B9" s="7">
        <v>194799</v>
      </c>
      <c r="C9" s="7">
        <v>192430</v>
      </c>
      <c r="D9" s="5">
        <f t="shared" si="0"/>
        <v>2369</v>
      </c>
      <c r="E9" s="5">
        <f t="shared" ref="E9:E19" si="1">E8+D9</f>
        <v>6451095</v>
      </c>
    </row>
    <row r="10" spans="1:5" ht="15" customHeight="1" x14ac:dyDescent="0.2">
      <c r="A10" s="6" t="s">
        <v>10</v>
      </c>
      <c r="B10" s="7">
        <v>177876</v>
      </c>
      <c r="C10" s="7">
        <v>247978</v>
      </c>
      <c r="D10" s="5">
        <f t="shared" si="0"/>
        <v>-70102</v>
      </c>
      <c r="E10" s="5">
        <f t="shared" si="1"/>
        <v>6380993</v>
      </c>
    </row>
    <row r="11" spans="1:5" ht="15" customHeight="1" x14ac:dyDescent="0.2">
      <c r="A11" s="6" t="s">
        <v>11</v>
      </c>
      <c r="B11" s="7">
        <v>81247</v>
      </c>
      <c r="C11" s="7">
        <v>234998</v>
      </c>
      <c r="D11" s="5">
        <f t="shared" si="0"/>
        <v>-153751</v>
      </c>
      <c r="E11" s="5">
        <f t="shared" si="1"/>
        <v>6227242</v>
      </c>
    </row>
    <row r="12" spans="1:5" ht="15" customHeight="1" x14ac:dyDescent="0.2">
      <c r="A12" s="6" t="s">
        <v>12</v>
      </c>
      <c r="B12" s="7">
        <v>95859</v>
      </c>
      <c r="C12" s="7">
        <v>159710</v>
      </c>
      <c r="D12" s="5">
        <f t="shared" si="0"/>
        <v>-63851</v>
      </c>
      <c r="E12" s="5">
        <f t="shared" si="1"/>
        <v>6163391</v>
      </c>
    </row>
    <row r="13" spans="1:5" ht="15" customHeight="1" x14ac:dyDescent="0.2">
      <c r="A13" s="6" t="s">
        <v>13</v>
      </c>
      <c r="B13" s="7">
        <v>118420</v>
      </c>
      <c r="C13" s="7">
        <v>128486</v>
      </c>
      <c r="D13" s="5">
        <f t="shared" si="0"/>
        <v>-10066</v>
      </c>
      <c r="E13" s="5">
        <f t="shared" si="1"/>
        <v>6153325</v>
      </c>
    </row>
    <row r="14" spans="1:5" ht="15" customHeight="1" x14ac:dyDescent="0.2">
      <c r="A14" s="6" t="s">
        <v>14</v>
      </c>
      <c r="B14" s="7">
        <v>154976</v>
      </c>
      <c r="C14" s="7">
        <v>133695</v>
      </c>
      <c r="D14" s="5">
        <f t="shared" si="0"/>
        <v>21281</v>
      </c>
      <c r="E14" s="5">
        <f t="shared" si="1"/>
        <v>6174606</v>
      </c>
    </row>
    <row r="15" spans="1:5" ht="15" customHeight="1" x14ac:dyDescent="0.2">
      <c r="A15" s="6" t="s">
        <v>15</v>
      </c>
      <c r="B15" s="7">
        <v>199588</v>
      </c>
      <c r="C15" s="7">
        <v>142177</v>
      </c>
      <c r="D15" s="5">
        <f t="shared" si="0"/>
        <v>57411</v>
      </c>
      <c r="E15" s="5">
        <f t="shared" si="1"/>
        <v>6232017</v>
      </c>
    </row>
    <row r="16" spans="1:5" ht="15" customHeight="1" x14ac:dyDescent="0.2">
      <c r="A16" s="6" t="s">
        <v>16</v>
      </c>
      <c r="B16" s="7">
        <v>237550</v>
      </c>
      <c r="C16" s="7">
        <v>149448</v>
      </c>
      <c r="D16" s="5">
        <f t="shared" si="0"/>
        <v>88102</v>
      </c>
      <c r="E16" s="5">
        <f t="shared" si="1"/>
        <v>6320119</v>
      </c>
    </row>
    <row r="17" spans="1:5" ht="15" customHeight="1" x14ac:dyDescent="0.2">
      <c r="A17" s="6" t="s">
        <v>17</v>
      </c>
      <c r="B17" s="7">
        <v>229189</v>
      </c>
      <c r="C17" s="7">
        <v>163202</v>
      </c>
      <c r="D17" s="5">
        <f t="shared" si="0"/>
        <v>65987</v>
      </c>
      <c r="E17" s="5">
        <f t="shared" si="1"/>
        <v>6386106</v>
      </c>
    </row>
    <row r="18" spans="1:5" ht="15" customHeight="1" x14ac:dyDescent="0.2">
      <c r="A18" s="6" t="s">
        <v>18</v>
      </c>
      <c r="B18" s="7">
        <v>225855</v>
      </c>
      <c r="C18" s="7">
        <v>159744</v>
      </c>
      <c r="D18" s="5">
        <f t="shared" si="0"/>
        <v>66111</v>
      </c>
      <c r="E18" s="5">
        <f t="shared" si="1"/>
        <v>6452217</v>
      </c>
    </row>
    <row r="19" spans="1:5" ht="15" customHeight="1" x14ac:dyDescent="0.2">
      <c r="A19" s="6" t="s">
        <v>19</v>
      </c>
      <c r="B19" s="7">
        <v>179934</v>
      </c>
      <c r="C19" s="7">
        <v>193762</v>
      </c>
      <c r="D19" s="5">
        <f t="shared" si="0"/>
        <v>-13828</v>
      </c>
      <c r="E19" s="5">
        <f t="shared" si="1"/>
        <v>6438389</v>
      </c>
    </row>
    <row r="20" spans="1:5" ht="15" customHeight="1" x14ac:dyDescent="0.2">
      <c r="A20" s="8" t="s">
        <v>20</v>
      </c>
      <c r="B20" s="9">
        <f>SUM(B8:B19)</f>
        <v>2085628</v>
      </c>
      <c r="C20" s="9">
        <f>SUM(C8:C19)</f>
        <v>2099116</v>
      </c>
      <c r="D20" s="10">
        <f>SUM(D8:D19)</f>
        <v>-13488</v>
      </c>
      <c r="E20" s="10">
        <f>E19</f>
        <v>6438389</v>
      </c>
    </row>
    <row r="21" spans="1:5" ht="15" customHeight="1" x14ac:dyDescent="0.2">
      <c r="A21" s="2" t="s">
        <v>21</v>
      </c>
      <c r="B21" s="3">
        <v>233153</v>
      </c>
      <c r="C21" s="3">
        <v>205149</v>
      </c>
      <c r="D21" s="4">
        <f t="shared" ref="D21:D32" si="2">B21-C21</f>
        <v>28004</v>
      </c>
      <c r="E21" s="4">
        <f>E19+D21</f>
        <v>6466393</v>
      </c>
    </row>
    <row r="22" spans="1:5" ht="15" customHeight="1" x14ac:dyDescent="0.2">
      <c r="A22" s="6" t="s">
        <v>9</v>
      </c>
      <c r="B22" s="7">
        <v>243880</v>
      </c>
      <c r="C22" s="7">
        <v>204664</v>
      </c>
      <c r="D22" s="5">
        <f t="shared" si="2"/>
        <v>39216</v>
      </c>
      <c r="E22" s="5">
        <f t="shared" ref="E22:E32" si="3">E21+D22</f>
        <v>6505609</v>
      </c>
    </row>
    <row r="23" spans="1:5" ht="15" customHeight="1" x14ac:dyDescent="0.2">
      <c r="A23" s="6" t="s">
        <v>10</v>
      </c>
      <c r="B23" s="7">
        <v>226556</v>
      </c>
      <c r="C23" s="7">
        <v>226471</v>
      </c>
      <c r="D23" s="5">
        <f t="shared" si="2"/>
        <v>85</v>
      </c>
      <c r="E23" s="5">
        <f t="shared" si="3"/>
        <v>6505694</v>
      </c>
    </row>
    <row r="24" spans="1:5" ht="15" customHeight="1" x14ac:dyDescent="0.2">
      <c r="A24" s="6" t="s">
        <v>11</v>
      </c>
      <c r="B24" s="7">
        <v>200933</v>
      </c>
      <c r="C24" s="7">
        <v>186096</v>
      </c>
      <c r="D24" s="5">
        <f t="shared" si="2"/>
        <v>14837</v>
      </c>
      <c r="E24" s="5">
        <f t="shared" si="3"/>
        <v>6520531</v>
      </c>
    </row>
    <row r="25" spans="1:5" ht="15" customHeight="1" x14ac:dyDescent="0.2">
      <c r="A25" s="6" t="s">
        <v>12</v>
      </c>
      <c r="B25" s="7">
        <v>210437</v>
      </c>
      <c r="C25" s="7">
        <v>173086</v>
      </c>
      <c r="D25" s="5">
        <f t="shared" si="2"/>
        <v>37351</v>
      </c>
      <c r="E25" s="5">
        <f t="shared" si="3"/>
        <v>6557882</v>
      </c>
    </row>
    <row r="26" spans="1:5" ht="15" customHeight="1" x14ac:dyDescent="0.2">
      <c r="A26" s="6" t="s">
        <v>13</v>
      </c>
      <c r="B26" s="7">
        <v>224063</v>
      </c>
      <c r="C26" s="7">
        <v>171875</v>
      </c>
      <c r="D26" s="5">
        <f t="shared" si="2"/>
        <v>52188</v>
      </c>
      <c r="E26" s="5">
        <f t="shared" si="3"/>
        <v>6610070</v>
      </c>
    </row>
    <row r="27" spans="1:5" ht="15" customHeight="1" x14ac:dyDescent="0.2">
      <c r="A27" s="6" t="s">
        <v>14</v>
      </c>
      <c r="B27" s="7">
        <v>236773</v>
      </c>
      <c r="C27" s="7">
        <v>182316</v>
      </c>
      <c r="D27" s="5">
        <f t="shared" si="2"/>
        <v>54457</v>
      </c>
      <c r="E27" s="5">
        <f t="shared" si="3"/>
        <v>6664527</v>
      </c>
    </row>
    <row r="28" spans="1:5" ht="15" customHeight="1" x14ac:dyDescent="0.2">
      <c r="A28" s="6" t="s">
        <v>15</v>
      </c>
      <c r="B28" s="7">
        <v>273430</v>
      </c>
      <c r="C28" s="7">
        <v>184509</v>
      </c>
      <c r="D28" s="5">
        <f t="shared" si="2"/>
        <v>88921</v>
      </c>
      <c r="E28" s="5">
        <f t="shared" si="3"/>
        <v>6753448</v>
      </c>
    </row>
    <row r="29" spans="1:5" ht="15" customHeight="1" x14ac:dyDescent="0.2">
      <c r="A29" s="6" t="s">
        <v>16</v>
      </c>
      <c r="B29" s="7">
        <v>294490</v>
      </c>
      <c r="C29" s="7">
        <v>194911</v>
      </c>
      <c r="D29" s="5">
        <f t="shared" si="2"/>
        <v>99579</v>
      </c>
      <c r="E29" s="5">
        <f t="shared" si="3"/>
        <v>6853027</v>
      </c>
    </row>
    <row r="30" spans="1:5" ht="15" customHeight="1" x14ac:dyDescent="0.2">
      <c r="A30" s="6" t="s">
        <v>17</v>
      </c>
      <c r="B30" s="7">
        <v>252894</v>
      </c>
      <c r="C30" s="7">
        <v>199001</v>
      </c>
      <c r="D30" s="5">
        <f t="shared" si="2"/>
        <v>53893</v>
      </c>
      <c r="E30" s="5">
        <f t="shared" si="3"/>
        <v>6906920</v>
      </c>
    </row>
    <row r="31" spans="1:5" ht="15" customHeight="1" x14ac:dyDescent="0.2">
      <c r="A31" s="6" t="s">
        <v>18</v>
      </c>
      <c r="B31" s="7">
        <v>249739</v>
      </c>
      <c r="C31" s="7">
        <v>192426</v>
      </c>
      <c r="D31" s="5">
        <f t="shared" si="2"/>
        <v>57313</v>
      </c>
      <c r="E31" s="5">
        <f t="shared" si="3"/>
        <v>6964233</v>
      </c>
    </row>
    <row r="32" spans="1:5" ht="15" customHeight="1" x14ac:dyDescent="0.2">
      <c r="A32" s="6" t="s">
        <v>19</v>
      </c>
      <c r="B32" s="7">
        <v>199913</v>
      </c>
      <c r="C32" s="7">
        <v>220512</v>
      </c>
      <c r="D32" s="5">
        <f t="shared" si="2"/>
        <v>-20599</v>
      </c>
      <c r="E32" s="5">
        <f t="shared" si="3"/>
        <v>6943634</v>
      </c>
    </row>
    <row r="33" spans="1:5" ht="15" customHeight="1" x14ac:dyDescent="0.2">
      <c r="A33" s="8" t="s">
        <v>22</v>
      </c>
      <c r="B33" s="9">
        <f>SUM(B21:B32)</f>
        <v>2846261</v>
      </c>
      <c r="C33" s="9">
        <f>SUM(C21:C32)</f>
        <v>2341016</v>
      </c>
      <c r="D33" s="10">
        <f>SUM(D21:D32)</f>
        <v>505245</v>
      </c>
      <c r="E33" s="10">
        <f>E32</f>
        <v>6943634</v>
      </c>
    </row>
    <row r="34" spans="1:5" ht="15" customHeight="1" x14ac:dyDescent="0.2">
      <c r="A34" s="2" t="s">
        <v>23</v>
      </c>
      <c r="B34" s="3">
        <v>242277</v>
      </c>
      <c r="C34" s="3">
        <v>232130</v>
      </c>
      <c r="D34" s="4">
        <f t="shared" ref="D34:D45" si="4">B34-C34</f>
        <v>10147</v>
      </c>
      <c r="E34" s="4">
        <f>E32+D34</f>
        <v>6953781</v>
      </c>
    </row>
    <row r="35" spans="1:5" ht="15" customHeight="1" x14ac:dyDescent="0.2">
      <c r="A35" s="6" t="s">
        <v>9</v>
      </c>
      <c r="B35" s="7">
        <v>261734</v>
      </c>
      <c r="C35" s="7">
        <v>227954</v>
      </c>
      <c r="D35" s="5">
        <f t="shared" si="4"/>
        <v>33780</v>
      </c>
      <c r="E35" s="5">
        <f t="shared" ref="E35:E45" si="5">E34+D35</f>
        <v>6987561</v>
      </c>
    </row>
    <row r="36" spans="1:5" ht="15" customHeight="1" x14ac:dyDescent="0.2">
      <c r="A36" s="6" t="s">
        <v>10</v>
      </c>
      <c r="B36" s="7">
        <v>252312</v>
      </c>
      <c r="C36" s="7">
        <v>262253</v>
      </c>
      <c r="D36" s="5">
        <f t="shared" si="4"/>
        <v>-9941</v>
      </c>
      <c r="E36" s="5">
        <f t="shared" si="5"/>
        <v>6977620</v>
      </c>
    </row>
    <row r="37" spans="1:5" ht="15" customHeight="1" x14ac:dyDescent="0.2">
      <c r="A37" s="6" t="s">
        <v>11</v>
      </c>
      <c r="B37" s="7">
        <v>247407</v>
      </c>
      <c r="C37" s="7">
        <v>214120</v>
      </c>
      <c r="D37" s="5">
        <f t="shared" si="4"/>
        <v>33287</v>
      </c>
      <c r="E37" s="5">
        <f t="shared" si="5"/>
        <v>7010907</v>
      </c>
    </row>
    <row r="38" spans="1:5" ht="15" customHeight="1" x14ac:dyDescent="0.2">
      <c r="A38" s="6" t="s">
        <v>12</v>
      </c>
      <c r="B38" s="7">
        <v>266700</v>
      </c>
      <c r="C38" s="7">
        <v>217222</v>
      </c>
      <c r="D38" s="5">
        <f t="shared" si="4"/>
        <v>49478</v>
      </c>
      <c r="E38" s="5">
        <f t="shared" si="5"/>
        <v>7060385</v>
      </c>
    </row>
    <row r="39" spans="1:5" ht="15" customHeight="1" x14ac:dyDescent="0.2">
      <c r="A39" s="6" t="s">
        <v>13</v>
      </c>
      <c r="B39" s="7">
        <v>257306</v>
      </c>
      <c r="C39" s="7">
        <v>203333</v>
      </c>
      <c r="D39" s="5">
        <f t="shared" si="4"/>
        <v>53973</v>
      </c>
      <c r="E39" s="5">
        <f t="shared" si="5"/>
        <v>7114358</v>
      </c>
    </row>
    <row r="40" spans="1:5" ht="15" customHeight="1" x14ac:dyDescent="0.2">
      <c r="A40" s="6" t="s">
        <v>14</v>
      </c>
      <c r="B40" s="7">
        <v>268697</v>
      </c>
      <c r="C40" s="7">
        <v>218298</v>
      </c>
      <c r="D40" s="5">
        <f t="shared" si="4"/>
        <v>50399</v>
      </c>
      <c r="E40" s="5">
        <f t="shared" si="5"/>
        <v>7164757</v>
      </c>
    </row>
    <row r="41" spans="1:5" ht="15" customHeight="1" x14ac:dyDescent="0.2">
      <c r="A41" s="6" t="s">
        <v>15</v>
      </c>
      <c r="B41" s="7">
        <v>303747</v>
      </c>
      <c r="C41" s="7">
        <v>234759</v>
      </c>
      <c r="D41" s="5">
        <f t="shared" si="4"/>
        <v>68988</v>
      </c>
      <c r="E41" s="5">
        <f t="shared" si="5"/>
        <v>7233745</v>
      </c>
    </row>
    <row r="42" spans="1:5" ht="15" customHeight="1" x14ac:dyDescent="0.2">
      <c r="A42" s="6" t="s">
        <v>16</v>
      </c>
      <c r="B42" s="7">
        <v>300872</v>
      </c>
      <c r="C42" s="7">
        <v>212665</v>
      </c>
      <c r="D42" s="5">
        <f t="shared" si="4"/>
        <v>88207</v>
      </c>
      <c r="E42" s="5">
        <f t="shared" si="5"/>
        <v>7321952</v>
      </c>
    </row>
    <row r="43" spans="1:5" ht="15" customHeight="1" x14ac:dyDescent="0.2">
      <c r="A43" s="6" t="s">
        <v>17</v>
      </c>
      <c r="B43" s="7">
        <v>251165</v>
      </c>
      <c r="C43" s="7">
        <v>218693</v>
      </c>
      <c r="D43" s="5">
        <f t="shared" si="4"/>
        <v>32472</v>
      </c>
      <c r="E43" s="5">
        <f t="shared" si="5"/>
        <v>7354424</v>
      </c>
    </row>
    <row r="44" spans="1:5" ht="15" customHeight="1" x14ac:dyDescent="0.2">
      <c r="A44" s="6" t="s">
        <v>18</v>
      </c>
      <c r="B44" s="7">
        <v>241691</v>
      </c>
      <c r="C44" s="7">
        <v>213977</v>
      </c>
      <c r="D44" s="5">
        <f t="shared" si="4"/>
        <v>27714</v>
      </c>
      <c r="E44" s="5">
        <f t="shared" si="5"/>
        <v>7382138</v>
      </c>
    </row>
    <row r="45" spans="1:5" ht="15" customHeight="1" x14ac:dyDescent="0.2">
      <c r="A45" s="6" t="s">
        <v>19</v>
      </c>
      <c r="B45" s="7">
        <v>189514</v>
      </c>
      <c r="C45" s="11">
        <v>248775</v>
      </c>
      <c r="D45" s="5">
        <f t="shared" si="4"/>
        <v>-59261</v>
      </c>
      <c r="E45" s="5">
        <f t="shared" si="5"/>
        <v>7322877</v>
      </c>
    </row>
    <row r="46" spans="1:5" ht="15" customHeight="1" x14ac:dyDescent="0.2">
      <c r="A46" s="8" t="s">
        <v>24</v>
      </c>
      <c r="B46" s="9">
        <f>SUM(B34:B45)</f>
        <v>3083422</v>
      </c>
      <c r="C46" s="9">
        <f>SUM(C34:C45)</f>
        <v>2704179</v>
      </c>
      <c r="D46" s="10">
        <f>SUM(D34:D45)</f>
        <v>379243</v>
      </c>
      <c r="E46" s="10">
        <f>E45</f>
        <v>7322877</v>
      </c>
    </row>
    <row r="47" spans="1:5" ht="15" customHeight="1" x14ac:dyDescent="0.2">
      <c r="A47" s="2" t="s">
        <v>25</v>
      </c>
      <c r="B47" s="3">
        <v>253114</v>
      </c>
      <c r="C47" s="3">
        <v>250616</v>
      </c>
      <c r="D47" s="4">
        <f t="shared" ref="D47:D58" si="6">B47-C47</f>
        <v>2498</v>
      </c>
      <c r="E47" s="4">
        <f>E45+D47</f>
        <v>7325375</v>
      </c>
    </row>
    <row r="48" spans="1:5" ht="15" customHeight="1" x14ac:dyDescent="0.2">
      <c r="A48" s="6" t="s">
        <v>9</v>
      </c>
      <c r="B48" s="7">
        <v>247419</v>
      </c>
      <c r="C48" s="7">
        <v>221277</v>
      </c>
      <c r="D48" s="5">
        <f t="shared" si="6"/>
        <v>26142</v>
      </c>
      <c r="E48" s="5">
        <f t="shared" ref="E48:E58" si="7">E47+D48</f>
        <v>7351517</v>
      </c>
    </row>
    <row r="49" spans="1:5" ht="15" customHeight="1" x14ac:dyDescent="0.2">
      <c r="A49" s="6" t="s">
        <v>10</v>
      </c>
      <c r="B49" s="7">
        <v>277865</v>
      </c>
      <c r="C49" s="7">
        <v>263484</v>
      </c>
      <c r="D49" s="5">
        <f t="shared" si="6"/>
        <v>14381</v>
      </c>
      <c r="E49" s="5">
        <f t="shared" si="7"/>
        <v>7365898</v>
      </c>
    </row>
    <row r="50" spans="1:5" ht="15" customHeight="1" x14ac:dyDescent="0.2">
      <c r="A50" s="6" t="s">
        <v>11</v>
      </c>
      <c r="B50" s="7">
        <v>247345</v>
      </c>
      <c r="C50" s="7">
        <v>236244</v>
      </c>
      <c r="D50" s="5">
        <f t="shared" si="6"/>
        <v>11101</v>
      </c>
      <c r="E50" s="5">
        <f t="shared" si="7"/>
        <v>7376999</v>
      </c>
    </row>
    <row r="51" spans="1:5" ht="15" customHeight="1" x14ac:dyDescent="0.2">
      <c r="A51" s="6" t="s">
        <v>12</v>
      </c>
      <c r="B51" s="7">
        <v>264676</v>
      </c>
      <c r="C51" s="7">
        <v>250069</v>
      </c>
      <c r="D51" s="5">
        <f t="shared" si="6"/>
        <v>14607</v>
      </c>
      <c r="E51" s="5">
        <f t="shared" si="7"/>
        <v>7391606</v>
      </c>
    </row>
    <row r="52" spans="1:5" ht="15" customHeight="1" x14ac:dyDescent="0.2">
      <c r="A52" s="6" t="s">
        <v>13</v>
      </c>
      <c r="B52" s="7">
        <v>263022</v>
      </c>
      <c r="C52" s="7">
        <v>229906</v>
      </c>
      <c r="D52" s="5">
        <f t="shared" si="6"/>
        <v>33116</v>
      </c>
      <c r="E52" s="5">
        <f t="shared" si="7"/>
        <v>7424722</v>
      </c>
    </row>
    <row r="53" spans="1:5" ht="15" customHeight="1" x14ac:dyDescent="0.2">
      <c r="A53" s="6" t="s">
        <v>14</v>
      </c>
      <c r="B53" s="7">
        <v>264402</v>
      </c>
      <c r="C53" s="7">
        <v>232822</v>
      </c>
      <c r="D53" s="5">
        <f t="shared" si="6"/>
        <v>31580</v>
      </c>
      <c r="E53" s="5">
        <f t="shared" si="7"/>
        <v>7456302</v>
      </c>
    </row>
    <row r="54" spans="1:5" ht="15" customHeight="1" x14ac:dyDescent="0.2">
      <c r="A54" s="6" t="s">
        <v>15</v>
      </c>
      <c r="B54" s="7">
        <v>309607</v>
      </c>
      <c r="C54" s="7">
        <v>245552</v>
      </c>
      <c r="D54" s="5">
        <f t="shared" si="6"/>
        <v>64055</v>
      </c>
      <c r="E54" s="5">
        <f t="shared" si="7"/>
        <v>7520357</v>
      </c>
    </row>
    <row r="55" spans="1:5" ht="15" customHeight="1" x14ac:dyDescent="0.2">
      <c r="A55" s="6" t="s">
        <v>16</v>
      </c>
      <c r="B55" s="7">
        <v>298443</v>
      </c>
      <c r="C55" s="7">
        <v>224588</v>
      </c>
      <c r="D55" s="5">
        <f t="shared" si="6"/>
        <v>73855</v>
      </c>
      <c r="E55" s="5">
        <f t="shared" si="7"/>
        <v>7594212</v>
      </c>
    </row>
    <row r="56" spans="1:5" ht="15" customHeight="1" x14ac:dyDescent="0.2">
      <c r="A56" s="6" t="s">
        <v>17</v>
      </c>
      <c r="B56" s="7">
        <v>266557</v>
      </c>
      <c r="C56" s="7">
        <v>230053</v>
      </c>
      <c r="D56" s="5">
        <f t="shared" si="6"/>
        <v>36504</v>
      </c>
      <c r="E56" s="5">
        <f t="shared" si="7"/>
        <v>7630716</v>
      </c>
    </row>
    <row r="57" spans="1:5" ht="15" customHeight="1" x14ac:dyDescent="0.2">
      <c r="A57" s="6" t="s">
        <v>18</v>
      </c>
      <c r="B57" s="7">
        <v>260019</v>
      </c>
      <c r="C57" s="7">
        <v>230071</v>
      </c>
      <c r="D57" s="5">
        <f t="shared" si="6"/>
        <v>29948</v>
      </c>
      <c r="E57" s="5">
        <f t="shared" si="7"/>
        <v>7660664</v>
      </c>
    </row>
    <row r="58" spans="1:5" ht="15" customHeight="1" x14ac:dyDescent="0.2">
      <c r="A58" s="6" t="s">
        <v>19</v>
      </c>
      <c r="B58" s="7">
        <v>202160</v>
      </c>
      <c r="C58" s="11">
        <v>246390</v>
      </c>
      <c r="D58" s="5">
        <f t="shared" si="6"/>
        <v>-44230</v>
      </c>
      <c r="E58" s="5">
        <f t="shared" si="7"/>
        <v>7616434</v>
      </c>
    </row>
    <row r="59" spans="1:5" ht="15" customHeight="1" x14ac:dyDescent="0.2">
      <c r="A59" s="8" t="s">
        <v>34</v>
      </c>
      <c r="B59" s="9">
        <f>SUM(B47:B58)</f>
        <v>3154629</v>
      </c>
      <c r="C59" s="9">
        <f>SUM(C47:C58)</f>
        <v>2861072</v>
      </c>
      <c r="D59" s="10">
        <f>SUM(D47:D58)</f>
        <v>293557</v>
      </c>
      <c r="E59" s="10">
        <f>E58</f>
        <v>7616434</v>
      </c>
    </row>
    <row r="60" spans="1:5" ht="15" customHeight="1" x14ac:dyDescent="0.2">
      <c r="A60" s="2" t="s">
        <v>35</v>
      </c>
      <c r="B60" s="3">
        <v>273412</v>
      </c>
      <c r="C60" s="3">
        <v>263682</v>
      </c>
      <c r="D60" s="4">
        <f t="shared" ref="D60:D71" si="8">B60-C60</f>
        <v>9730</v>
      </c>
      <c r="E60" s="4">
        <f>E58+D60</f>
        <v>7626164</v>
      </c>
    </row>
    <row r="61" spans="1:5" ht="15" customHeight="1" x14ac:dyDescent="0.2">
      <c r="A61" s="6" t="s">
        <v>9</v>
      </c>
      <c r="B61" s="7">
        <v>276858</v>
      </c>
      <c r="C61" s="7">
        <v>264731</v>
      </c>
      <c r="D61" s="5">
        <f t="shared" si="8"/>
        <v>12127</v>
      </c>
      <c r="E61" s="5">
        <f t="shared" ref="E61:E71" si="9">E60+D61</f>
        <v>7638291</v>
      </c>
    </row>
    <row r="62" spans="1:5" ht="15" customHeight="1" x14ac:dyDescent="0.2">
      <c r="A62" s="6" t="s">
        <v>10</v>
      </c>
      <c r="B62" s="7">
        <v>294169</v>
      </c>
      <c r="C62" s="7">
        <v>277607</v>
      </c>
      <c r="D62" s="5">
        <f t="shared" si="8"/>
        <v>16562</v>
      </c>
      <c r="E62" s="5">
        <f t="shared" si="9"/>
        <v>7654853</v>
      </c>
    </row>
    <row r="63" spans="1:5" ht="15" customHeight="1" x14ac:dyDescent="0.2">
      <c r="A63" s="6" t="s">
        <v>11</v>
      </c>
      <c r="B63" s="7">
        <v>293163</v>
      </c>
      <c r="C63" s="7">
        <v>269035</v>
      </c>
      <c r="D63" s="5">
        <f t="shared" si="8"/>
        <v>24128</v>
      </c>
      <c r="E63" s="5">
        <f t="shared" si="9"/>
        <v>7678981</v>
      </c>
    </row>
    <row r="64" spans="1:5" ht="15" customHeight="1" x14ac:dyDescent="0.2">
      <c r="A64" s="6" t="s">
        <v>12</v>
      </c>
      <c r="B64" s="7">
        <v>290020</v>
      </c>
      <c r="C64" s="7">
        <v>255717</v>
      </c>
      <c r="D64" s="5">
        <f t="shared" si="8"/>
        <v>34303</v>
      </c>
      <c r="E64" s="5">
        <f t="shared" si="9"/>
        <v>7713284</v>
      </c>
    </row>
    <row r="65" spans="1:5" ht="15" customHeight="1" x14ac:dyDescent="0.2">
      <c r="A65" s="6" t="s">
        <v>13</v>
      </c>
      <c r="B65" s="7">
        <v>286971</v>
      </c>
      <c r="C65" s="7">
        <v>238272</v>
      </c>
      <c r="D65" s="5">
        <f t="shared" si="8"/>
        <v>48699</v>
      </c>
      <c r="E65" s="5">
        <f t="shared" si="9"/>
        <v>7761983</v>
      </c>
    </row>
    <row r="66" spans="1:5" ht="15" customHeight="1" x14ac:dyDescent="0.2">
      <c r="A66" s="6" t="s">
        <v>14</v>
      </c>
      <c r="B66" s="7">
        <v>304035</v>
      </c>
      <c r="C66" s="7">
        <v>263515</v>
      </c>
      <c r="D66" s="5">
        <f t="shared" si="8"/>
        <v>40520</v>
      </c>
      <c r="E66" s="5">
        <f t="shared" si="9"/>
        <v>7802503</v>
      </c>
    </row>
    <row r="67" spans="1:5" ht="15" customHeight="1" x14ac:dyDescent="0.2">
      <c r="A67" s="6" t="s">
        <v>15</v>
      </c>
      <c r="B67" s="7">
        <v>335649</v>
      </c>
      <c r="C67" s="7">
        <v>260631</v>
      </c>
      <c r="D67" s="5">
        <f t="shared" si="8"/>
        <v>75018</v>
      </c>
      <c r="E67" s="5">
        <f t="shared" si="9"/>
        <v>7877521</v>
      </c>
    </row>
    <row r="68" spans="1:5" ht="15" customHeight="1" x14ac:dyDescent="0.2">
      <c r="A68" s="6" t="s">
        <v>16</v>
      </c>
      <c r="B68" s="7">
        <v>321584</v>
      </c>
      <c r="C68" s="7">
        <v>243223</v>
      </c>
      <c r="D68" s="5">
        <f t="shared" si="8"/>
        <v>78361</v>
      </c>
      <c r="E68" s="5">
        <f t="shared" si="9"/>
        <v>7955882</v>
      </c>
    </row>
    <row r="69" spans="1:5" ht="15" customHeight="1" x14ac:dyDescent="0.2">
      <c r="A69" s="6" t="s">
        <v>37</v>
      </c>
      <c r="B69" s="7">
        <v>294934</v>
      </c>
      <c r="C69" s="7">
        <v>276589</v>
      </c>
      <c r="D69" s="5">
        <f t="shared" si="8"/>
        <v>18345</v>
      </c>
      <c r="E69" s="5">
        <f t="shared" si="9"/>
        <v>7974227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7974227</v>
      </c>
    </row>
    <row r="71" spans="1:5" ht="15" hidden="1" customHeight="1" x14ac:dyDescent="0.2">
      <c r="A71" s="6" t="s">
        <v>19</v>
      </c>
      <c r="B71" s="7">
        <v>0</v>
      </c>
      <c r="C71" s="11">
        <v>0</v>
      </c>
      <c r="D71" s="5">
        <f t="shared" si="8"/>
        <v>0</v>
      </c>
      <c r="E71" s="5">
        <f t="shared" si="9"/>
        <v>7974227</v>
      </c>
    </row>
    <row r="72" spans="1:5" ht="15" customHeight="1" x14ac:dyDescent="0.2">
      <c r="A72" s="8" t="s">
        <v>33</v>
      </c>
      <c r="B72" s="9">
        <f>SUM(B60:B71)</f>
        <v>2970795</v>
      </c>
      <c r="C72" s="9">
        <f>SUM(C60:C71)</f>
        <v>2613002</v>
      </c>
      <c r="D72" s="10">
        <f>SUM(D60:D71)</f>
        <v>357793</v>
      </c>
      <c r="E72" s="10">
        <f>E71</f>
        <v>7974227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3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2" activePane="bottomLeft" state="frozen"/>
      <selection pane="bottomLeft" activeCell="D79" sqref="D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746721</v>
      </c>
      <c r="C8" s="3">
        <v>727456</v>
      </c>
      <c r="D8" s="4">
        <f t="shared" ref="D8:D19" si="0">B8-C8</f>
        <v>19265</v>
      </c>
      <c r="E8" s="5">
        <v>20531810</v>
      </c>
    </row>
    <row r="9" spans="1:5" ht="15" customHeight="1" x14ac:dyDescent="0.2">
      <c r="A9" s="6" t="s">
        <v>9</v>
      </c>
      <c r="B9" s="7">
        <v>813160</v>
      </c>
      <c r="C9" s="7">
        <v>714479</v>
      </c>
      <c r="D9" s="5">
        <f t="shared" si="0"/>
        <v>98681</v>
      </c>
      <c r="E9" s="5">
        <f t="shared" ref="E9:E19" si="1">E8+D9</f>
        <v>20630491</v>
      </c>
    </row>
    <row r="10" spans="1:5" ht="15" customHeight="1" x14ac:dyDescent="0.2">
      <c r="A10" s="6" t="s">
        <v>10</v>
      </c>
      <c r="B10" s="7">
        <v>760458</v>
      </c>
      <c r="C10" s="7">
        <v>918298</v>
      </c>
      <c r="D10" s="5">
        <f t="shared" si="0"/>
        <v>-157840</v>
      </c>
      <c r="E10" s="5">
        <f t="shared" si="1"/>
        <v>20472651</v>
      </c>
    </row>
    <row r="11" spans="1:5" ht="15" customHeight="1" x14ac:dyDescent="0.2">
      <c r="A11" s="6" t="s">
        <v>11</v>
      </c>
      <c r="B11" s="7">
        <v>350320</v>
      </c>
      <c r="C11" s="7">
        <v>850508</v>
      </c>
      <c r="D11" s="5">
        <f t="shared" si="0"/>
        <v>-500188</v>
      </c>
      <c r="E11" s="5">
        <f t="shared" si="1"/>
        <v>19972463</v>
      </c>
    </row>
    <row r="12" spans="1:5" ht="15" customHeight="1" x14ac:dyDescent="0.2">
      <c r="A12" s="6" t="s">
        <v>12</v>
      </c>
      <c r="B12" s="7">
        <v>378683</v>
      </c>
      <c r="C12" s="7">
        <v>592315</v>
      </c>
      <c r="D12" s="5">
        <f t="shared" si="0"/>
        <v>-213632</v>
      </c>
      <c r="E12" s="5">
        <f t="shared" si="1"/>
        <v>19758831</v>
      </c>
    </row>
    <row r="13" spans="1:5" ht="15" customHeight="1" x14ac:dyDescent="0.2">
      <c r="A13" s="6" t="s">
        <v>13</v>
      </c>
      <c r="B13" s="7">
        <v>477216</v>
      </c>
      <c r="C13" s="7">
        <v>531235</v>
      </c>
      <c r="D13" s="5">
        <f t="shared" si="0"/>
        <v>-54019</v>
      </c>
      <c r="E13" s="5">
        <f t="shared" si="1"/>
        <v>19704812</v>
      </c>
    </row>
    <row r="14" spans="1:5" ht="15" customHeight="1" x14ac:dyDescent="0.2">
      <c r="A14" s="6" t="s">
        <v>14</v>
      </c>
      <c r="B14" s="7">
        <v>585674</v>
      </c>
      <c r="C14" s="7">
        <v>555811</v>
      </c>
      <c r="D14" s="5">
        <f t="shared" si="0"/>
        <v>29863</v>
      </c>
      <c r="E14" s="5">
        <f t="shared" si="1"/>
        <v>19734675</v>
      </c>
    </row>
    <row r="15" spans="1:5" ht="15" customHeight="1" x14ac:dyDescent="0.2">
      <c r="A15" s="6" t="s">
        <v>15</v>
      </c>
      <c r="B15" s="7">
        <v>653506</v>
      </c>
      <c r="C15" s="7">
        <v>567799</v>
      </c>
      <c r="D15" s="5">
        <f t="shared" si="0"/>
        <v>85707</v>
      </c>
      <c r="E15" s="5">
        <f t="shared" si="1"/>
        <v>19820382</v>
      </c>
    </row>
    <row r="16" spans="1:5" ht="15" customHeight="1" x14ac:dyDescent="0.2">
      <c r="A16" s="6" t="s">
        <v>16</v>
      </c>
      <c r="B16" s="7">
        <v>722798</v>
      </c>
      <c r="C16" s="7">
        <v>606450</v>
      </c>
      <c r="D16" s="5">
        <f t="shared" si="0"/>
        <v>116348</v>
      </c>
      <c r="E16" s="5">
        <f t="shared" si="1"/>
        <v>19936730</v>
      </c>
    </row>
    <row r="17" spans="1:5" ht="17.25" customHeight="1" x14ac:dyDescent="0.2">
      <c r="A17" s="6" t="s">
        <v>17</v>
      </c>
      <c r="B17" s="7">
        <v>830964</v>
      </c>
      <c r="C17" s="7">
        <v>660643</v>
      </c>
      <c r="D17" s="5">
        <f t="shared" si="0"/>
        <v>170321</v>
      </c>
      <c r="E17" s="5">
        <f t="shared" si="1"/>
        <v>20107051</v>
      </c>
    </row>
    <row r="18" spans="1:5" ht="15" customHeight="1" x14ac:dyDescent="0.2">
      <c r="A18" s="6" t="s">
        <v>18</v>
      </c>
      <c r="B18" s="7">
        <v>849202</v>
      </c>
      <c r="C18" s="7">
        <v>647590</v>
      </c>
      <c r="D18" s="5">
        <f t="shared" si="0"/>
        <v>201612</v>
      </c>
      <c r="E18" s="5">
        <f t="shared" si="1"/>
        <v>20308663</v>
      </c>
    </row>
    <row r="19" spans="1:5" ht="15" customHeight="1" x14ac:dyDescent="0.2">
      <c r="A19" s="6" t="s">
        <v>19</v>
      </c>
      <c r="B19" s="7">
        <v>696317</v>
      </c>
      <c r="C19" s="7">
        <v>769941</v>
      </c>
      <c r="D19" s="5">
        <f t="shared" si="0"/>
        <v>-73624</v>
      </c>
      <c r="E19" s="5">
        <f t="shared" si="1"/>
        <v>20235039</v>
      </c>
    </row>
    <row r="20" spans="1:5" ht="15" customHeight="1" x14ac:dyDescent="0.2">
      <c r="A20" s="8" t="s">
        <v>20</v>
      </c>
      <c r="B20" s="9">
        <f>SUM(B8:B19)</f>
        <v>7865019</v>
      </c>
      <c r="C20" s="9">
        <f>SUM(C8:C19)</f>
        <v>8142525</v>
      </c>
      <c r="D20" s="10">
        <f>SUM(D8:D19)</f>
        <v>-277506</v>
      </c>
      <c r="E20" s="10">
        <f>E19</f>
        <v>20235039</v>
      </c>
    </row>
    <row r="21" spans="1:5" ht="15" customHeight="1" x14ac:dyDescent="0.2">
      <c r="A21" s="2" t="s">
        <v>21</v>
      </c>
      <c r="B21" s="3">
        <v>825961</v>
      </c>
      <c r="C21" s="3">
        <v>743286</v>
      </c>
      <c r="D21" s="4">
        <f t="shared" ref="D21:D32" si="2">B21-C21</f>
        <v>82675</v>
      </c>
      <c r="E21" s="4">
        <f>E19+D21</f>
        <v>20317714</v>
      </c>
    </row>
    <row r="22" spans="1:5" ht="15" customHeight="1" x14ac:dyDescent="0.2">
      <c r="A22" s="6" t="s">
        <v>9</v>
      </c>
      <c r="B22" s="7">
        <v>923464</v>
      </c>
      <c r="C22" s="7">
        <v>733167</v>
      </c>
      <c r="D22" s="5">
        <f t="shared" si="2"/>
        <v>190297</v>
      </c>
      <c r="E22" s="5">
        <f t="shared" ref="E22:E32" si="3">E21+D22</f>
        <v>20508011</v>
      </c>
    </row>
    <row r="23" spans="1:5" ht="15" customHeight="1" x14ac:dyDescent="0.2">
      <c r="A23" s="6" t="s">
        <v>10</v>
      </c>
      <c r="B23" s="7">
        <v>888341</v>
      </c>
      <c r="C23" s="7">
        <v>799471</v>
      </c>
      <c r="D23" s="5">
        <f t="shared" si="2"/>
        <v>88870</v>
      </c>
      <c r="E23" s="5">
        <f t="shared" si="3"/>
        <v>20596881</v>
      </c>
    </row>
    <row r="24" spans="1:5" ht="15" customHeight="1" x14ac:dyDescent="0.2">
      <c r="A24" s="6" t="s">
        <v>11</v>
      </c>
      <c r="B24" s="7">
        <v>745271</v>
      </c>
      <c r="C24" s="7">
        <v>710585</v>
      </c>
      <c r="D24" s="5">
        <f t="shared" si="2"/>
        <v>34686</v>
      </c>
      <c r="E24" s="5">
        <f t="shared" si="3"/>
        <v>20631567</v>
      </c>
    </row>
    <row r="25" spans="1:5" ht="15" customHeight="1" x14ac:dyDescent="0.2">
      <c r="A25" s="6" t="s">
        <v>12</v>
      </c>
      <c r="B25" s="7">
        <v>843398</v>
      </c>
      <c r="C25" s="7">
        <v>698870</v>
      </c>
      <c r="D25" s="5">
        <f t="shared" si="2"/>
        <v>144528</v>
      </c>
      <c r="E25" s="5">
        <f t="shared" si="3"/>
        <v>20776095</v>
      </c>
    </row>
    <row r="26" spans="1:5" ht="15" customHeight="1" x14ac:dyDescent="0.2">
      <c r="A26" s="6" t="s">
        <v>13</v>
      </c>
      <c r="B26" s="7">
        <v>856753</v>
      </c>
      <c r="C26" s="7">
        <v>703934</v>
      </c>
      <c r="D26" s="5">
        <f t="shared" si="2"/>
        <v>152819</v>
      </c>
      <c r="E26" s="5">
        <f t="shared" si="3"/>
        <v>20928914</v>
      </c>
    </row>
    <row r="27" spans="1:5" ht="15" customHeight="1" x14ac:dyDescent="0.2">
      <c r="A27" s="6" t="s">
        <v>14</v>
      </c>
      <c r="B27" s="7">
        <v>880755</v>
      </c>
      <c r="C27" s="7">
        <v>732550</v>
      </c>
      <c r="D27" s="5">
        <f t="shared" si="2"/>
        <v>148205</v>
      </c>
      <c r="E27" s="5">
        <f t="shared" si="3"/>
        <v>21077119</v>
      </c>
    </row>
    <row r="28" spans="1:5" ht="15" customHeight="1" x14ac:dyDescent="0.2">
      <c r="A28" s="6" t="s">
        <v>15</v>
      </c>
      <c r="B28" s="7">
        <v>962288</v>
      </c>
      <c r="C28" s="7">
        <v>774995</v>
      </c>
      <c r="D28" s="5">
        <f t="shared" si="2"/>
        <v>187293</v>
      </c>
      <c r="E28" s="5">
        <f t="shared" si="3"/>
        <v>21264412</v>
      </c>
    </row>
    <row r="29" spans="1:5" ht="15" customHeight="1" x14ac:dyDescent="0.2">
      <c r="A29" s="6" t="s">
        <v>16</v>
      </c>
      <c r="B29" s="19">
        <v>930873</v>
      </c>
      <c r="C29" s="7">
        <v>790898</v>
      </c>
      <c r="D29" s="5">
        <f t="shared" si="2"/>
        <v>139975</v>
      </c>
      <c r="E29" s="5">
        <f t="shared" si="3"/>
        <v>21404387</v>
      </c>
    </row>
    <row r="30" spans="1:5" ht="15" customHeight="1" x14ac:dyDescent="0.2">
      <c r="A30" s="6" t="s">
        <v>17</v>
      </c>
      <c r="B30" s="7">
        <v>930880</v>
      </c>
      <c r="C30" s="7">
        <v>810714</v>
      </c>
      <c r="D30" s="5">
        <f t="shared" si="2"/>
        <v>120166</v>
      </c>
      <c r="E30" s="5">
        <f t="shared" si="3"/>
        <v>21524553</v>
      </c>
    </row>
    <row r="31" spans="1:5" ht="15" customHeight="1" x14ac:dyDescent="0.2">
      <c r="A31" s="6" t="s">
        <v>18</v>
      </c>
      <c r="B31" s="7">
        <v>967037</v>
      </c>
      <c r="C31" s="7">
        <v>787859</v>
      </c>
      <c r="D31" s="5">
        <f t="shared" si="2"/>
        <v>179178</v>
      </c>
      <c r="E31" s="5">
        <f t="shared" si="3"/>
        <v>21703731</v>
      </c>
    </row>
    <row r="32" spans="1:5" ht="15" customHeight="1" x14ac:dyDescent="0.2">
      <c r="A32" s="6" t="s">
        <v>19</v>
      </c>
      <c r="B32" s="7">
        <v>771857</v>
      </c>
      <c r="C32" s="7">
        <v>914010</v>
      </c>
      <c r="D32" s="5">
        <f t="shared" si="2"/>
        <v>-142153</v>
      </c>
      <c r="E32" s="5">
        <f t="shared" si="3"/>
        <v>21561578</v>
      </c>
    </row>
    <row r="33" spans="1:5" ht="15" customHeight="1" x14ac:dyDescent="0.2">
      <c r="A33" s="8" t="s">
        <v>22</v>
      </c>
      <c r="B33" s="9">
        <f>SUM(B21:B32)</f>
        <v>10526878</v>
      </c>
      <c r="C33" s="9">
        <f>SUM(C21:C32)</f>
        <v>9200339</v>
      </c>
      <c r="D33" s="10">
        <f>SUM(D21:D32)</f>
        <v>1326539</v>
      </c>
      <c r="E33" s="10">
        <f>E32</f>
        <v>21561578</v>
      </c>
    </row>
    <row r="34" spans="1:5" ht="15" customHeight="1" x14ac:dyDescent="0.2">
      <c r="A34" s="2" t="s">
        <v>23</v>
      </c>
      <c r="B34" s="3">
        <v>902252</v>
      </c>
      <c r="C34" s="3">
        <v>852625</v>
      </c>
      <c r="D34" s="4">
        <f t="shared" ref="D34:D45" si="4">B34-C34</f>
        <v>49627</v>
      </c>
      <c r="E34" s="4">
        <f>E32+D34</f>
        <v>21611205</v>
      </c>
    </row>
    <row r="35" spans="1:5" ht="15" customHeight="1" x14ac:dyDescent="0.2">
      <c r="A35" s="6" t="s">
        <v>9</v>
      </c>
      <c r="B35" s="7">
        <v>1049300</v>
      </c>
      <c r="C35" s="7">
        <v>876352</v>
      </c>
      <c r="D35" s="5">
        <f t="shared" si="4"/>
        <v>172948</v>
      </c>
      <c r="E35" s="5">
        <f t="shared" ref="E35:E45" si="5">E34+D35</f>
        <v>21784153</v>
      </c>
    </row>
    <row r="36" spans="1:5" ht="15" customHeight="1" x14ac:dyDescent="0.2">
      <c r="A36" s="6" t="s">
        <v>10</v>
      </c>
      <c r="B36" s="7">
        <v>1009096</v>
      </c>
      <c r="C36" s="7">
        <v>943713</v>
      </c>
      <c r="D36" s="5">
        <f t="shared" si="4"/>
        <v>65383</v>
      </c>
      <c r="E36" s="5">
        <f t="shared" si="5"/>
        <v>21849536</v>
      </c>
    </row>
    <row r="37" spans="1:5" ht="15" customHeight="1" x14ac:dyDescent="0.2">
      <c r="A37" s="6" t="s">
        <v>11</v>
      </c>
      <c r="B37" s="7">
        <v>973110</v>
      </c>
      <c r="C37" s="7">
        <v>863837</v>
      </c>
      <c r="D37" s="5">
        <f t="shared" si="4"/>
        <v>109273</v>
      </c>
      <c r="E37" s="5">
        <f t="shared" si="5"/>
        <v>21958809</v>
      </c>
    </row>
    <row r="38" spans="1:5" ht="15" customHeight="1" x14ac:dyDescent="0.2">
      <c r="A38" s="6" t="s">
        <v>12</v>
      </c>
      <c r="B38" s="7">
        <v>1030055</v>
      </c>
      <c r="C38" s="7">
        <v>880992</v>
      </c>
      <c r="D38" s="5">
        <f t="shared" si="4"/>
        <v>149063</v>
      </c>
      <c r="E38" s="5">
        <f t="shared" si="5"/>
        <v>22107872</v>
      </c>
    </row>
    <row r="39" spans="1:5" ht="15" customHeight="1" x14ac:dyDescent="0.2">
      <c r="A39" s="6" t="s">
        <v>13</v>
      </c>
      <c r="B39" s="7">
        <v>982966</v>
      </c>
      <c r="C39" s="7">
        <v>845549</v>
      </c>
      <c r="D39" s="5">
        <f t="shared" si="4"/>
        <v>137417</v>
      </c>
      <c r="E39" s="5">
        <f t="shared" si="5"/>
        <v>22245289</v>
      </c>
    </row>
    <row r="40" spans="1:5" ht="15" customHeight="1" x14ac:dyDescent="0.2">
      <c r="A40" s="6" t="s">
        <v>14</v>
      </c>
      <c r="B40" s="7">
        <v>963573</v>
      </c>
      <c r="C40" s="7">
        <v>861734</v>
      </c>
      <c r="D40" s="5">
        <f t="shared" si="4"/>
        <v>101839</v>
      </c>
      <c r="E40" s="5">
        <f t="shared" si="5"/>
        <v>22347128</v>
      </c>
    </row>
    <row r="41" spans="1:5" ht="15" customHeight="1" x14ac:dyDescent="0.2">
      <c r="A41" s="6" t="s">
        <v>15</v>
      </c>
      <c r="B41" s="7">
        <v>1048491</v>
      </c>
      <c r="C41" s="7">
        <v>907203</v>
      </c>
      <c r="D41" s="5">
        <f t="shared" si="4"/>
        <v>141288</v>
      </c>
      <c r="E41" s="5">
        <f t="shared" si="5"/>
        <v>22488416</v>
      </c>
    </row>
    <row r="42" spans="1:5" ht="15" customHeight="1" x14ac:dyDescent="0.2">
      <c r="A42" s="6" t="s">
        <v>16</v>
      </c>
      <c r="B42" s="7">
        <v>966879</v>
      </c>
      <c r="C42" s="7">
        <v>860515</v>
      </c>
      <c r="D42" s="5">
        <f t="shared" si="4"/>
        <v>106364</v>
      </c>
      <c r="E42" s="5">
        <f t="shared" si="5"/>
        <v>22594780</v>
      </c>
    </row>
    <row r="43" spans="1:5" ht="15" customHeight="1" x14ac:dyDescent="0.2">
      <c r="A43" s="6" t="s">
        <v>17</v>
      </c>
      <c r="B43" s="7">
        <v>917289</v>
      </c>
      <c r="C43" s="7">
        <v>837083</v>
      </c>
      <c r="D43" s="5">
        <f t="shared" si="4"/>
        <v>80206</v>
      </c>
      <c r="E43" s="5">
        <f t="shared" si="5"/>
        <v>22674986</v>
      </c>
    </row>
    <row r="44" spans="1:5" ht="15" customHeight="1" x14ac:dyDescent="0.2">
      <c r="A44" s="6" t="s">
        <v>18</v>
      </c>
      <c r="B44" s="7">
        <v>921587</v>
      </c>
      <c r="C44" s="7">
        <v>838700</v>
      </c>
      <c r="D44" s="5">
        <f t="shared" si="4"/>
        <v>82887</v>
      </c>
      <c r="E44" s="5">
        <f t="shared" si="5"/>
        <v>22757873</v>
      </c>
    </row>
    <row r="45" spans="1:5" ht="15" customHeight="1" x14ac:dyDescent="0.2">
      <c r="A45" s="6" t="s">
        <v>19</v>
      </c>
      <c r="B45" s="7">
        <v>731954</v>
      </c>
      <c r="C45" s="11">
        <v>950282</v>
      </c>
      <c r="D45" s="5">
        <f t="shared" si="4"/>
        <v>-218328</v>
      </c>
      <c r="E45" s="5">
        <f t="shared" si="5"/>
        <v>22539545</v>
      </c>
    </row>
    <row r="46" spans="1:5" ht="15" customHeight="1" x14ac:dyDescent="0.2">
      <c r="A46" s="8" t="s">
        <v>24</v>
      </c>
      <c r="B46" s="9">
        <f>SUM(B34:B45)</f>
        <v>11496552</v>
      </c>
      <c r="C46" s="9">
        <f>SUM(C34:C45)</f>
        <v>10518585</v>
      </c>
      <c r="D46" s="10">
        <f>SUM(D34:D45)</f>
        <v>977967</v>
      </c>
      <c r="E46" s="10">
        <f>E45</f>
        <v>22539545</v>
      </c>
    </row>
    <row r="47" spans="1:5" ht="15" customHeight="1" x14ac:dyDescent="0.2">
      <c r="A47" s="2" t="s">
        <v>25</v>
      </c>
      <c r="B47" s="3">
        <v>943416</v>
      </c>
      <c r="C47" s="3">
        <v>924889</v>
      </c>
      <c r="D47" s="4">
        <f t="shared" ref="D47:D58" si="6">B47-C47</f>
        <v>18527</v>
      </c>
      <c r="E47" s="4">
        <f>E45+D47</f>
        <v>22558072</v>
      </c>
    </row>
    <row r="48" spans="1:5" ht="15" customHeight="1" x14ac:dyDescent="0.2">
      <c r="A48" s="6" t="s">
        <v>9</v>
      </c>
      <c r="B48" s="7">
        <v>995461</v>
      </c>
      <c r="C48" s="7">
        <v>880487</v>
      </c>
      <c r="D48" s="5">
        <f t="shared" si="6"/>
        <v>114974</v>
      </c>
      <c r="E48" s="5">
        <f t="shared" ref="E48:E58" si="7">E47+D48</f>
        <v>22673046</v>
      </c>
    </row>
    <row r="49" spans="1:5" ht="15" customHeight="1" x14ac:dyDescent="0.2">
      <c r="A49" s="6" t="s">
        <v>10</v>
      </c>
      <c r="B49" s="7">
        <v>1127159</v>
      </c>
      <c r="C49" s="7">
        <v>1014631</v>
      </c>
      <c r="D49" s="5">
        <f t="shared" si="6"/>
        <v>112528</v>
      </c>
      <c r="E49" s="5">
        <f t="shared" si="7"/>
        <v>22785574</v>
      </c>
    </row>
    <row r="50" spans="1:5" ht="15" customHeight="1" x14ac:dyDescent="0.2">
      <c r="A50" s="6" t="s">
        <v>11</v>
      </c>
      <c r="B50" s="7">
        <v>971396</v>
      </c>
      <c r="C50" s="7">
        <v>866676</v>
      </c>
      <c r="D50" s="5">
        <f t="shared" si="6"/>
        <v>104720</v>
      </c>
      <c r="E50" s="5">
        <f t="shared" si="7"/>
        <v>22890294</v>
      </c>
    </row>
    <row r="51" spans="1:5" ht="15" customHeight="1" x14ac:dyDescent="0.2">
      <c r="A51" s="6" t="s">
        <v>12</v>
      </c>
      <c r="B51" s="7">
        <v>1045596</v>
      </c>
      <c r="C51" s="7">
        <v>943034</v>
      </c>
      <c r="D51" s="5">
        <f t="shared" si="6"/>
        <v>102562</v>
      </c>
      <c r="E51" s="5">
        <f t="shared" si="7"/>
        <v>22992856</v>
      </c>
    </row>
    <row r="52" spans="1:5" ht="15" customHeight="1" x14ac:dyDescent="0.2">
      <c r="A52" s="6" t="s">
        <v>13</v>
      </c>
      <c r="B52" s="7">
        <v>985163</v>
      </c>
      <c r="C52" s="7">
        <v>910012</v>
      </c>
      <c r="D52" s="5">
        <f t="shared" si="6"/>
        <v>75151</v>
      </c>
      <c r="E52" s="5">
        <f t="shared" si="7"/>
        <v>23068007</v>
      </c>
    </row>
    <row r="53" spans="1:5" ht="15" customHeight="1" x14ac:dyDescent="0.2">
      <c r="A53" s="6" t="s">
        <v>14</v>
      </c>
      <c r="B53" s="7">
        <v>964460</v>
      </c>
      <c r="C53" s="7">
        <v>894779</v>
      </c>
      <c r="D53" s="5">
        <f t="shared" si="6"/>
        <v>69681</v>
      </c>
      <c r="E53" s="5">
        <f t="shared" si="7"/>
        <v>23137688</v>
      </c>
    </row>
    <row r="54" spans="1:5" ht="15" customHeight="1" x14ac:dyDescent="0.2">
      <c r="A54" s="6" t="s">
        <v>15</v>
      </c>
      <c r="B54" s="7">
        <v>1064634</v>
      </c>
      <c r="C54" s="7">
        <v>965518</v>
      </c>
      <c r="D54" s="5">
        <f t="shared" si="6"/>
        <v>99116</v>
      </c>
      <c r="E54" s="5">
        <f t="shared" si="7"/>
        <v>23236804</v>
      </c>
    </row>
    <row r="55" spans="1:5" ht="15" customHeight="1" x14ac:dyDescent="0.2">
      <c r="A55" s="6" t="s">
        <v>16</v>
      </c>
      <c r="B55" s="7">
        <v>968332</v>
      </c>
      <c r="C55" s="7">
        <v>889830</v>
      </c>
      <c r="D55" s="5">
        <f t="shared" si="6"/>
        <v>78502</v>
      </c>
      <c r="E55" s="5">
        <f t="shared" si="7"/>
        <v>23315306</v>
      </c>
    </row>
    <row r="56" spans="1:5" ht="15" customHeight="1" x14ac:dyDescent="0.2">
      <c r="A56" s="6" t="s">
        <v>17</v>
      </c>
      <c r="B56" s="7">
        <v>1007337</v>
      </c>
      <c r="C56" s="7">
        <v>911985</v>
      </c>
      <c r="D56" s="5">
        <f t="shared" si="6"/>
        <v>95352</v>
      </c>
      <c r="E56" s="5">
        <f t="shared" si="7"/>
        <v>23410658</v>
      </c>
    </row>
    <row r="57" spans="1:5" ht="15" customHeight="1" x14ac:dyDescent="0.2">
      <c r="A57" s="6" t="s">
        <v>18</v>
      </c>
      <c r="B57" s="7">
        <v>969780</v>
      </c>
      <c r="C57" s="7">
        <v>898708</v>
      </c>
      <c r="D57" s="5">
        <f t="shared" si="6"/>
        <v>71072</v>
      </c>
      <c r="E57" s="5">
        <f t="shared" si="7"/>
        <v>23481730</v>
      </c>
    </row>
    <row r="58" spans="1:5" ht="15" customHeight="1" x14ac:dyDescent="0.2">
      <c r="A58" s="6" t="s">
        <v>19</v>
      </c>
      <c r="B58" s="7">
        <v>800518</v>
      </c>
      <c r="C58" s="11">
        <v>1035839</v>
      </c>
      <c r="D58" s="5">
        <f t="shared" si="6"/>
        <v>-235321</v>
      </c>
      <c r="E58" s="5">
        <f t="shared" si="7"/>
        <v>23246409</v>
      </c>
    </row>
    <row r="59" spans="1:5" ht="15" customHeight="1" x14ac:dyDescent="0.2">
      <c r="A59" s="8" t="s">
        <v>34</v>
      </c>
      <c r="B59" s="9">
        <f>SUM(B47:B58)</f>
        <v>11843252</v>
      </c>
      <c r="C59" s="9">
        <f>SUM(C47:C58)</f>
        <v>11136388</v>
      </c>
      <c r="D59" s="10">
        <f>SUM(D47:D58)</f>
        <v>706864</v>
      </c>
      <c r="E59" s="10">
        <f>E58</f>
        <v>23246409</v>
      </c>
    </row>
    <row r="60" spans="1:5" ht="15" customHeight="1" x14ac:dyDescent="0.2">
      <c r="A60" s="2" t="s">
        <v>35</v>
      </c>
      <c r="B60" s="3">
        <v>1048802</v>
      </c>
      <c r="C60" s="3">
        <v>997801</v>
      </c>
      <c r="D60" s="4">
        <f t="shared" ref="D60:D71" si="8">B60-C60</f>
        <v>51001</v>
      </c>
      <c r="E60" s="4">
        <f>E58+D60</f>
        <v>23297410</v>
      </c>
    </row>
    <row r="61" spans="1:5" ht="15" customHeight="1" x14ac:dyDescent="0.2">
      <c r="A61" s="6" t="s">
        <v>9</v>
      </c>
      <c r="B61" s="7">
        <v>1150413</v>
      </c>
      <c r="C61" s="7">
        <v>993170</v>
      </c>
      <c r="D61" s="5">
        <f t="shared" si="8"/>
        <v>157243</v>
      </c>
      <c r="E61" s="5">
        <f t="shared" ref="E61:E71" si="9">E60+D61</f>
        <v>23454653</v>
      </c>
    </row>
    <row r="62" spans="1:5" ht="15" customHeight="1" x14ac:dyDescent="0.2">
      <c r="A62" s="6" t="s">
        <v>10</v>
      </c>
      <c r="B62" s="7">
        <v>1181094</v>
      </c>
      <c r="C62" s="7">
        <v>1034395</v>
      </c>
      <c r="D62" s="5">
        <f t="shared" si="8"/>
        <v>146699</v>
      </c>
      <c r="E62" s="5">
        <f t="shared" si="9"/>
        <v>23601352</v>
      </c>
    </row>
    <row r="63" spans="1:5" ht="15" customHeight="1" x14ac:dyDescent="0.2">
      <c r="A63" s="6" t="s">
        <v>11</v>
      </c>
      <c r="B63" s="7">
        <v>1176162</v>
      </c>
      <c r="C63" s="7">
        <v>1051346</v>
      </c>
      <c r="D63" s="5">
        <f t="shared" si="8"/>
        <v>124816</v>
      </c>
      <c r="E63" s="5">
        <f t="shared" si="9"/>
        <v>23726168</v>
      </c>
    </row>
    <row r="64" spans="1:5" ht="15" customHeight="1" x14ac:dyDescent="0.2">
      <c r="A64" s="6" t="s">
        <v>12</v>
      </c>
      <c r="B64" s="7">
        <v>1132050</v>
      </c>
      <c r="C64" s="7">
        <v>1044729</v>
      </c>
      <c r="D64" s="5">
        <f t="shared" si="8"/>
        <v>87321</v>
      </c>
      <c r="E64" s="5">
        <f t="shared" si="9"/>
        <v>23813489</v>
      </c>
    </row>
    <row r="65" spans="1:5" ht="15" customHeight="1" x14ac:dyDescent="0.2">
      <c r="A65" s="6" t="s">
        <v>13</v>
      </c>
      <c r="B65" s="7">
        <v>1075374</v>
      </c>
      <c r="C65" s="7">
        <v>981247</v>
      </c>
      <c r="D65" s="5">
        <f t="shared" si="8"/>
        <v>94127</v>
      </c>
      <c r="E65" s="5">
        <f t="shared" si="9"/>
        <v>23907616</v>
      </c>
    </row>
    <row r="66" spans="1:5" ht="15" customHeight="1" x14ac:dyDescent="0.2">
      <c r="A66" s="6" t="s">
        <v>14</v>
      </c>
      <c r="B66" s="7">
        <v>1119544</v>
      </c>
      <c r="C66" s="7">
        <v>1035196</v>
      </c>
      <c r="D66" s="5">
        <f t="shared" si="8"/>
        <v>84348</v>
      </c>
      <c r="E66" s="5">
        <f t="shared" si="9"/>
        <v>23991964</v>
      </c>
    </row>
    <row r="67" spans="1:5" ht="15" customHeight="1" x14ac:dyDescent="0.2">
      <c r="A67" s="6" t="s">
        <v>15</v>
      </c>
      <c r="B67" s="7">
        <v>1136642</v>
      </c>
      <c r="C67" s="7">
        <v>1038891</v>
      </c>
      <c r="D67" s="5">
        <f t="shared" si="8"/>
        <v>97751</v>
      </c>
      <c r="E67" s="5">
        <f t="shared" si="9"/>
        <v>24089715</v>
      </c>
    </row>
    <row r="68" spans="1:5" ht="15" customHeight="1" x14ac:dyDescent="0.2">
      <c r="A68" s="6" t="s">
        <v>16</v>
      </c>
      <c r="B68" s="7">
        <v>1106993</v>
      </c>
      <c r="C68" s="7">
        <v>1007972</v>
      </c>
      <c r="D68" s="5">
        <f t="shared" si="8"/>
        <v>99021</v>
      </c>
      <c r="E68" s="5">
        <f t="shared" si="9"/>
        <v>24188736</v>
      </c>
    </row>
    <row r="69" spans="1:5" ht="15" customHeight="1" x14ac:dyDescent="0.2">
      <c r="A69" s="6" t="s">
        <v>37</v>
      </c>
      <c r="B69" s="7">
        <v>1144891</v>
      </c>
      <c r="C69" s="7">
        <v>1079433</v>
      </c>
      <c r="D69" s="5">
        <f t="shared" si="8"/>
        <v>65458</v>
      </c>
      <c r="E69" s="5">
        <f t="shared" si="9"/>
        <v>24254194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24254194</v>
      </c>
    </row>
    <row r="71" spans="1:5" ht="15" hidden="1" customHeight="1" x14ac:dyDescent="0.2">
      <c r="A71" s="6" t="s">
        <v>19</v>
      </c>
      <c r="B71" s="7">
        <v>0</v>
      </c>
      <c r="C71" s="11">
        <v>0</v>
      </c>
      <c r="D71" s="5">
        <f t="shared" si="8"/>
        <v>0</v>
      </c>
      <c r="E71" s="5">
        <f t="shared" si="9"/>
        <v>24254194</v>
      </c>
    </row>
    <row r="72" spans="1:5" ht="15" customHeight="1" x14ac:dyDescent="0.2">
      <c r="A72" s="8" t="s">
        <v>33</v>
      </c>
      <c r="B72" s="9">
        <f>SUM(B60:B71)</f>
        <v>11271965</v>
      </c>
      <c r="C72" s="9">
        <f>SUM(C60:C71)</f>
        <v>10264180</v>
      </c>
      <c r="D72" s="10">
        <f>SUM(D60:D71)</f>
        <v>1007785</v>
      </c>
      <c r="E72" s="10">
        <f>E71</f>
        <v>24254194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2.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5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6">
        <v>342432</v>
      </c>
      <c r="C8" s="3">
        <v>280311</v>
      </c>
      <c r="D8" s="4">
        <f t="shared" ref="D8:D19" si="0">B8-C8</f>
        <v>62121</v>
      </c>
      <c r="E8" s="5">
        <v>7364777</v>
      </c>
    </row>
    <row r="9" spans="1:5" ht="15" customHeight="1" x14ac:dyDescent="0.2">
      <c r="A9" s="6" t="s">
        <v>9</v>
      </c>
      <c r="B9" s="7">
        <v>370598</v>
      </c>
      <c r="C9" s="7">
        <v>298077</v>
      </c>
      <c r="D9" s="5">
        <f t="shared" si="0"/>
        <v>72521</v>
      </c>
      <c r="E9" s="5">
        <f t="shared" ref="E9:E19" si="1">E8+D9</f>
        <v>7437298</v>
      </c>
    </row>
    <row r="10" spans="1:5" ht="15" customHeight="1" x14ac:dyDescent="0.2">
      <c r="A10" s="6" t="s">
        <v>10</v>
      </c>
      <c r="B10" s="7">
        <v>312399</v>
      </c>
      <c r="C10" s="7">
        <v>353167</v>
      </c>
      <c r="D10" s="5">
        <f t="shared" si="0"/>
        <v>-40768</v>
      </c>
      <c r="E10" s="5">
        <f t="shared" si="1"/>
        <v>7396530</v>
      </c>
    </row>
    <row r="11" spans="1:5" ht="15" customHeight="1" x14ac:dyDescent="0.2">
      <c r="A11" s="6" t="s">
        <v>11</v>
      </c>
      <c r="B11" s="7">
        <v>124496</v>
      </c>
      <c r="C11" s="7">
        <v>351751</v>
      </c>
      <c r="D11" s="5">
        <f t="shared" si="0"/>
        <v>-227255</v>
      </c>
      <c r="E11" s="5">
        <f t="shared" si="1"/>
        <v>7169275</v>
      </c>
    </row>
    <row r="12" spans="1:5" ht="15" customHeight="1" x14ac:dyDescent="0.2">
      <c r="A12" s="6" t="s">
        <v>12</v>
      </c>
      <c r="B12" s="7">
        <v>154762</v>
      </c>
      <c r="C12" s="7">
        <v>247407</v>
      </c>
      <c r="D12" s="5">
        <f t="shared" si="0"/>
        <v>-92645</v>
      </c>
      <c r="E12" s="5">
        <f t="shared" si="1"/>
        <v>7076630</v>
      </c>
    </row>
    <row r="13" spans="1:5" ht="15" customHeight="1" x14ac:dyDescent="0.2">
      <c r="A13" s="6" t="s">
        <v>13</v>
      </c>
      <c r="B13" s="7">
        <v>197753</v>
      </c>
      <c r="C13" s="7">
        <v>205104</v>
      </c>
      <c r="D13" s="5">
        <f t="shared" si="0"/>
        <v>-7351</v>
      </c>
      <c r="E13" s="5">
        <f t="shared" si="1"/>
        <v>7069279</v>
      </c>
    </row>
    <row r="14" spans="1:5" ht="15" customHeight="1" x14ac:dyDescent="0.2">
      <c r="A14" s="6" t="s">
        <v>14</v>
      </c>
      <c r="B14" s="7">
        <v>241342</v>
      </c>
      <c r="C14" s="7">
        <v>215382</v>
      </c>
      <c r="D14" s="5">
        <f t="shared" si="0"/>
        <v>25960</v>
      </c>
      <c r="E14" s="5">
        <f t="shared" si="1"/>
        <v>7095239</v>
      </c>
    </row>
    <row r="15" spans="1:5" ht="15" customHeight="1" x14ac:dyDescent="0.2">
      <c r="A15" s="6" t="s">
        <v>15</v>
      </c>
      <c r="B15" s="7">
        <v>269530</v>
      </c>
      <c r="C15" s="7">
        <v>232752</v>
      </c>
      <c r="D15" s="5">
        <f t="shared" si="0"/>
        <v>36778</v>
      </c>
      <c r="E15" s="5">
        <f t="shared" si="1"/>
        <v>7132017</v>
      </c>
    </row>
    <row r="16" spans="1:5" ht="15" customHeight="1" x14ac:dyDescent="0.2">
      <c r="A16" s="6" t="s">
        <v>16</v>
      </c>
      <c r="B16" s="7">
        <v>310250</v>
      </c>
      <c r="C16" s="7">
        <v>251597</v>
      </c>
      <c r="D16" s="5">
        <f t="shared" si="0"/>
        <v>58653</v>
      </c>
      <c r="E16" s="5">
        <f t="shared" si="1"/>
        <v>7190670</v>
      </c>
    </row>
    <row r="17" spans="1:5" ht="15" customHeight="1" x14ac:dyDescent="0.2">
      <c r="A17" s="6" t="s">
        <v>17</v>
      </c>
      <c r="B17" s="7">
        <v>363235</v>
      </c>
      <c r="C17" s="7">
        <v>275916</v>
      </c>
      <c r="D17" s="5">
        <f t="shared" si="0"/>
        <v>87319</v>
      </c>
      <c r="E17" s="5">
        <f t="shared" si="1"/>
        <v>7277989</v>
      </c>
    </row>
    <row r="18" spans="1:5" ht="15" customHeight="1" x14ac:dyDescent="0.2">
      <c r="A18" s="6" t="s">
        <v>18</v>
      </c>
      <c r="B18" s="7">
        <v>355394</v>
      </c>
      <c r="C18" s="7">
        <v>269964</v>
      </c>
      <c r="D18" s="5">
        <f t="shared" si="0"/>
        <v>85430</v>
      </c>
      <c r="E18" s="5">
        <f t="shared" si="1"/>
        <v>7363419</v>
      </c>
    </row>
    <row r="19" spans="1:5" ht="15" customHeight="1" x14ac:dyDescent="0.2">
      <c r="A19" s="6" t="s">
        <v>19</v>
      </c>
      <c r="B19" s="7">
        <v>275180</v>
      </c>
      <c r="C19" s="7">
        <v>310995</v>
      </c>
      <c r="D19" s="5">
        <f t="shared" si="0"/>
        <v>-35815</v>
      </c>
      <c r="E19" s="5">
        <f t="shared" si="1"/>
        <v>7327604</v>
      </c>
    </row>
    <row r="20" spans="1:5" ht="15" customHeight="1" x14ac:dyDescent="0.2">
      <c r="A20" s="8" t="s">
        <v>20</v>
      </c>
      <c r="B20" s="9">
        <f>SUM(B8:B19)</f>
        <v>3317371</v>
      </c>
      <c r="C20" s="9">
        <f>SUM(C8:C19)</f>
        <v>3292423</v>
      </c>
      <c r="D20" s="10">
        <f>SUM(D8:D19)</f>
        <v>24948</v>
      </c>
      <c r="E20" s="10">
        <f>E19</f>
        <v>7327604</v>
      </c>
    </row>
    <row r="21" spans="1:5" ht="15" customHeight="1" x14ac:dyDescent="0.2">
      <c r="A21" s="2" t="s">
        <v>21</v>
      </c>
      <c r="B21" s="3">
        <v>390054</v>
      </c>
      <c r="C21" s="3">
        <v>303537</v>
      </c>
      <c r="D21" s="4">
        <f t="shared" ref="D21:D32" si="2">B21-C21</f>
        <v>86517</v>
      </c>
      <c r="E21" s="4">
        <f>E19+D21</f>
        <v>7414121</v>
      </c>
    </row>
    <row r="22" spans="1:5" ht="15" customHeight="1" x14ac:dyDescent="0.2">
      <c r="A22" s="6" t="s">
        <v>9</v>
      </c>
      <c r="B22" s="7">
        <v>428967</v>
      </c>
      <c r="C22" s="7">
        <v>325777</v>
      </c>
      <c r="D22" s="5">
        <f t="shared" si="2"/>
        <v>103190</v>
      </c>
      <c r="E22" s="5">
        <f t="shared" ref="E22:E32" si="3">E21+D22</f>
        <v>7517311</v>
      </c>
    </row>
    <row r="23" spans="1:5" ht="15" customHeight="1" x14ac:dyDescent="0.2">
      <c r="A23" s="6" t="s">
        <v>10</v>
      </c>
      <c r="B23" s="7">
        <v>392607</v>
      </c>
      <c r="C23" s="7">
        <v>351331</v>
      </c>
      <c r="D23" s="5">
        <f t="shared" si="2"/>
        <v>41276</v>
      </c>
      <c r="E23" s="5">
        <f t="shared" si="3"/>
        <v>7558587</v>
      </c>
    </row>
    <row r="24" spans="1:5" ht="15" customHeight="1" x14ac:dyDescent="0.2">
      <c r="A24" s="6" t="s">
        <v>11</v>
      </c>
      <c r="B24" s="7">
        <v>323997</v>
      </c>
      <c r="C24" s="7">
        <v>310286</v>
      </c>
      <c r="D24" s="5">
        <f t="shared" si="2"/>
        <v>13711</v>
      </c>
      <c r="E24" s="5">
        <f t="shared" si="3"/>
        <v>7572298</v>
      </c>
    </row>
    <row r="25" spans="1:5" ht="15" customHeight="1" x14ac:dyDescent="0.2">
      <c r="A25" s="6" t="s">
        <v>12</v>
      </c>
      <c r="B25" s="7">
        <v>340888</v>
      </c>
      <c r="C25" s="7">
        <v>307220</v>
      </c>
      <c r="D25" s="5">
        <f t="shared" si="2"/>
        <v>33668</v>
      </c>
      <c r="E25" s="5">
        <f t="shared" si="3"/>
        <v>7605966</v>
      </c>
    </row>
    <row r="26" spans="1:5" ht="15" customHeight="1" x14ac:dyDescent="0.2">
      <c r="A26" s="6" t="s">
        <v>13</v>
      </c>
      <c r="B26" s="7">
        <v>343823</v>
      </c>
      <c r="C26" s="7">
        <v>300530</v>
      </c>
      <c r="D26" s="5">
        <f t="shared" si="2"/>
        <v>43293</v>
      </c>
      <c r="E26" s="5">
        <f t="shared" si="3"/>
        <v>7649259</v>
      </c>
    </row>
    <row r="27" spans="1:5" ht="15" customHeight="1" x14ac:dyDescent="0.2">
      <c r="A27" s="6" t="s">
        <v>14</v>
      </c>
      <c r="B27" s="7">
        <v>363693</v>
      </c>
      <c r="C27" s="7">
        <v>322236</v>
      </c>
      <c r="D27" s="5">
        <f t="shared" si="2"/>
        <v>41457</v>
      </c>
      <c r="E27" s="5">
        <f t="shared" si="3"/>
        <v>7690716</v>
      </c>
    </row>
    <row r="28" spans="1:5" ht="15" customHeight="1" x14ac:dyDescent="0.2">
      <c r="A28" s="6" t="s">
        <v>15</v>
      </c>
      <c r="B28" s="7">
        <v>393777</v>
      </c>
      <c r="C28" s="7">
        <v>336607</v>
      </c>
      <c r="D28" s="5">
        <f t="shared" si="2"/>
        <v>57170</v>
      </c>
      <c r="E28" s="5">
        <f t="shared" si="3"/>
        <v>7747886</v>
      </c>
    </row>
    <row r="29" spans="1:5" ht="15" customHeight="1" x14ac:dyDescent="0.2">
      <c r="A29" s="6" t="s">
        <v>16</v>
      </c>
      <c r="B29" s="7">
        <v>382348</v>
      </c>
      <c r="C29" s="7">
        <v>332714</v>
      </c>
      <c r="D29" s="5">
        <f t="shared" si="2"/>
        <v>49634</v>
      </c>
      <c r="E29" s="5">
        <f t="shared" si="3"/>
        <v>7797520</v>
      </c>
    </row>
    <row r="30" spans="1:5" ht="15" customHeight="1" x14ac:dyDescent="0.2">
      <c r="A30" s="6" t="s">
        <v>17</v>
      </c>
      <c r="B30" s="7">
        <v>382314</v>
      </c>
      <c r="C30" s="7">
        <v>328256</v>
      </c>
      <c r="D30" s="5">
        <f t="shared" si="2"/>
        <v>54058</v>
      </c>
      <c r="E30" s="5">
        <f t="shared" si="3"/>
        <v>7851578</v>
      </c>
    </row>
    <row r="31" spans="1:5" ht="15" customHeight="1" x14ac:dyDescent="0.2">
      <c r="A31" s="6" t="s">
        <v>18</v>
      </c>
      <c r="B31" s="7">
        <v>378419</v>
      </c>
      <c r="C31" s="7">
        <v>326097</v>
      </c>
      <c r="D31" s="5">
        <f t="shared" si="2"/>
        <v>52322</v>
      </c>
      <c r="E31" s="5">
        <f t="shared" si="3"/>
        <v>7903900</v>
      </c>
    </row>
    <row r="32" spans="1:5" ht="15" customHeight="1" x14ac:dyDescent="0.2">
      <c r="A32" s="6" t="s">
        <v>19</v>
      </c>
      <c r="B32" s="7">
        <v>293988</v>
      </c>
      <c r="C32" s="7">
        <v>379098</v>
      </c>
      <c r="D32" s="5">
        <f t="shared" si="2"/>
        <v>-85110</v>
      </c>
      <c r="E32" s="5">
        <f t="shared" si="3"/>
        <v>7818790</v>
      </c>
    </row>
    <row r="33" spans="1:5" ht="15" customHeight="1" x14ac:dyDescent="0.2">
      <c r="A33" s="8" t="s">
        <v>22</v>
      </c>
      <c r="B33" s="9">
        <f>SUM(B21:B32)</f>
        <v>4414875</v>
      </c>
      <c r="C33" s="9">
        <f>SUM(C21:C32)</f>
        <v>3923689</v>
      </c>
      <c r="D33" s="10">
        <f>SUM(D21:D32)</f>
        <v>491186</v>
      </c>
      <c r="E33" s="10">
        <f>E32</f>
        <v>7818790</v>
      </c>
    </row>
    <row r="34" spans="1:5" ht="15" customHeight="1" x14ac:dyDescent="0.2">
      <c r="A34" s="2" t="s">
        <v>23</v>
      </c>
      <c r="B34" s="3">
        <v>410880</v>
      </c>
      <c r="C34" s="3">
        <v>349044</v>
      </c>
      <c r="D34" s="4">
        <f t="shared" ref="D34:D45" si="4">B34-C34</f>
        <v>61836</v>
      </c>
      <c r="E34" s="4">
        <f>E32+D34</f>
        <v>7880626</v>
      </c>
    </row>
    <row r="35" spans="1:5" ht="15" customHeight="1" x14ac:dyDescent="0.2">
      <c r="A35" s="6" t="s">
        <v>9</v>
      </c>
      <c r="B35" s="7">
        <v>470812</v>
      </c>
      <c r="C35" s="7">
        <v>382944</v>
      </c>
      <c r="D35" s="5">
        <f t="shared" si="4"/>
        <v>87868</v>
      </c>
      <c r="E35" s="5">
        <f t="shared" ref="E35:E45" si="5">E34+D35</f>
        <v>7968494</v>
      </c>
    </row>
    <row r="36" spans="1:5" ht="15" customHeight="1" x14ac:dyDescent="0.2">
      <c r="A36" s="6" t="s">
        <v>10</v>
      </c>
      <c r="B36" s="7">
        <v>440928</v>
      </c>
      <c r="C36" s="7">
        <v>417482</v>
      </c>
      <c r="D36" s="5">
        <f t="shared" si="4"/>
        <v>23446</v>
      </c>
      <c r="E36" s="5">
        <f t="shared" si="5"/>
        <v>7991940</v>
      </c>
    </row>
    <row r="37" spans="1:5" ht="15" customHeight="1" x14ac:dyDescent="0.2">
      <c r="A37" s="6" t="s">
        <v>11</v>
      </c>
      <c r="B37" s="7">
        <v>378885</v>
      </c>
      <c r="C37" s="7">
        <v>352672</v>
      </c>
      <c r="D37" s="5">
        <f t="shared" si="4"/>
        <v>26213</v>
      </c>
      <c r="E37" s="5">
        <f t="shared" si="5"/>
        <v>8018153</v>
      </c>
    </row>
    <row r="38" spans="1:5" ht="15" customHeight="1" x14ac:dyDescent="0.2">
      <c r="A38" s="6" t="s">
        <v>12</v>
      </c>
      <c r="B38" s="7">
        <v>395455</v>
      </c>
      <c r="C38" s="7">
        <v>370032</v>
      </c>
      <c r="D38" s="5">
        <f t="shared" si="4"/>
        <v>25423</v>
      </c>
      <c r="E38" s="5">
        <f t="shared" si="5"/>
        <v>8043576</v>
      </c>
    </row>
    <row r="39" spans="1:5" ht="15" customHeight="1" x14ac:dyDescent="0.2">
      <c r="A39" s="6" t="s">
        <v>13</v>
      </c>
      <c r="B39" s="7">
        <v>382087</v>
      </c>
      <c r="C39" s="7">
        <v>349383</v>
      </c>
      <c r="D39" s="5">
        <f t="shared" si="4"/>
        <v>32704</v>
      </c>
      <c r="E39" s="5">
        <f t="shared" si="5"/>
        <v>8076280</v>
      </c>
    </row>
    <row r="40" spans="1:5" ht="15" customHeight="1" x14ac:dyDescent="0.2">
      <c r="A40" s="6" t="s">
        <v>14</v>
      </c>
      <c r="B40" s="7">
        <v>385320</v>
      </c>
      <c r="C40" s="7">
        <v>356437</v>
      </c>
      <c r="D40" s="5">
        <f t="shared" si="4"/>
        <v>28883</v>
      </c>
      <c r="E40" s="5">
        <f t="shared" si="5"/>
        <v>8105163</v>
      </c>
    </row>
    <row r="41" spans="1:5" ht="15" customHeight="1" x14ac:dyDescent="0.2">
      <c r="A41" s="6" t="s">
        <v>15</v>
      </c>
      <c r="B41" s="7">
        <v>413910</v>
      </c>
      <c r="C41" s="7">
        <v>377762</v>
      </c>
      <c r="D41" s="5">
        <f t="shared" si="4"/>
        <v>36148</v>
      </c>
      <c r="E41" s="5">
        <f t="shared" si="5"/>
        <v>8141311</v>
      </c>
    </row>
    <row r="42" spans="1:5" ht="15" customHeight="1" x14ac:dyDescent="0.2">
      <c r="A42" s="6" t="s">
        <v>16</v>
      </c>
      <c r="B42" s="7">
        <v>381975</v>
      </c>
      <c r="C42" s="7">
        <v>343247</v>
      </c>
      <c r="D42" s="5">
        <f t="shared" si="4"/>
        <v>38728</v>
      </c>
      <c r="E42" s="5">
        <f t="shared" si="5"/>
        <v>8180039</v>
      </c>
    </row>
    <row r="43" spans="1:5" ht="15" customHeight="1" x14ac:dyDescent="0.2">
      <c r="A43" s="6" t="s">
        <v>17</v>
      </c>
      <c r="B43" s="7">
        <v>372696</v>
      </c>
      <c r="C43" s="7">
        <v>340380</v>
      </c>
      <c r="D43" s="5">
        <f t="shared" si="4"/>
        <v>32316</v>
      </c>
      <c r="E43" s="5">
        <f t="shared" si="5"/>
        <v>8212355</v>
      </c>
    </row>
    <row r="44" spans="1:5" ht="15" customHeight="1" x14ac:dyDescent="0.2">
      <c r="A44" s="6" t="s">
        <v>18</v>
      </c>
      <c r="B44" s="7">
        <v>351803</v>
      </c>
      <c r="C44" s="7">
        <v>331553</v>
      </c>
      <c r="D44" s="5">
        <f t="shared" si="4"/>
        <v>20250</v>
      </c>
      <c r="E44" s="5">
        <f t="shared" si="5"/>
        <v>8232605</v>
      </c>
    </row>
    <row r="45" spans="1:5" ht="15" customHeight="1" x14ac:dyDescent="0.2">
      <c r="A45" s="6" t="s">
        <v>19</v>
      </c>
      <c r="B45" s="7">
        <v>275585</v>
      </c>
      <c r="C45" s="11">
        <v>380167</v>
      </c>
      <c r="D45" s="5">
        <f t="shared" si="4"/>
        <v>-104582</v>
      </c>
      <c r="E45" s="5">
        <f t="shared" si="5"/>
        <v>8128023</v>
      </c>
    </row>
    <row r="46" spans="1:5" ht="15" customHeight="1" x14ac:dyDescent="0.2">
      <c r="A46" s="8" t="s">
        <v>24</v>
      </c>
      <c r="B46" s="9">
        <f>SUM(B34:B45)</f>
        <v>4660336</v>
      </c>
      <c r="C46" s="9">
        <f>SUM(C34:C45)</f>
        <v>4351103</v>
      </c>
      <c r="D46" s="10">
        <f>SUM(D34:D45)</f>
        <v>309233</v>
      </c>
      <c r="E46" s="10">
        <f>E45</f>
        <v>8128023</v>
      </c>
    </row>
    <row r="47" spans="1:5" ht="15" customHeight="1" x14ac:dyDescent="0.2">
      <c r="A47" s="2" t="s">
        <v>25</v>
      </c>
      <c r="B47" s="3">
        <v>409437</v>
      </c>
      <c r="C47" s="3">
        <v>374514</v>
      </c>
      <c r="D47" s="4">
        <f t="shared" ref="D47:D58" si="6">B47-C47</f>
        <v>34923</v>
      </c>
      <c r="E47" s="4">
        <f>E45+D47</f>
        <v>8162946</v>
      </c>
    </row>
    <row r="48" spans="1:5" ht="15" customHeight="1" x14ac:dyDescent="0.2">
      <c r="A48" s="6" t="s">
        <v>9</v>
      </c>
      <c r="B48" s="7">
        <v>441789</v>
      </c>
      <c r="C48" s="7">
        <v>376932</v>
      </c>
      <c r="D48" s="5">
        <f t="shared" si="6"/>
        <v>64857</v>
      </c>
      <c r="E48" s="5">
        <f t="shared" ref="E48:E58" si="7">E47+D48</f>
        <v>8227803</v>
      </c>
    </row>
    <row r="49" spans="1:5" ht="15" customHeight="1" x14ac:dyDescent="0.2">
      <c r="A49" s="6" t="s">
        <v>10</v>
      </c>
      <c r="B49" s="7">
        <v>472227</v>
      </c>
      <c r="C49" s="7">
        <v>434264</v>
      </c>
      <c r="D49" s="5">
        <f t="shared" si="6"/>
        <v>37963</v>
      </c>
      <c r="E49" s="5">
        <f t="shared" si="7"/>
        <v>8265766</v>
      </c>
    </row>
    <row r="50" spans="1:5" ht="15" customHeight="1" x14ac:dyDescent="0.2">
      <c r="A50" s="6" t="s">
        <v>11</v>
      </c>
      <c r="B50" s="7">
        <v>388078</v>
      </c>
      <c r="C50" s="7">
        <v>358448</v>
      </c>
      <c r="D50" s="5">
        <f t="shared" si="6"/>
        <v>29630</v>
      </c>
      <c r="E50" s="5">
        <f t="shared" si="7"/>
        <v>8295396</v>
      </c>
    </row>
    <row r="51" spans="1:5" ht="15" customHeight="1" x14ac:dyDescent="0.2">
      <c r="A51" s="6" t="s">
        <v>12</v>
      </c>
      <c r="B51" s="7">
        <v>403377</v>
      </c>
      <c r="C51" s="7">
        <v>393850</v>
      </c>
      <c r="D51" s="5">
        <f t="shared" si="6"/>
        <v>9527</v>
      </c>
      <c r="E51" s="5">
        <f t="shared" si="7"/>
        <v>8304923</v>
      </c>
    </row>
    <row r="52" spans="1:5" ht="15" customHeight="1" x14ac:dyDescent="0.2">
      <c r="A52" s="6" t="s">
        <v>13</v>
      </c>
      <c r="B52" s="7">
        <v>379348</v>
      </c>
      <c r="C52" s="7">
        <v>370112</v>
      </c>
      <c r="D52" s="5">
        <f t="shared" si="6"/>
        <v>9236</v>
      </c>
      <c r="E52" s="5">
        <f t="shared" si="7"/>
        <v>8314159</v>
      </c>
    </row>
    <row r="53" spans="1:5" ht="12.75" customHeight="1" x14ac:dyDescent="0.2">
      <c r="A53" s="6" t="s">
        <v>14</v>
      </c>
      <c r="B53" s="7">
        <v>371820</v>
      </c>
      <c r="C53" s="7">
        <v>364343</v>
      </c>
      <c r="D53" s="5">
        <f t="shared" si="6"/>
        <v>7477</v>
      </c>
      <c r="E53" s="5">
        <f t="shared" si="7"/>
        <v>8321636</v>
      </c>
    </row>
    <row r="54" spans="1:5" ht="15" customHeight="1" x14ac:dyDescent="0.2">
      <c r="A54" s="6" t="s">
        <v>15</v>
      </c>
      <c r="B54" s="7">
        <v>417144</v>
      </c>
      <c r="C54" s="7">
        <v>394556</v>
      </c>
      <c r="D54" s="5">
        <f t="shared" si="6"/>
        <v>22588</v>
      </c>
      <c r="E54" s="5">
        <f t="shared" si="7"/>
        <v>8344224</v>
      </c>
    </row>
    <row r="55" spans="1:5" ht="15" customHeight="1" x14ac:dyDescent="0.2">
      <c r="A55" s="6" t="s">
        <v>16</v>
      </c>
      <c r="B55" s="7">
        <v>373366</v>
      </c>
      <c r="C55" s="7">
        <v>351724</v>
      </c>
      <c r="D55" s="5">
        <f t="shared" si="6"/>
        <v>21642</v>
      </c>
      <c r="E55" s="5">
        <f t="shared" si="7"/>
        <v>8365866</v>
      </c>
    </row>
    <row r="56" spans="1:5" ht="15" customHeight="1" x14ac:dyDescent="0.2">
      <c r="A56" s="6" t="s">
        <v>17</v>
      </c>
      <c r="B56" s="7">
        <v>393682</v>
      </c>
      <c r="C56" s="7">
        <v>356397</v>
      </c>
      <c r="D56" s="5">
        <f t="shared" si="6"/>
        <v>37285</v>
      </c>
      <c r="E56" s="5">
        <f t="shared" si="7"/>
        <v>8403151</v>
      </c>
    </row>
    <row r="57" spans="1:5" ht="15" customHeight="1" x14ac:dyDescent="0.2">
      <c r="A57" s="6" t="s">
        <v>18</v>
      </c>
      <c r="B57" s="7">
        <v>375203</v>
      </c>
      <c r="C57" s="7">
        <v>350204</v>
      </c>
      <c r="D57" s="5">
        <f t="shared" si="6"/>
        <v>24999</v>
      </c>
      <c r="E57" s="5">
        <f t="shared" si="7"/>
        <v>8428150</v>
      </c>
    </row>
    <row r="58" spans="1:5" ht="15" customHeight="1" x14ac:dyDescent="0.2">
      <c r="A58" s="6" t="s">
        <v>19</v>
      </c>
      <c r="B58" s="7">
        <v>288909</v>
      </c>
      <c r="C58" s="11">
        <v>393081</v>
      </c>
      <c r="D58" s="5">
        <f t="shared" si="6"/>
        <v>-104172</v>
      </c>
      <c r="E58" s="5">
        <f t="shared" si="7"/>
        <v>8323978</v>
      </c>
    </row>
    <row r="59" spans="1:5" ht="15" customHeight="1" x14ac:dyDescent="0.2">
      <c r="A59" s="8" t="s">
        <v>34</v>
      </c>
      <c r="B59" s="9">
        <f>SUM(B47:B58)</f>
        <v>4714380</v>
      </c>
      <c r="C59" s="9">
        <f>SUM(C47:C58)</f>
        <v>4518425</v>
      </c>
      <c r="D59" s="10">
        <f>SUM(D47:D58)</f>
        <v>195955</v>
      </c>
      <c r="E59" s="10">
        <f>E58</f>
        <v>8323978</v>
      </c>
    </row>
    <row r="60" spans="1:5" ht="15" customHeight="1" x14ac:dyDescent="0.2">
      <c r="A60" s="2" t="s">
        <v>35</v>
      </c>
      <c r="B60" s="3">
        <v>458305</v>
      </c>
      <c r="C60" s="3">
        <v>393435</v>
      </c>
      <c r="D60" s="4">
        <f t="shared" ref="D60:D71" si="8">B60-C60</f>
        <v>64870</v>
      </c>
      <c r="E60" s="4">
        <f>E58+D60</f>
        <v>8388848</v>
      </c>
    </row>
    <row r="61" spans="1:5" ht="15" customHeight="1" x14ac:dyDescent="0.2">
      <c r="A61" s="6" t="s">
        <v>9</v>
      </c>
      <c r="B61" s="7">
        <v>513277</v>
      </c>
      <c r="C61" s="7">
        <v>428581</v>
      </c>
      <c r="D61" s="5">
        <f t="shared" si="8"/>
        <v>84696</v>
      </c>
      <c r="E61" s="5">
        <f t="shared" ref="E61:E71" si="9">E60+D61</f>
        <v>8473544</v>
      </c>
    </row>
    <row r="62" spans="1:5" ht="15" customHeight="1" x14ac:dyDescent="0.2">
      <c r="A62" s="6" t="s">
        <v>10</v>
      </c>
      <c r="B62" s="7">
        <v>477414</v>
      </c>
      <c r="C62" s="7">
        <v>434697</v>
      </c>
      <c r="D62" s="5">
        <f t="shared" si="8"/>
        <v>42717</v>
      </c>
      <c r="E62" s="5">
        <f t="shared" si="9"/>
        <v>8516261</v>
      </c>
    </row>
    <row r="63" spans="1:5" ht="15" customHeight="1" x14ac:dyDescent="0.2">
      <c r="A63" s="6" t="s">
        <v>11</v>
      </c>
      <c r="B63" s="7">
        <v>470625</v>
      </c>
      <c r="C63" s="7">
        <v>425451</v>
      </c>
      <c r="D63" s="5">
        <f t="shared" si="8"/>
        <v>45174</v>
      </c>
      <c r="E63" s="5">
        <f t="shared" si="9"/>
        <v>8561435</v>
      </c>
    </row>
    <row r="64" spans="1:5" ht="15" customHeight="1" x14ac:dyDescent="0.2">
      <c r="A64" s="6" t="s">
        <v>12</v>
      </c>
      <c r="B64" s="7">
        <v>395685</v>
      </c>
      <c r="C64" s="7">
        <v>404364</v>
      </c>
      <c r="D64" s="5">
        <f t="shared" si="8"/>
        <v>-8679</v>
      </c>
      <c r="E64" s="5">
        <f t="shared" si="9"/>
        <v>8552756</v>
      </c>
    </row>
    <row r="65" spans="1:5" ht="15" customHeight="1" x14ac:dyDescent="0.2">
      <c r="A65" s="6" t="s">
        <v>13</v>
      </c>
      <c r="B65" s="7">
        <v>403435</v>
      </c>
      <c r="C65" s="7">
        <v>387632</v>
      </c>
      <c r="D65" s="5">
        <f t="shared" si="8"/>
        <v>15803</v>
      </c>
      <c r="E65" s="5">
        <f t="shared" si="9"/>
        <v>8568559</v>
      </c>
    </row>
    <row r="66" spans="1:5" ht="16.5" customHeight="1" x14ac:dyDescent="0.2">
      <c r="A66" s="6" t="s">
        <v>14</v>
      </c>
      <c r="B66" s="7">
        <v>447042</v>
      </c>
      <c r="C66" s="7">
        <v>413681</v>
      </c>
      <c r="D66" s="5">
        <f t="shared" si="8"/>
        <v>33361</v>
      </c>
      <c r="E66" s="5">
        <f t="shared" si="9"/>
        <v>8601920</v>
      </c>
    </row>
    <row r="67" spans="1:5" ht="15" customHeight="1" x14ac:dyDescent="0.2">
      <c r="A67" s="6" t="s">
        <v>15</v>
      </c>
      <c r="B67" s="7">
        <v>445742</v>
      </c>
      <c r="C67" s="7">
        <v>413656</v>
      </c>
      <c r="D67" s="5">
        <f t="shared" si="8"/>
        <v>32086</v>
      </c>
      <c r="E67" s="5">
        <f t="shared" si="9"/>
        <v>8634006</v>
      </c>
    </row>
    <row r="68" spans="1:5" ht="15" customHeight="1" x14ac:dyDescent="0.2">
      <c r="A68" s="6" t="s">
        <v>16</v>
      </c>
      <c r="B68" s="7">
        <v>431409</v>
      </c>
      <c r="C68" s="7">
        <v>392667</v>
      </c>
      <c r="D68" s="5">
        <f t="shared" si="8"/>
        <v>38742</v>
      </c>
      <c r="E68" s="5">
        <f t="shared" si="9"/>
        <v>8672748</v>
      </c>
    </row>
    <row r="69" spans="1:5" ht="15" customHeight="1" x14ac:dyDescent="0.2">
      <c r="A69" s="6" t="s">
        <v>37</v>
      </c>
      <c r="B69" s="7">
        <v>464153</v>
      </c>
      <c r="C69" s="7">
        <v>429781</v>
      </c>
      <c r="D69" s="5">
        <f t="shared" si="8"/>
        <v>34372</v>
      </c>
      <c r="E69" s="5">
        <f t="shared" si="9"/>
        <v>8707120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8707120</v>
      </c>
    </row>
    <row r="71" spans="1:5" ht="15" hidden="1" customHeight="1" x14ac:dyDescent="0.2">
      <c r="A71" s="6" t="s">
        <v>19</v>
      </c>
      <c r="B71" s="7">
        <v>0</v>
      </c>
      <c r="C71" s="11">
        <v>0</v>
      </c>
      <c r="D71" s="5">
        <f t="shared" si="8"/>
        <v>0</v>
      </c>
      <c r="E71" s="5">
        <f t="shared" si="9"/>
        <v>8707120</v>
      </c>
    </row>
    <row r="72" spans="1:5" ht="15" customHeight="1" x14ac:dyDescent="0.2">
      <c r="A72" s="8" t="s">
        <v>33</v>
      </c>
      <c r="B72" s="9">
        <f>SUM(B60:B71)</f>
        <v>4507087</v>
      </c>
      <c r="C72" s="9">
        <f>SUM(C60:C71)</f>
        <v>4123945</v>
      </c>
      <c r="D72" s="10">
        <f>SUM(D60:D71)</f>
        <v>383142</v>
      </c>
      <c r="E72" s="10">
        <f>E71</f>
        <v>8707120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4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tabSelected="1" zoomScaleNormal="100" workbookViewId="0">
      <pane ySplit="7" topLeftCell="A62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150219</v>
      </c>
      <c r="C8" s="3">
        <v>125826</v>
      </c>
      <c r="D8" s="4">
        <f t="shared" ref="D8:D19" si="0">B8-C8</f>
        <v>24393</v>
      </c>
      <c r="E8" s="5">
        <v>3404841</v>
      </c>
    </row>
    <row r="9" spans="1:5" ht="15" customHeight="1" x14ac:dyDescent="0.2">
      <c r="A9" s="6" t="s">
        <v>9</v>
      </c>
      <c r="B9" s="7">
        <v>150720</v>
      </c>
      <c r="C9" s="7">
        <v>122757</v>
      </c>
      <c r="D9" s="5">
        <f t="shared" si="0"/>
        <v>27963</v>
      </c>
      <c r="E9" s="5">
        <f t="shared" ref="E9:E19" si="1">E8+D9</f>
        <v>3432804</v>
      </c>
    </row>
    <row r="10" spans="1:5" ht="15" customHeight="1" x14ac:dyDescent="0.2">
      <c r="A10" s="6" t="s">
        <v>10</v>
      </c>
      <c r="B10" s="7">
        <v>133868</v>
      </c>
      <c r="C10" s="7">
        <v>151498</v>
      </c>
      <c r="D10" s="5">
        <f t="shared" si="0"/>
        <v>-17630</v>
      </c>
      <c r="E10" s="5">
        <f t="shared" si="1"/>
        <v>3415174</v>
      </c>
    </row>
    <row r="11" spans="1:5" ht="15" customHeight="1" x14ac:dyDescent="0.2">
      <c r="A11" s="6" t="s">
        <v>11</v>
      </c>
      <c r="B11" s="7">
        <v>67987</v>
      </c>
      <c r="C11" s="7">
        <v>132748</v>
      </c>
      <c r="D11" s="5">
        <f t="shared" si="0"/>
        <v>-64761</v>
      </c>
      <c r="E11" s="5">
        <f t="shared" si="1"/>
        <v>3350413</v>
      </c>
    </row>
    <row r="12" spans="1:5" ht="15" customHeight="1" x14ac:dyDescent="0.2">
      <c r="A12" s="6" t="s">
        <v>12</v>
      </c>
      <c r="B12" s="7">
        <v>83235</v>
      </c>
      <c r="C12" s="7">
        <v>101510</v>
      </c>
      <c r="D12" s="5">
        <f t="shared" si="0"/>
        <v>-18275</v>
      </c>
      <c r="E12" s="5">
        <f t="shared" si="1"/>
        <v>3332138</v>
      </c>
    </row>
    <row r="13" spans="1:5" ht="15" customHeight="1" x14ac:dyDescent="0.2">
      <c r="A13" s="6" t="s">
        <v>13</v>
      </c>
      <c r="B13" s="7">
        <v>104276</v>
      </c>
      <c r="C13" s="7">
        <v>96927</v>
      </c>
      <c r="D13" s="5">
        <f t="shared" si="0"/>
        <v>7349</v>
      </c>
      <c r="E13" s="5">
        <f t="shared" si="1"/>
        <v>3339487</v>
      </c>
    </row>
    <row r="14" spans="1:5" ht="15" customHeight="1" x14ac:dyDescent="0.2">
      <c r="A14" s="6" t="s">
        <v>14</v>
      </c>
      <c r="B14" s="7">
        <v>117035</v>
      </c>
      <c r="C14" s="7">
        <v>102414</v>
      </c>
      <c r="D14" s="5">
        <f t="shared" si="0"/>
        <v>14621</v>
      </c>
      <c r="E14" s="5">
        <f t="shared" si="1"/>
        <v>3354108</v>
      </c>
    </row>
    <row r="15" spans="1:5" ht="15" customHeight="1" x14ac:dyDescent="0.2">
      <c r="A15" s="6" t="s">
        <v>15</v>
      </c>
      <c r="B15" s="17">
        <v>122651</v>
      </c>
      <c r="C15" s="17">
        <v>108856</v>
      </c>
      <c r="D15" s="5">
        <f t="shared" si="0"/>
        <v>13795</v>
      </c>
      <c r="E15" s="5">
        <f t="shared" si="1"/>
        <v>3367903</v>
      </c>
    </row>
    <row r="16" spans="1:5" ht="15" customHeight="1" x14ac:dyDescent="0.2">
      <c r="A16" s="6" t="s">
        <v>16</v>
      </c>
      <c r="B16" s="17">
        <v>132268</v>
      </c>
      <c r="C16" s="17">
        <v>116952</v>
      </c>
      <c r="D16" s="5">
        <f t="shared" si="0"/>
        <v>15316</v>
      </c>
      <c r="E16" s="5">
        <f t="shared" si="1"/>
        <v>3383219</v>
      </c>
    </row>
    <row r="17" spans="1:5" ht="14.25" customHeight="1" x14ac:dyDescent="0.2">
      <c r="A17" s="6" t="s">
        <v>17</v>
      </c>
      <c r="B17" s="7">
        <v>146687</v>
      </c>
      <c r="C17" s="7">
        <v>124898</v>
      </c>
      <c r="D17" s="5">
        <f t="shared" si="0"/>
        <v>21789</v>
      </c>
      <c r="E17" s="5">
        <f t="shared" si="1"/>
        <v>3405008</v>
      </c>
    </row>
    <row r="18" spans="1:5" ht="15" customHeight="1" x14ac:dyDescent="0.2">
      <c r="A18" s="6" t="s">
        <v>18</v>
      </c>
      <c r="B18" s="7">
        <v>139420</v>
      </c>
      <c r="C18" s="7">
        <v>128413</v>
      </c>
      <c r="D18" s="5">
        <f t="shared" si="0"/>
        <v>11007</v>
      </c>
      <c r="E18" s="5">
        <f t="shared" si="1"/>
        <v>3416015</v>
      </c>
    </row>
    <row r="19" spans="1:5" ht="15" customHeight="1" x14ac:dyDescent="0.2">
      <c r="A19" s="6" t="s">
        <v>19</v>
      </c>
      <c r="B19" s="7">
        <v>117267</v>
      </c>
      <c r="C19" s="7">
        <v>135067</v>
      </c>
      <c r="D19" s="5">
        <f t="shared" si="0"/>
        <v>-17800</v>
      </c>
      <c r="E19" s="5">
        <f t="shared" si="1"/>
        <v>3398215</v>
      </c>
    </row>
    <row r="20" spans="1:5" ht="15" customHeight="1" x14ac:dyDescent="0.2">
      <c r="A20" s="8" t="s">
        <v>20</v>
      </c>
      <c r="B20" s="9">
        <f>SUM(B8:B19)</f>
        <v>1465633</v>
      </c>
      <c r="C20" s="9">
        <f>SUM(C8:C19)</f>
        <v>1447866</v>
      </c>
      <c r="D20" s="10">
        <f>SUM(D8:D19)</f>
        <v>17767</v>
      </c>
      <c r="E20" s="10">
        <f>E19</f>
        <v>3398215</v>
      </c>
    </row>
    <row r="21" spans="1:5" ht="15" customHeight="1" x14ac:dyDescent="0.2">
      <c r="A21" s="2" t="s">
        <v>21</v>
      </c>
      <c r="B21" s="3">
        <v>171407</v>
      </c>
      <c r="C21" s="3">
        <v>129171</v>
      </c>
      <c r="D21" s="4">
        <f t="shared" ref="D21:D32" si="2">B21-C21</f>
        <v>42236</v>
      </c>
      <c r="E21" s="4">
        <f>E19+D21</f>
        <v>3440451</v>
      </c>
    </row>
    <row r="22" spans="1:5" ht="15" customHeight="1" x14ac:dyDescent="0.2">
      <c r="A22" s="6" t="s">
        <v>9</v>
      </c>
      <c r="B22" s="7">
        <v>176892</v>
      </c>
      <c r="C22" s="7">
        <v>130270</v>
      </c>
      <c r="D22" s="5">
        <f t="shared" si="2"/>
        <v>46622</v>
      </c>
      <c r="E22" s="5">
        <f t="shared" ref="E22:E32" si="3">E21+D22</f>
        <v>3487073</v>
      </c>
    </row>
    <row r="23" spans="1:5" ht="15" customHeight="1" x14ac:dyDescent="0.2">
      <c r="A23" s="6" t="s">
        <v>10</v>
      </c>
      <c r="B23" s="7">
        <v>159580</v>
      </c>
      <c r="C23" s="7">
        <v>145235</v>
      </c>
      <c r="D23" s="5">
        <f t="shared" si="2"/>
        <v>14345</v>
      </c>
      <c r="E23" s="5">
        <f t="shared" si="3"/>
        <v>3501418</v>
      </c>
    </row>
    <row r="24" spans="1:5" ht="15" customHeight="1" x14ac:dyDescent="0.2">
      <c r="A24" s="6" t="s">
        <v>11</v>
      </c>
      <c r="B24" s="7">
        <v>149719</v>
      </c>
      <c r="C24" s="7">
        <v>131904</v>
      </c>
      <c r="D24" s="5">
        <f t="shared" si="2"/>
        <v>17815</v>
      </c>
      <c r="E24" s="5">
        <f t="shared" si="3"/>
        <v>3519233</v>
      </c>
    </row>
    <row r="25" spans="1:5" ht="15" customHeight="1" x14ac:dyDescent="0.2">
      <c r="A25" s="6" t="s">
        <v>12</v>
      </c>
      <c r="B25" s="7">
        <v>159966</v>
      </c>
      <c r="C25" s="7">
        <v>131014</v>
      </c>
      <c r="D25" s="5">
        <f t="shared" si="2"/>
        <v>28952</v>
      </c>
      <c r="E25" s="5">
        <f t="shared" si="3"/>
        <v>3548185</v>
      </c>
    </row>
    <row r="26" spans="1:5" ht="15" customHeight="1" x14ac:dyDescent="0.2">
      <c r="A26" s="6" t="s">
        <v>13</v>
      </c>
      <c r="B26" s="17">
        <v>170865</v>
      </c>
      <c r="C26" s="7">
        <v>129604</v>
      </c>
      <c r="D26" s="5">
        <f t="shared" si="2"/>
        <v>41261</v>
      </c>
      <c r="E26" s="5">
        <f t="shared" si="3"/>
        <v>3589446</v>
      </c>
    </row>
    <row r="27" spans="1:5" ht="15" customHeight="1" x14ac:dyDescent="0.2">
      <c r="A27" s="6" t="s">
        <v>14</v>
      </c>
      <c r="B27" s="7">
        <v>177561</v>
      </c>
      <c r="C27" s="7">
        <v>140795</v>
      </c>
      <c r="D27" s="5">
        <f t="shared" si="2"/>
        <v>36766</v>
      </c>
      <c r="E27" s="5">
        <f t="shared" si="3"/>
        <v>3626212</v>
      </c>
    </row>
    <row r="28" spans="1:5" ht="15" customHeight="1" x14ac:dyDescent="0.2">
      <c r="A28" s="6" t="s">
        <v>15</v>
      </c>
      <c r="B28" s="7">
        <v>179759</v>
      </c>
      <c r="C28" s="7">
        <v>148075</v>
      </c>
      <c r="D28" s="5">
        <f t="shared" si="2"/>
        <v>31684</v>
      </c>
      <c r="E28" s="5">
        <f t="shared" si="3"/>
        <v>3657896</v>
      </c>
    </row>
    <row r="29" spans="1:5" ht="15" customHeight="1" x14ac:dyDescent="0.2">
      <c r="A29" s="6" t="s">
        <v>16</v>
      </c>
      <c r="B29" s="7">
        <v>178113</v>
      </c>
      <c r="C29" s="7">
        <v>155600</v>
      </c>
      <c r="D29" s="5">
        <f t="shared" si="2"/>
        <v>22513</v>
      </c>
      <c r="E29" s="5">
        <f t="shared" si="3"/>
        <v>3680409</v>
      </c>
    </row>
    <row r="30" spans="1:5" ht="15" customHeight="1" x14ac:dyDescent="0.2">
      <c r="A30" s="6" t="s">
        <v>17</v>
      </c>
      <c r="B30" s="7">
        <v>173705</v>
      </c>
      <c r="C30" s="7">
        <v>158450</v>
      </c>
      <c r="D30" s="5">
        <f t="shared" si="2"/>
        <v>15255</v>
      </c>
      <c r="E30" s="5">
        <f t="shared" si="3"/>
        <v>3695664</v>
      </c>
    </row>
    <row r="31" spans="1:5" ht="15" customHeight="1" x14ac:dyDescent="0.2">
      <c r="A31" s="6" t="s">
        <v>18</v>
      </c>
      <c r="B31" s="7">
        <v>168525</v>
      </c>
      <c r="C31" s="7">
        <v>158780</v>
      </c>
      <c r="D31" s="5">
        <f t="shared" si="2"/>
        <v>9745</v>
      </c>
      <c r="E31" s="5">
        <f t="shared" si="3"/>
        <v>3705409</v>
      </c>
    </row>
    <row r="32" spans="1:5" ht="15" customHeight="1" x14ac:dyDescent="0.2">
      <c r="A32" s="6" t="s">
        <v>19</v>
      </c>
      <c r="B32" s="7">
        <v>138927</v>
      </c>
      <c r="C32" s="7">
        <v>164466</v>
      </c>
      <c r="D32" s="5">
        <f t="shared" si="2"/>
        <v>-25539</v>
      </c>
      <c r="E32" s="5">
        <f t="shared" si="3"/>
        <v>3679870</v>
      </c>
    </row>
    <row r="33" spans="1:5" ht="15" customHeight="1" x14ac:dyDescent="0.2">
      <c r="A33" s="8" t="s">
        <v>22</v>
      </c>
      <c r="B33" s="9">
        <f>SUM(B21:B32)</f>
        <v>2005019</v>
      </c>
      <c r="C33" s="9">
        <f>SUM(C21:C32)</f>
        <v>1723364</v>
      </c>
      <c r="D33" s="10">
        <f>SUM(D21:D32)</f>
        <v>281655</v>
      </c>
      <c r="E33" s="10">
        <f>E32</f>
        <v>3679870</v>
      </c>
    </row>
    <row r="34" spans="1:5" ht="15" customHeight="1" x14ac:dyDescent="0.2">
      <c r="A34" s="2" t="s">
        <v>23</v>
      </c>
      <c r="B34" s="3">
        <v>195274</v>
      </c>
      <c r="C34" s="3">
        <v>158256</v>
      </c>
      <c r="D34" s="4">
        <f t="shared" ref="D34:D45" si="4">B34-C34</f>
        <v>37018</v>
      </c>
      <c r="E34" s="4">
        <f>E32+D34</f>
        <v>3716888</v>
      </c>
    </row>
    <row r="35" spans="1:5" ht="15" customHeight="1" x14ac:dyDescent="0.2">
      <c r="A35" s="6" t="s">
        <v>9</v>
      </c>
      <c r="B35" s="7">
        <v>203011</v>
      </c>
      <c r="C35" s="7">
        <v>161076</v>
      </c>
      <c r="D35" s="5">
        <f t="shared" si="4"/>
        <v>41935</v>
      </c>
      <c r="E35" s="5">
        <f t="shared" ref="E35:E45" si="5">E34+D35</f>
        <v>3758823</v>
      </c>
    </row>
    <row r="36" spans="1:5" ht="15" customHeight="1" x14ac:dyDescent="0.2">
      <c r="A36" s="6" t="s">
        <v>10</v>
      </c>
      <c r="B36" s="7">
        <v>197926</v>
      </c>
      <c r="C36" s="7">
        <v>182667</v>
      </c>
      <c r="D36" s="5">
        <f t="shared" si="4"/>
        <v>15259</v>
      </c>
      <c r="E36" s="5">
        <f t="shared" si="5"/>
        <v>3774082</v>
      </c>
    </row>
    <row r="37" spans="1:5" ht="15" customHeight="1" x14ac:dyDescent="0.2">
      <c r="A37" s="6" t="s">
        <v>11</v>
      </c>
      <c r="B37" s="7">
        <v>190157</v>
      </c>
      <c r="C37" s="7">
        <v>164026</v>
      </c>
      <c r="D37" s="5">
        <f t="shared" si="4"/>
        <v>26131</v>
      </c>
      <c r="E37" s="5">
        <f t="shared" si="5"/>
        <v>3800213</v>
      </c>
    </row>
    <row r="38" spans="1:5" ht="15" customHeight="1" x14ac:dyDescent="0.2">
      <c r="A38" s="6" t="s">
        <v>12</v>
      </c>
      <c r="B38" s="7">
        <v>201875</v>
      </c>
      <c r="C38" s="7">
        <v>167032</v>
      </c>
      <c r="D38" s="5">
        <f t="shared" si="4"/>
        <v>34843</v>
      </c>
      <c r="E38" s="5">
        <f t="shared" si="5"/>
        <v>3835056</v>
      </c>
    </row>
    <row r="39" spans="1:5" ht="15" customHeight="1" x14ac:dyDescent="0.2">
      <c r="A39" s="6" t="s">
        <v>13</v>
      </c>
      <c r="B39" s="7">
        <v>199371</v>
      </c>
      <c r="C39" s="7">
        <v>164241</v>
      </c>
      <c r="D39" s="5">
        <f t="shared" si="4"/>
        <v>35130</v>
      </c>
      <c r="E39" s="5">
        <f t="shared" si="5"/>
        <v>3870186</v>
      </c>
    </row>
    <row r="40" spans="1:5" ht="15" customHeight="1" x14ac:dyDescent="0.2">
      <c r="A40" s="6" t="s">
        <v>14</v>
      </c>
      <c r="B40" s="7">
        <v>194732</v>
      </c>
      <c r="C40" s="7">
        <v>169446</v>
      </c>
      <c r="D40" s="5">
        <f t="shared" si="4"/>
        <v>25286</v>
      </c>
      <c r="E40" s="5">
        <f t="shared" si="5"/>
        <v>3895472</v>
      </c>
    </row>
    <row r="41" spans="1:5" ht="15" customHeight="1" x14ac:dyDescent="0.2">
      <c r="A41" s="6" t="s">
        <v>15</v>
      </c>
      <c r="B41" s="7">
        <v>202780</v>
      </c>
      <c r="C41" s="7">
        <v>180534</v>
      </c>
      <c r="D41" s="5">
        <f t="shared" si="4"/>
        <v>22246</v>
      </c>
      <c r="E41" s="5">
        <f t="shared" si="5"/>
        <v>3917718</v>
      </c>
    </row>
    <row r="42" spans="1:5" ht="15" customHeight="1" x14ac:dyDescent="0.2">
      <c r="A42" s="6" t="s">
        <v>16</v>
      </c>
      <c r="B42" s="7">
        <v>194065</v>
      </c>
      <c r="C42" s="7">
        <v>168707</v>
      </c>
      <c r="D42" s="5">
        <f t="shared" si="4"/>
        <v>25358</v>
      </c>
      <c r="E42" s="5">
        <f t="shared" si="5"/>
        <v>3943076</v>
      </c>
    </row>
    <row r="43" spans="1:5" ht="15" customHeight="1" x14ac:dyDescent="0.2">
      <c r="A43" s="6" t="s">
        <v>17</v>
      </c>
      <c r="B43" s="7">
        <v>178629</v>
      </c>
      <c r="C43" s="7">
        <v>170333</v>
      </c>
      <c r="D43" s="5">
        <f t="shared" si="4"/>
        <v>8296</v>
      </c>
      <c r="E43" s="5">
        <f t="shared" si="5"/>
        <v>3951372</v>
      </c>
    </row>
    <row r="44" spans="1:5" ht="15" customHeight="1" x14ac:dyDescent="0.2">
      <c r="A44" s="6" t="s">
        <v>18</v>
      </c>
      <c r="B44" s="7">
        <v>166433</v>
      </c>
      <c r="C44" s="7">
        <v>168876</v>
      </c>
      <c r="D44" s="5">
        <f t="shared" si="4"/>
        <v>-2443</v>
      </c>
      <c r="E44" s="5">
        <f t="shared" si="5"/>
        <v>3948929</v>
      </c>
    </row>
    <row r="45" spans="1:5" ht="15" customHeight="1" x14ac:dyDescent="0.2">
      <c r="A45" s="6" t="s">
        <v>19</v>
      </c>
      <c r="B45" s="7">
        <v>140678</v>
      </c>
      <c r="C45" s="11">
        <v>179079</v>
      </c>
      <c r="D45" s="5">
        <f t="shared" si="4"/>
        <v>-38401</v>
      </c>
      <c r="E45" s="5">
        <f t="shared" si="5"/>
        <v>3910528</v>
      </c>
    </row>
    <row r="46" spans="1:5" ht="15" customHeight="1" x14ac:dyDescent="0.2">
      <c r="A46" s="8" t="s">
        <v>24</v>
      </c>
      <c r="B46" s="9">
        <f>SUM(B34:B45)</f>
        <v>2264931</v>
      </c>
      <c r="C46" s="9">
        <f>SUM(C34:C45)</f>
        <v>2034273</v>
      </c>
      <c r="D46" s="10">
        <f>SUM(D34:D45)</f>
        <v>230658</v>
      </c>
      <c r="E46" s="10">
        <f>E45</f>
        <v>3910528</v>
      </c>
    </row>
    <row r="47" spans="1:5" ht="15" customHeight="1" x14ac:dyDescent="0.2">
      <c r="A47" s="2" t="s">
        <v>25</v>
      </c>
      <c r="B47" s="3">
        <v>209675</v>
      </c>
      <c r="C47" s="3">
        <v>177697</v>
      </c>
      <c r="D47" s="4">
        <f t="shared" ref="D47:D58" si="6">B47-C47</f>
        <v>31978</v>
      </c>
      <c r="E47" s="4">
        <f>E45+D47</f>
        <v>3942506</v>
      </c>
    </row>
    <row r="48" spans="1:5" ht="15" customHeight="1" x14ac:dyDescent="0.2">
      <c r="A48" s="6" t="s">
        <v>9</v>
      </c>
      <c r="B48" s="7">
        <v>201601</v>
      </c>
      <c r="C48" s="7">
        <v>170852</v>
      </c>
      <c r="D48" s="5">
        <f t="shared" si="6"/>
        <v>30749</v>
      </c>
      <c r="E48" s="5">
        <f t="shared" ref="E48:E58" si="7">E47+D48</f>
        <v>3973255</v>
      </c>
    </row>
    <row r="49" spans="1:5" ht="15" customHeight="1" x14ac:dyDescent="0.2">
      <c r="A49" s="6" t="s">
        <v>10</v>
      </c>
      <c r="B49" s="7">
        <v>216030</v>
      </c>
      <c r="C49" s="7">
        <v>193881</v>
      </c>
      <c r="D49" s="5">
        <f t="shared" si="6"/>
        <v>22149</v>
      </c>
      <c r="E49" s="5">
        <f t="shared" si="7"/>
        <v>3995404</v>
      </c>
    </row>
    <row r="50" spans="1:5" ht="15" customHeight="1" x14ac:dyDescent="0.2">
      <c r="A50" s="6" t="s">
        <v>11</v>
      </c>
      <c r="B50" s="7">
        <v>193585</v>
      </c>
      <c r="C50" s="7">
        <v>168599</v>
      </c>
      <c r="D50" s="5">
        <f t="shared" si="6"/>
        <v>24986</v>
      </c>
      <c r="E50" s="5">
        <f t="shared" si="7"/>
        <v>4020390</v>
      </c>
    </row>
    <row r="51" spans="1:5" ht="15" customHeight="1" x14ac:dyDescent="0.2">
      <c r="A51" s="6" t="s">
        <v>12</v>
      </c>
      <c r="B51" s="7">
        <v>200884</v>
      </c>
      <c r="C51" s="7">
        <v>186965</v>
      </c>
      <c r="D51" s="5">
        <f t="shared" si="6"/>
        <v>13919</v>
      </c>
      <c r="E51" s="5">
        <f t="shared" si="7"/>
        <v>4034309</v>
      </c>
    </row>
    <row r="52" spans="1:5" ht="15" customHeight="1" x14ac:dyDescent="0.2">
      <c r="A52" s="6" t="s">
        <v>13</v>
      </c>
      <c r="B52" s="7">
        <v>200050</v>
      </c>
      <c r="C52" s="7">
        <v>178860</v>
      </c>
      <c r="D52" s="5">
        <f t="shared" si="6"/>
        <v>21190</v>
      </c>
      <c r="E52" s="5">
        <f t="shared" si="7"/>
        <v>4055499</v>
      </c>
    </row>
    <row r="53" spans="1:5" ht="15" customHeight="1" x14ac:dyDescent="0.2">
      <c r="A53" s="6" t="s">
        <v>14</v>
      </c>
      <c r="B53" s="7">
        <v>196379</v>
      </c>
      <c r="C53" s="7">
        <v>177964</v>
      </c>
      <c r="D53" s="5">
        <f t="shared" si="6"/>
        <v>18415</v>
      </c>
      <c r="E53" s="5">
        <f t="shared" si="7"/>
        <v>4073914</v>
      </c>
    </row>
    <row r="54" spans="1:5" ht="15" customHeight="1" x14ac:dyDescent="0.2">
      <c r="A54" s="6" t="s">
        <v>15</v>
      </c>
      <c r="B54" s="7">
        <v>210177</v>
      </c>
      <c r="C54" s="7">
        <v>192616</v>
      </c>
      <c r="D54" s="5">
        <f t="shared" si="6"/>
        <v>17561</v>
      </c>
      <c r="E54" s="5">
        <f t="shared" si="7"/>
        <v>4091475</v>
      </c>
    </row>
    <row r="55" spans="1:5" ht="15" customHeight="1" x14ac:dyDescent="0.2">
      <c r="A55" s="6" t="s">
        <v>16</v>
      </c>
      <c r="B55" s="7">
        <v>194752</v>
      </c>
      <c r="C55" s="7">
        <v>180497</v>
      </c>
      <c r="D55" s="5">
        <f t="shared" si="6"/>
        <v>14255</v>
      </c>
      <c r="E55" s="5">
        <f t="shared" si="7"/>
        <v>4105730</v>
      </c>
    </row>
    <row r="56" spans="1:5" ht="15" customHeight="1" x14ac:dyDescent="0.2">
      <c r="A56" s="6" t="s">
        <v>17</v>
      </c>
      <c r="B56" s="7">
        <v>193909</v>
      </c>
      <c r="C56" s="7">
        <v>184809</v>
      </c>
      <c r="D56" s="5">
        <f t="shared" si="6"/>
        <v>9100</v>
      </c>
      <c r="E56" s="5">
        <f t="shared" si="7"/>
        <v>4114830</v>
      </c>
    </row>
    <row r="57" spans="1:5" ht="15" customHeight="1" x14ac:dyDescent="0.2">
      <c r="A57" s="6" t="s">
        <v>18</v>
      </c>
      <c r="B57" s="7">
        <v>180614</v>
      </c>
      <c r="C57" s="7">
        <v>187945</v>
      </c>
      <c r="D57" s="5">
        <f t="shared" si="6"/>
        <v>-7331</v>
      </c>
      <c r="E57" s="5">
        <f t="shared" si="7"/>
        <v>4107499</v>
      </c>
    </row>
    <row r="58" spans="1:5" ht="15" customHeight="1" x14ac:dyDescent="0.2">
      <c r="A58" s="6" t="s">
        <v>19</v>
      </c>
      <c r="B58" s="7">
        <v>147020</v>
      </c>
      <c r="C58" s="11">
        <v>191522</v>
      </c>
      <c r="D58" s="5">
        <f t="shared" si="6"/>
        <v>-44502</v>
      </c>
      <c r="E58" s="5">
        <f t="shared" si="7"/>
        <v>4062997</v>
      </c>
    </row>
    <row r="59" spans="1:5" ht="15" customHeight="1" x14ac:dyDescent="0.2">
      <c r="A59" s="8" t="s">
        <v>34</v>
      </c>
      <c r="B59" s="9">
        <f>SUM(B47:B58)</f>
        <v>2344676</v>
      </c>
      <c r="C59" s="9">
        <f>SUM(C47:C58)</f>
        <v>2192207</v>
      </c>
      <c r="D59" s="10">
        <f>SUM(D47:D58)</f>
        <v>152469</v>
      </c>
      <c r="E59" s="10">
        <f>E58</f>
        <v>4062997</v>
      </c>
    </row>
    <row r="60" spans="1:5" ht="15" customHeight="1" x14ac:dyDescent="0.2">
      <c r="A60" s="2" t="s">
        <v>35</v>
      </c>
      <c r="B60" s="3">
        <v>228068</v>
      </c>
      <c r="C60" s="3">
        <v>189324</v>
      </c>
      <c r="D60" s="4">
        <f t="shared" ref="D60:D71" si="8">B60-C60</f>
        <v>38744</v>
      </c>
      <c r="E60" s="4">
        <f>E58+D60</f>
        <v>4101741</v>
      </c>
    </row>
    <row r="61" spans="1:5" ht="15" customHeight="1" x14ac:dyDescent="0.2">
      <c r="A61" s="6" t="s">
        <v>9</v>
      </c>
      <c r="B61" s="7">
        <v>226377</v>
      </c>
      <c r="C61" s="7">
        <v>192851</v>
      </c>
      <c r="D61" s="5">
        <f t="shared" si="8"/>
        <v>33526</v>
      </c>
      <c r="E61" s="5">
        <f t="shared" ref="E61:E71" si="9">E60+D61</f>
        <v>4135267</v>
      </c>
    </row>
    <row r="62" spans="1:5" ht="15" customHeight="1" x14ac:dyDescent="0.2">
      <c r="A62" s="6" t="s">
        <v>10</v>
      </c>
      <c r="B62" s="7">
        <v>227522</v>
      </c>
      <c r="C62" s="7">
        <v>199517</v>
      </c>
      <c r="D62" s="5">
        <f t="shared" si="8"/>
        <v>28005</v>
      </c>
      <c r="E62" s="5">
        <f t="shared" si="9"/>
        <v>4163272</v>
      </c>
    </row>
    <row r="63" spans="1:5" ht="15" customHeight="1" x14ac:dyDescent="0.2">
      <c r="A63" s="6" t="s">
        <v>11</v>
      </c>
      <c r="B63" s="7">
        <v>226546</v>
      </c>
      <c r="C63" s="7">
        <v>202077</v>
      </c>
      <c r="D63" s="5">
        <f t="shared" si="8"/>
        <v>24469</v>
      </c>
      <c r="E63" s="5">
        <f t="shared" si="9"/>
        <v>4187741</v>
      </c>
    </row>
    <row r="64" spans="1:5" ht="15" customHeight="1" x14ac:dyDescent="0.2">
      <c r="A64" s="6" t="s">
        <v>12</v>
      </c>
      <c r="B64" s="7">
        <v>211203</v>
      </c>
      <c r="C64" s="7">
        <v>201539</v>
      </c>
      <c r="D64" s="5">
        <f t="shared" si="8"/>
        <v>9664</v>
      </c>
      <c r="E64" s="5">
        <f t="shared" si="9"/>
        <v>4197405</v>
      </c>
    </row>
    <row r="65" spans="1:5" ht="15" customHeight="1" x14ac:dyDescent="0.2">
      <c r="A65" s="6" t="s">
        <v>13</v>
      </c>
      <c r="B65" s="7">
        <v>210206</v>
      </c>
      <c r="C65" s="7">
        <v>187020</v>
      </c>
      <c r="D65" s="5">
        <f t="shared" si="8"/>
        <v>23186</v>
      </c>
      <c r="E65" s="5">
        <f t="shared" si="9"/>
        <v>4220591</v>
      </c>
    </row>
    <row r="66" spans="1:5" ht="15" customHeight="1" x14ac:dyDescent="0.2">
      <c r="A66" s="6" t="s">
        <v>14</v>
      </c>
      <c r="B66" s="7">
        <v>215682</v>
      </c>
      <c r="C66" s="7">
        <v>200560</v>
      </c>
      <c r="D66" s="5">
        <f t="shared" si="8"/>
        <v>15122</v>
      </c>
      <c r="E66" s="5">
        <f t="shared" si="9"/>
        <v>4235713</v>
      </c>
    </row>
    <row r="67" spans="1:5" ht="15" customHeight="1" x14ac:dyDescent="0.2">
      <c r="A67" s="6" t="s">
        <v>15</v>
      </c>
      <c r="B67" s="7">
        <v>213360</v>
      </c>
      <c r="C67" s="7">
        <v>198553</v>
      </c>
      <c r="D67" s="5">
        <f t="shared" si="8"/>
        <v>14807</v>
      </c>
      <c r="E67" s="5">
        <f t="shared" si="9"/>
        <v>4250520</v>
      </c>
    </row>
    <row r="68" spans="1:5" ht="15" customHeight="1" x14ac:dyDescent="0.2">
      <c r="A68" s="6" t="s">
        <v>16</v>
      </c>
      <c r="B68" s="7">
        <v>205646</v>
      </c>
      <c r="C68" s="7">
        <v>190157</v>
      </c>
      <c r="D68" s="5">
        <f t="shared" si="8"/>
        <v>15489</v>
      </c>
      <c r="E68" s="5">
        <f t="shared" si="9"/>
        <v>4266009</v>
      </c>
    </row>
    <row r="69" spans="1:5" ht="15" customHeight="1" x14ac:dyDescent="0.2">
      <c r="A69" s="6" t="s">
        <v>37</v>
      </c>
      <c r="B69" s="7">
        <v>208566</v>
      </c>
      <c r="C69" s="7">
        <v>204109</v>
      </c>
      <c r="D69" s="5">
        <f t="shared" si="8"/>
        <v>4457</v>
      </c>
      <c r="E69" s="5">
        <f t="shared" si="9"/>
        <v>4270466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4270466</v>
      </c>
    </row>
    <row r="71" spans="1:5" ht="15" hidden="1" customHeight="1" x14ac:dyDescent="0.2">
      <c r="A71" s="6" t="s">
        <v>19</v>
      </c>
      <c r="B71" s="7">
        <v>0</v>
      </c>
      <c r="C71" s="11">
        <v>0</v>
      </c>
      <c r="D71" s="5">
        <f t="shared" si="8"/>
        <v>0</v>
      </c>
      <c r="E71" s="5">
        <f t="shared" si="9"/>
        <v>4270466</v>
      </c>
    </row>
    <row r="72" spans="1:5" ht="15" customHeight="1" x14ac:dyDescent="0.2">
      <c r="A72" s="8" t="s">
        <v>33</v>
      </c>
      <c r="B72" s="9">
        <f>SUM(B60:B71)</f>
        <v>2173176</v>
      </c>
      <c r="C72" s="9">
        <f>SUM(C60:C71)</f>
        <v>1965707</v>
      </c>
      <c r="D72" s="10">
        <f>SUM(D60:D71)</f>
        <v>207469</v>
      </c>
      <c r="E72" s="10">
        <f>E71</f>
        <v>4270466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0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8"/>
  <sheetViews>
    <sheetView showGridLines="0" zoomScaleNormal="100" workbookViewId="0">
      <pane ySplit="7" topLeftCell="A65" activePane="bottomLeft" state="frozen"/>
      <selection pane="bottomLeft" activeCell="B78" sqref="B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0">
        <v>15879</v>
      </c>
      <c r="C8" s="3">
        <v>9783</v>
      </c>
      <c r="D8" s="4">
        <f t="shared" ref="D8:D19" si="0">B8-C8</f>
        <v>6096</v>
      </c>
      <c r="E8" s="5">
        <v>0</v>
      </c>
    </row>
    <row r="9" spans="1:5" ht="15" customHeight="1" x14ac:dyDescent="0.2">
      <c r="A9" s="6" t="s">
        <v>9</v>
      </c>
      <c r="B9" s="7">
        <v>16096</v>
      </c>
      <c r="C9" s="7">
        <v>11408</v>
      </c>
      <c r="D9" s="5">
        <f t="shared" si="0"/>
        <v>4688</v>
      </c>
      <c r="E9" s="5">
        <v>0</v>
      </c>
    </row>
    <row r="10" spans="1:5" ht="15" customHeight="1" x14ac:dyDescent="0.2">
      <c r="A10" s="6" t="s">
        <v>10</v>
      </c>
      <c r="B10" s="7">
        <v>14445</v>
      </c>
      <c r="C10" s="7">
        <v>15554</v>
      </c>
      <c r="D10" s="5">
        <f t="shared" si="0"/>
        <v>-1109</v>
      </c>
      <c r="E10" s="5">
        <v>0</v>
      </c>
    </row>
    <row r="11" spans="1:5" ht="15" customHeight="1" x14ac:dyDescent="0.2">
      <c r="A11" s="6" t="s">
        <v>11</v>
      </c>
      <c r="B11" s="7">
        <v>9846</v>
      </c>
      <c r="C11" s="7">
        <v>12325</v>
      </c>
      <c r="D11" s="5">
        <f t="shared" si="0"/>
        <v>-2479</v>
      </c>
      <c r="E11" s="5">
        <v>0</v>
      </c>
    </row>
    <row r="12" spans="1:5" ht="15" customHeight="1" x14ac:dyDescent="0.2">
      <c r="A12" s="6" t="s">
        <v>12</v>
      </c>
      <c r="B12" s="7">
        <v>13079</v>
      </c>
      <c r="C12" s="7">
        <v>10052</v>
      </c>
      <c r="D12" s="5">
        <f t="shared" si="0"/>
        <v>3027</v>
      </c>
      <c r="E12" s="5">
        <v>0</v>
      </c>
    </row>
    <row r="13" spans="1:5" ht="15" customHeight="1" x14ac:dyDescent="0.2">
      <c r="A13" s="6" t="s">
        <v>13</v>
      </c>
      <c r="B13" s="7">
        <v>14287</v>
      </c>
      <c r="C13" s="7">
        <v>9381</v>
      </c>
      <c r="D13" s="5">
        <f t="shared" si="0"/>
        <v>4906</v>
      </c>
      <c r="E13" s="5">
        <v>310</v>
      </c>
    </row>
    <row r="14" spans="1:5" ht="15" customHeight="1" x14ac:dyDescent="0.2">
      <c r="A14" s="6" t="s">
        <v>14</v>
      </c>
      <c r="B14" s="7">
        <v>12624</v>
      </c>
      <c r="C14" s="7">
        <v>11773</v>
      </c>
      <c r="D14" s="5">
        <f t="shared" si="0"/>
        <v>851</v>
      </c>
      <c r="E14" s="5">
        <f>E13+D14</f>
        <v>1161</v>
      </c>
    </row>
    <row r="15" spans="1:5" ht="15" customHeight="1" x14ac:dyDescent="0.2">
      <c r="A15" s="6" t="s">
        <v>15</v>
      </c>
      <c r="B15" s="7">
        <v>11015</v>
      </c>
      <c r="C15" s="7">
        <v>13200</v>
      </c>
      <c r="D15" s="5">
        <f t="shared" si="0"/>
        <v>-2185</v>
      </c>
      <c r="E15" s="5">
        <f t="shared" ref="E15:E19" si="1">E14+D15</f>
        <v>-1024</v>
      </c>
    </row>
    <row r="16" spans="1:5" ht="15" customHeight="1" x14ac:dyDescent="0.2">
      <c r="A16" s="6" t="s">
        <v>16</v>
      </c>
      <c r="B16" s="7">
        <v>12253</v>
      </c>
      <c r="C16" s="7">
        <v>13097</v>
      </c>
      <c r="D16" s="5">
        <f t="shared" si="0"/>
        <v>-844</v>
      </c>
      <c r="E16" s="5">
        <f t="shared" si="1"/>
        <v>-1868</v>
      </c>
    </row>
    <row r="17" spans="1:7" ht="15" customHeight="1" x14ac:dyDescent="0.2">
      <c r="A17" s="6" t="s">
        <v>17</v>
      </c>
      <c r="B17" s="7">
        <v>12912</v>
      </c>
      <c r="C17" s="7">
        <v>13495</v>
      </c>
      <c r="D17" s="5">
        <f t="shared" si="0"/>
        <v>-583</v>
      </c>
      <c r="E17" s="5">
        <f t="shared" si="1"/>
        <v>-2451</v>
      </c>
    </row>
    <row r="18" spans="1:7" ht="15" customHeight="1" x14ac:dyDescent="0.2">
      <c r="A18" s="6" t="s">
        <v>18</v>
      </c>
      <c r="B18" s="7">
        <v>11420</v>
      </c>
      <c r="C18" s="7">
        <v>14057</v>
      </c>
      <c r="D18" s="5">
        <f t="shared" si="0"/>
        <v>-2637</v>
      </c>
      <c r="E18" s="5">
        <f t="shared" si="1"/>
        <v>-5088</v>
      </c>
    </row>
    <row r="19" spans="1:7" ht="15" customHeight="1" x14ac:dyDescent="0.2">
      <c r="A19" s="6" t="s">
        <v>19</v>
      </c>
      <c r="B19" s="7">
        <v>9186</v>
      </c>
      <c r="C19" s="7">
        <v>13247</v>
      </c>
      <c r="D19" s="5">
        <f t="shared" si="0"/>
        <v>-4061</v>
      </c>
      <c r="E19" s="5">
        <f t="shared" si="1"/>
        <v>-9149</v>
      </c>
    </row>
    <row r="20" spans="1:7" ht="15" customHeight="1" x14ac:dyDescent="0.2">
      <c r="A20" s="8" t="s">
        <v>20</v>
      </c>
      <c r="B20" s="9">
        <f>SUM(B8:B19)</f>
        <v>153042</v>
      </c>
      <c r="C20" s="9">
        <f>SUM(C8:C19)</f>
        <v>147372</v>
      </c>
      <c r="D20" s="10">
        <f>SUM(D8:D19)</f>
        <v>5670</v>
      </c>
      <c r="E20" s="10">
        <f>E19</f>
        <v>-9149</v>
      </c>
    </row>
    <row r="21" spans="1:7" ht="15" customHeight="1" x14ac:dyDescent="0.2">
      <c r="A21" s="2" t="s">
        <v>21</v>
      </c>
      <c r="B21" s="3">
        <v>14979</v>
      </c>
      <c r="C21" s="3">
        <v>9047</v>
      </c>
      <c r="D21" s="4">
        <f t="shared" ref="D21:D32" si="2">B21-C21</f>
        <v>5932</v>
      </c>
      <c r="E21" s="4">
        <f>D21+E19</f>
        <v>-3217</v>
      </c>
      <c r="G21" s="18"/>
    </row>
    <row r="22" spans="1:7" ht="15" customHeight="1" x14ac:dyDescent="0.2">
      <c r="A22" s="6" t="s">
        <v>9</v>
      </c>
      <c r="B22" s="7">
        <v>13824</v>
      </c>
      <c r="C22" s="7">
        <v>9891</v>
      </c>
      <c r="D22" s="5">
        <f t="shared" si="2"/>
        <v>3933</v>
      </c>
      <c r="E22" s="5">
        <f t="shared" ref="E22:E27" si="3">D22+E21</f>
        <v>716</v>
      </c>
    </row>
    <row r="23" spans="1:7" ht="15" customHeight="1" x14ac:dyDescent="0.2">
      <c r="A23" s="6" t="s">
        <v>10</v>
      </c>
      <c r="B23" s="7">
        <v>12316</v>
      </c>
      <c r="C23" s="7">
        <v>12508</v>
      </c>
      <c r="D23" s="5">
        <f t="shared" si="2"/>
        <v>-192</v>
      </c>
      <c r="E23" s="5">
        <f t="shared" si="3"/>
        <v>524</v>
      </c>
    </row>
    <row r="24" spans="1:7" ht="15" customHeight="1" x14ac:dyDescent="0.2">
      <c r="A24" s="6" t="s">
        <v>11</v>
      </c>
      <c r="B24" s="7">
        <v>10924</v>
      </c>
      <c r="C24" s="7">
        <v>11779</v>
      </c>
      <c r="D24" s="5">
        <f t="shared" si="2"/>
        <v>-855</v>
      </c>
      <c r="E24" s="5">
        <f t="shared" si="3"/>
        <v>-331</v>
      </c>
    </row>
    <row r="25" spans="1:7" ht="15" customHeight="1" x14ac:dyDescent="0.2">
      <c r="A25" s="6" t="s">
        <v>12</v>
      </c>
      <c r="B25" s="7">
        <v>13161</v>
      </c>
      <c r="C25" s="11">
        <v>9781</v>
      </c>
      <c r="D25" s="5">
        <f t="shared" si="2"/>
        <v>3380</v>
      </c>
      <c r="E25" s="5">
        <f t="shared" si="3"/>
        <v>3049</v>
      </c>
    </row>
    <row r="26" spans="1:7" ht="15" customHeight="1" x14ac:dyDescent="0.2">
      <c r="A26" s="6" t="s">
        <v>13</v>
      </c>
      <c r="B26" s="7">
        <v>13500</v>
      </c>
      <c r="C26" s="11">
        <v>10029</v>
      </c>
      <c r="D26" s="5">
        <f t="shared" si="2"/>
        <v>3471</v>
      </c>
      <c r="E26" s="5">
        <f t="shared" si="3"/>
        <v>6520</v>
      </c>
    </row>
    <row r="27" spans="1:7" ht="15" customHeight="1" x14ac:dyDescent="0.2">
      <c r="A27" s="6" t="s">
        <v>14</v>
      </c>
      <c r="B27" s="7">
        <v>12162</v>
      </c>
      <c r="C27" s="11">
        <v>10773</v>
      </c>
      <c r="D27" s="5">
        <f t="shared" si="2"/>
        <v>1389</v>
      </c>
      <c r="E27" s="5">
        <f t="shared" si="3"/>
        <v>7909</v>
      </c>
    </row>
    <row r="28" spans="1:7" ht="15" customHeight="1" x14ac:dyDescent="0.2">
      <c r="A28" s="6" t="s">
        <v>15</v>
      </c>
      <c r="B28" s="7">
        <v>11071</v>
      </c>
      <c r="C28" s="11">
        <v>11645</v>
      </c>
      <c r="D28" s="5">
        <f t="shared" si="2"/>
        <v>-574</v>
      </c>
      <c r="E28" s="5">
        <f>E27+D28</f>
        <v>7335</v>
      </c>
    </row>
    <row r="29" spans="1:7" ht="15" customHeight="1" x14ac:dyDescent="0.2">
      <c r="A29" s="6" t="s">
        <v>16</v>
      </c>
      <c r="B29" s="7">
        <v>12119</v>
      </c>
      <c r="C29" s="11">
        <v>11791</v>
      </c>
      <c r="D29" s="5">
        <f t="shared" si="2"/>
        <v>328</v>
      </c>
      <c r="E29" s="5">
        <f>E28+D29</f>
        <v>7663</v>
      </c>
    </row>
    <row r="30" spans="1:7" ht="15" customHeight="1" x14ac:dyDescent="0.2">
      <c r="A30" s="6" t="s">
        <v>17</v>
      </c>
      <c r="B30" s="7">
        <v>11452</v>
      </c>
      <c r="C30" s="11">
        <v>11623</v>
      </c>
      <c r="D30" s="5">
        <f t="shared" si="2"/>
        <v>-171</v>
      </c>
      <c r="E30" s="5">
        <f>E29+D30</f>
        <v>7492</v>
      </c>
    </row>
    <row r="31" spans="1:7" ht="15" customHeight="1" x14ac:dyDescent="0.2">
      <c r="A31" s="6" t="s">
        <v>18</v>
      </c>
      <c r="B31" s="7">
        <v>9510</v>
      </c>
      <c r="C31" s="11">
        <v>11450</v>
      </c>
      <c r="D31" s="5">
        <f t="shared" si="2"/>
        <v>-1940</v>
      </c>
      <c r="E31" s="5">
        <f>E30+D31</f>
        <v>5552</v>
      </c>
    </row>
    <row r="32" spans="1:7" ht="15" customHeight="1" x14ac:dyDescent="0.2">
      <c r="A32" s="6" t="s">
        <v>19</v>
      </c>
      <c r="B32" s="7">
        <v>8384</v>
      </c>
      <c r="C32" s="11">
        <v>11406</v>
      </c>
      <c r="D32" s="5">
        <f t="shared" si="2"/>
        <v>-3022</v>
      </c>
      <c r="E32" s="5">
        <f>E31+D32</f>
        <v>2530</v>
      </c>
    </row>
    <row r="33" spans="1:5" ht="15" customHeight="1" x14ac:dyDescent="0.2">
      <c r="A33" s="8" t="s">
        <v>22</v>
      </c>
      <c r="B33" s="9">
        <f>SUM(B21:B32)</f>
        <v>143402</v>
      </c>
      <c r="C33" s="9">
        <f>SUM(C21:C32)</f>
        <v>131723</v>
      </c>
      <c r="D33" s="10">
        <f>SUM(D21:D32)</f>
        <v>11679</v>
      </c>
      <c r="E33" s="10">
        <f>E32</f>
        <v>2530</v>
      </c>
    </row>
    <row r="34" spans="1:5" ht="15" customHeight="1" x14ac:dyDescent="0.2">
      <c r="A34" s="2" t="s">
        <v>23</v>
      </c>
      <c r="B34" s="3">
        <v>13145</v>
      </c>
      <c r="C34" s="3">
        <v>8879</v>
      </c>
      <c r="D34" s="4">
        <f t="shared" ref="D34:D45" si="4">B34-C34</f>
        <v>4266</v>
      </c>
      <c r="E34" s="4">
        <f>E32+D34</f>
        <v>6796</v>
      </c>
    </row>
    <row r="35" spans="1:5" ht="15" customHeight="1" x14ac:dyDescent="0.2">
      <c r="A35" s="6" t="s">
        <v>9</v>
      </c>
      <c r="B35" s="7">
        <v>11769</v>
      </c>
      <c r="C35" s="7">
        <v>10767</v>
      </c>
      <c r="D35" s="5">
        <f t="shared" si="4"/>
        <v>1002</v>
      </c>
      <c r="E35" s="5">
        <f t="shared" ref="E35" si="5">E34+D35</f>
        <v>7798</v>
      </c>
    </row>
    <row r="36" spans="1:5" ht="15" customHeight="1" x14ac:dyDescent="0.2">
      <c r="A36" s="6" t="s">
        <v>10</v>
      </c>
      <c r="B36" s="7">
        <v>10278</v>
      </c>
      <c r="C36" s="7">
        <v>13331</v>
      </c>
      <c r="D36" s="5">
        <f t="shared" si="4"/>
        <v>-3053</v>
      </c>
      <c r="E36" s="5">
        <f t="shared" ref="E36:E45" si="6">E35+D36</f>
        <v>4745</v>
      </c>
    </row>
    <row r="37" spans="1:5" ht="15" customHeight="1" x14ac:dyDescent="0.2">
      <c r="A37" s="6" t="s">
        <v>11</v>
      </c>
      <c r="B37" s="7">
        <v>9508</v>
      </c>
      <c r="C37" s="7">
        <v>11275</v>
      </c>
      <c r="D37" s="5">
        <f t="shared" si="4"/>
        <v>-1767</v>
      </c>
      <c r="E37" s="5">
        <f t="shared" si="6"/>
        <v>2978</v>
      </c>
    </row>
    <row r="38" spans="1:5" ht="15" customHeight="1" x14ac:dyDescent="0.2">
      <c r="A38" s="6" t="s">
        <v>12</v>
      </c>
      <c r="B38" s="7">
        <v>12579</v>
      </c>
      <c r="C38" s="7">
        <v>10525</v>
      </c>
      <c r="D38" s="5">
        <f t="shared" si="4"/>
        <v>2054</v>
      </c>
      <c r="E38" s="5">
        <f t="shared" si="6"/>
        <v>5032</v>
      </c>
    </row>
    <row r="39" spans="1:5" ht="15" customHeight="1" x14ac:dyDescent="0.2">
      <c r="A39" s="6" t="s">
        <v>13</v>
      </c>
      <c r="B39" s="7">
        <v>12845</v>
      </c>
      <c r="C39" s="7">
        <v>9737</v>
      </c>
      <c r="D39" s="5">
        <f t="shared" si="4"/>
        <v>3108</v>
      </c>
      <c r="E39" s="5">
        <f t="shared" si="6"/>
        <v>8140</v>
      </c>
    </row>
    <row r="40" spans="1:5" ht="15" customHeight="1" x14ac:dyDescent="0.2">
      <c r="A40" s="6" t="s">
        <v>14</v>
      </c>
      <c r="B40" s="7">
        <v>10632</v>
      </c>
      <c r="C40" s="7">
        <v>10711</v>
      </c>
      <c r="D40" s="5">
        <f t="shared" si="4"/>
        <v>-79</v>
      </c>
      <c r="E40" s="5">
        <f t="shared" si="6"/>
        <v>8061</v>
      </c>
    </row>
    <row r="41" spans="1:5" ht="15" customHeight="1" x14ac:dyDescent="0.2">
      <c r="A41" s="6" t="s">
        <v>15</v>
      </c>
      <c r="B41" s="7">
        <v>10790</v>
      </c>
      <c r="C41" s="7">
        <v>11520</v>
      </c>
      <c r="D41" s="5">
        <f t="shared" si="4"/>
        <v>-730</v>
      </c>
      <c r="E41" s="5">
        <f t="shared" si="6"/>
        <v>7331</v>
      </c>
    </row>
    <row r="42" spans="1:5" ht="15" customHeight="1" x14ac:dyDescent="0.2">
      <c r="A42" s="6" t="s">
        <v>16</v>
      </c>
      <c r="B42" s="7">
        <v>10394</v>
      </c>
      <c r="C42" s="7">
        <v>10456</v>
      </c>
      <c r="D42" s="5">
        <f t="shared" si="4"/>
        <v>-62</v>
      </c>
      <c r="E42" s="5">
        <f t="shared" si="6"/>
        <v>7269</v>
      </c>
    </row>
    <row r="43" spans="1:5" ht="15" customHeight="1" x14ac:dyDescent="0.2">
      <c r="A43" s="6" t="s">
        <v>17</v>
      </c>
      <c r="B43" s="7">
        <v>9537</v>
      </c>
      <c r="C43" s="7">
        <v>10056</v>
      </c>
      <c r="D43" s="5">
        <f t="shared" si="4"/>
        <v>-519</v>
      </c>
      <c r="E43" s="5">
        <f t="shared" si="6"/>
        <v>6750</v>
      </c>
    </row>
    <row r="44" spans="1:5" ht="15" customHeight="1" x14ac:dyDescent="0.2">
      <c r="A44" s="6" t="s">
        <v>18</v>
      </c>
      <c r="B44" s="7">
        <v>8201</v>
      </c>
      <c r="C44" s="7">
        <v>10841</v>
      </c>
      <c r="D44" s="5">
        <f t="shared" si="4"/>
        <v>-2640</v>
      </c>
      <c r="E44" s="5">
        <f t="shared" si="6"/>
        <v>4110</v>
      </c>
    </row>
    <row r="45" spans="1:5" ht="15" customHeight="1" x14ac:dyDescent="0.2">
      <c r="A45" s="6" t="s">
        <v>19</v>
      </c>
      <c r="B45" s="7">
        <v>6837</v>
      </c>
      <c r="C45" s="11">
        <v>9875</v>
      </c>
      <c r="D45" s="5">
        <f t="shared" si="4"/>
        <v>-3038</v>
      </c>
      <c r="E45" s="5">
        <f t="shared" si="6"/>
        <v>1072</v>
      </c>
    </row>
    <row r="46" spans="1:5" ht="15" customHeight="1" x14ac:dyDescent="0.2">
      <c r="A46" s="8" t="s">
        <v>24</v>
      </c>
      <c r="B46" s="9">
        <f>SUM(B34:B45)</f>
        <v>126515</v>
      </c>
      <c r="C46" s="9">
        <f>SUM(C34:C45)</f>
        <v>127973</v>
      </c>
      <c r="D46" s="10">
        <f>SUM(D34:D45)</f>
        <v>-1458</v>
      </c>
      <c r="E46" s="10">
        <f>E45</f>
        <v>1072</v>
      </c>
    </row>
    <row r="47" spans="1:5" ht="15" customHeight="1" x14ac:dyDescent="0.2">
      <c r="A47" s="2" t="s">
        <v>25</v>
      </c>
      <c r="B47" s="3">
        <v>13993</v>
      </c>
      <c r="C47" s="3">
        <v>9823</v>
      </c>
      <c r="D47" s="4">
        <f t="shared" ref="D47:D58" si="7">B47-C47</f>
        <v>4170</v>
      </c>
      <c r="E47" s="4">
        <f>E45+D47</f>
        <v>5242</v>
      </c>
    </row>
    <row r="48" spans="1:5" ht="15" customHeight="1" x14ac:dyDescent="0.2">
      <c r="A48" s="6" t="s">
        <v>9</v>
      </c>
      <c r="B48" s="7">
        <v>11230</v>
      </c>
      <c r="C48" s="7">
        <v>9708</v>
      </c>
      <c r="D48" s="5">
        <f t="shared" si="7"/>
        <v>1522</v>
      </c>
      <c r="E48" s="5">
        <f t="shared" ref="E48" si="8">E47+D48</f>
        <v>6764</v>
      </c>
    </row>
    <row r="49" spans="1:5" ht="15" customHeight="1" x14ac:dyDescent="0.2">
      <c r="A49" s="6" t="s">
        <v>10</v>
      </c>
      <c r="B49" s="7">
        <v>11824</v>
      </c>
      <c r="C49" s="7">
        <v>14826</v>
      </c>
      <c r="D49" s="5">
        <f t="shared" si="7"/>
        <v>-3002</v>
      </c>
      <c r="E49" s="5">
        <f t="shared" ref="E49:E58" si="9">E48+D49</f>
        <v>3762</v>
      </c>
    </row>
    <row r="50" spans="1:5" ht="15" customHeight="1" x14ac:dyDescent="0.2">
      <c r="A50" s="6" t="s">
        <v>11</v>
      </c>
      <c r="B50" s="7">
        <v>10274</v>
      </c>
      <c r="C50" s="7">
        <v>11491</v>
      </c>
      <c r="D50" s="5">
        <f t="shared" si="7"/>
        <v>-1217</v>
      </c>
      <c r="E50" s="5">
        <f t="shared" si="9"/>
        <v>2545</v>
      </c>
    </row>
    <row r="51" spans="1:5" ht="15" customHeight="1" x14ac:dyDescent="0.2">
      <c r="A51" s="6" t="s">
        <v>12</v>
      </c>
      <c r="B51" s="7">
        <v>12721</v>
      </c>
      <c r="C51" s="7">
        <v>10792</v>
      </c>
      <c r="D51" s="5">
        <f t="shared" si="7"/>
        <v>1929</v>
      </c>
      <c r="E51" s="5">
        <f t="shared" si="9"/>
        <v>4474</v>
      </c>
    </row>
    <row r="52" spans="1:5" ht="15" customHeight="1" x14ac:dyDescent="0.2">
      <c r="A52" s="6" t="s">
        <v>13</v>
      </c>
      <c r="B52" s="7">
        <v>11368</v>
      </c>
      <c r="C52" s="7">
        <v>9079</v>
      </c>
      <c r="D52" s="5">
        <f t="shared" si="7"/>
        <v>2289</v>
      </c>
      <c r="E52" s="5">
        <f t="shared" si="9"/>
        <v>6763</v>
      </c>
    </row>
    <row r="53" spans="1:5" ht="15" customHeight="1" x14ac:dyDescent="0.2">
      <c r="A53" s="6" t="s">
        <v>14</v>
      </c>
      <c r="B53" s="7">
        <v>9306</v>
      </c>
      <c r="C53" s="7">
        <v>9161</v>
      </c>
      <c r="D53" s="5">
        <f t="shared" si="7"/>
        <v>145</v>
      </c>
      <c r="E53" s="5">
        <f t="shared" si="9"/>
        <v>6908</v>
      </c>
    </row>
    <row r="54" spans="1:5" ht="15" customHeight="1" x14ac:dyDescent="0.2">
      <c r="A54" s="6" t="s">
        <v>15</v>
      </c>
      <c r="B54" s="7">
        <v>9099</v>
      </c>
      <c r="C54" s="7">
        <v>10618</v>
      </c>
      <c r="D54" s="5">
        <f>B54-C54</f>
        <v>-1519</v>
      </c>
      <c r="E54" s="5">
        <f t="shared" si="9"/>
        <v>5389</v>
      </c>
    </row>
    <row r="55" spans="1:5" ht="15" customHeight="1" x14ac:dyDescent="0.2">
      <c r="A55" s="6" t="s">
        <v>16</v>
      </c>
      <c r="B55" s="7">
        <v>8975</v>
      </c>
      <c r="C55" s="7">
        <v>8622</v>
      </c>
      <c r="D55" s="5">
        <f t="shared" si="7"/>
        <v>353</v>
      </c>
      <c r="E55" s="5">
        <f t="shared" si="9"/>
        <v>5742</v>
      </c>
    </row>
    <row r="56" spans="1:5" ht="15" customHeight="1" x14ac:dyDescent="0.2">
      <c r="A56" s="6" t="s">
        <v>17</v>
      </c>
      <c r="B56" s="7">
        <v>8248</v>
      </c>
      <c r="C56" s="7">
        <v>9084</v>
      </c>
      <c r="D56" s="5">
        <f t="shared" si="7"/>
        <v>-836</v>
      </c>
      <c r="E56" s="5">
        <f t="shared" si="9"/>
        <v>4906</v>
      </c>
    </row>
    <row r="57" spans="1:5" ht="15" customHeight="1" x14ac:dyDescent="0.2">
      <c r="A57" s="6" t="s">
        <v>18</v>
      </c>
      <c r="B57" s="7">
        <v>7921</v>
      </c>
      <c r="C57" s="7">
        <v>9456</v>
      </c>
      <c r="D57" s="5">
        <f t="shared" si="7"/>
        <v>-1535</v>
      </c>
      <c r="E57" s="5">
        <f t="shared" si="9"/>
        <v>3371</v>
      </c>
    </row>
    <row r="58" spans="1:5" ht="15" customHeight="1" x14ac:dyDescent="0.2">
      <c r="A58" s="6" t="s">
        <v>19</v>
      </c>
      <c r="B58" s="7">
        <v>5947</v>
      </c>
      <c r="C58" s="11">
        <v>9036</v>
      </c>
      <c r="D58" s="5">
        <f t="shared" si="7"/>
        <v>-3089</v>
      </c>
      <c r="E58" s="5">
        <f t="shared" si="9"/>
        <v>282</v>
      </c>
    </row>
    <row r="59" spans="1:5" ht="15" customHeight="1" x14ac:dyDescent="0.2">
      <c r="A59" s="8" t="s">
        <v>34</v>
      </c>
      <c r="B59" s="9">
        <f>SUM(B47:B58)</f>
        <v>120906</v>
      </c>
      <c r="C59" s="9">
        <f>SUM(C47:C58)</f>
        <v>121696</v>
      </c>
      <c r="D59" s="10">
        <f>SUM(D47:D58)</f>
        <v>-790</v>
      </c>
      <c r="E59" s="10">
        <f>E58</f>
        <v>282</v>
      </c>
    </row>
    <row r="60" spans="1:5" ht="15" customHeight="1" x14ac:dyDescent="0.2">
      <c r="A60" s="2" t="s">
        <v>35</v>
      </c>
      <c r="B60" s="3">
        <v>141</v>
      </c>
      <c r="C60" s="3">
        <v>46</v>
      </c>
      <c r="D60" s="4">
        <f t="shared" ref="D60:D66" si="10">B60-C60</f>
        <v>95</v>
      </c>
      <c r="E60" s="4">
        <f>E58+D60</f>
        <v>377</v>
      </c>
    </row>
    <row r="61" spans="1:5" ht="15" customHeight="1" x14ac:dyDescent="0.2">
      <c r="A61" s="6" t="s">
        <v>9</v>
      </c>
      <c r="B61" s="7">
        <v>196</v>
      </c>
      <c r="C61" s="7">
        <v>97</v>
      </c>
      <c r="D61" s="5">
        <f t="shared" si="10"/>
        <v>99</v>
      </c>
      <c r="E61" s="5">
        <f t="shared" ref="E61:E66" si="11">E60+D61</f>
        <v>476</v>
      </c>
    </row>
    <row r="62" spans="1:5" ht="15" customHeight="1" x14ac:dyDescent="0.2">
      <c r="A62" s="6" t="s">
        <v>10</v>
      </c>
      <c r="B62" s="7">
        <v>270</v>
      </c>
      <c r="C62" s="7">
        <v>64</v>
      </c>
      <c r="D62" s="5">
        <f t="shared" si="10"/>
        <v>206</v>
      </c>
      <c r="E62" s="5">
        <f t="shared" si="11"/>
        <v>682</v>
      </c>
    </row>
    <row r="63" spans="1:5" ht="15" customHeight="1" x14ac:dyDescent="0.2">
      <c r="A63" s="6" t="s">
        <v>11</v>
      </c>
      <c r="B63" s="7">
        <v>5273</v>
      </c>
      <c r="C63" s="7">
        <v>266</v>
      </c>
      <c r="D63" s="5">
        <f t="shared" si="10"/>
        <v>5007</v>
      </c>
      <c r="E63" s="5">
        <f t="shared" si="11"/>
        <v>5689</v>
      </c>
    </row>
    <row r="64" spans="1:5" ht="15" customHeight="1" x14ac:dyDescent="0.2">
      <c r="A64" s="6" t="s">
        <v>12</v>
      </c>
      <c r="B64" s="7">
        <v>7183</v>
      </c>
      <c r="C64" s="7">
        <v>887</v>
      </c>
      <c r="D64" s="5">
        <f t="shared" si="10"/>
        <v>6296</v>
      </c>
      <c r="E64" s="5">
        <f t="shared" si="11"/>
        <v>11985</v>
      </c>
    </row>
    <row r="65" spans="1:5" ht="15" customHeight="1" x14ac:dyDescent="0.2">
      <c r="A65" s="6" t="s">
        <v>13</v>
      </c>
      <c r="B65" s="7">
        <v>7745</v>
      </c>
      <c r="C65" s="7">
        <v>2135</v>
      </c>
      <c r="D65" s="5">
        <f t="shared" si="10"/>
        <v>5610</v>
      </c>
      <c r="E65" s="5">
        <f t="shared" si="11"/>
        <v>17595</v>
      </c>
    </row>
    <row r="66" spans="1:5" ht="15" customHeight="1" x14ac:dyDescent="0.2">
      <c r="A66" s="6" t="s">
        <v>14</v>
      </c>
      <c r="B66" s="7">
        <v>7510</v>
      </c>
      <c r="C66" s="7">
        <v>3100</v>
      </c>
      <c r="D66" s="5">
        <f t="shared" si="10"/>
        <v>4410</v>
      </c>
      <c r="E66" s="5">
        <f t="shared" si="11"/>
        <v>22005</v>
      </c>
    </row>
    <row r="67" spans="1:5" ht="15" customHeight="1" x14ac:dyDescent="0.2">
      <c r="A67" s="6" t="s">
        <v>15</v>
      </c>
      <c r="B67" s="7">
        <v>6906</v>
      </c>
      <c r="C67" s="7">
        <v>3125</v>
      </c>
      <c r="D67" s="5">
        <f>B67-C67</f>
        <v>3781</v>
      </c>
      <c r="E67" s="5">
        <f>E66+D67</f>
        <v>25786</v>
      </c>
    </row>
    <row r="68" spans="1:5" ht="15" customHeight="1" x14ac:dyDescent="0.2">
      <c r="A68" s="6" t="s">
        <v>16</v>
      </c>
      <c r="B68" s="7">
        <v>6149</v>
      </c>
      <c r="C68" s="7">
        <v>2793</v>
      </c>
      <c r="D68" s="5">
        <f t="shared" ref="D68:D71" si="12">B68-C68</f>
        <v>3356</v>
      </c>
      <c r="E68" s="5">
        <f t="shared" ref="E68:E71" si="13">E67+D68</f>
        <v>29142</v>
      </c>
    </row>
    <row r="69" spans="1:5" ht="15" customHeight="1" x14ac:dyDescent="0.2">
      <c r="A69" s="6" t="s">
        <v>37</v>
      </c>
      <c r="B69" s="7">
        <v>5767</v>
      </c>
      <c r="C69" s="7">
        <v>3034</v>
      </c>
      <c r="D69" s="5">
        <f t="shared" si="12"/>
        <v>2733</v>
      </c>
      <c r="E69" s="5">
        <f t="shared" si="13"/>
        <v>31875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12"/>
        <v>0</v>
      </c>
      <c r="E70" s="5">
        <f t="shared" si="13"/>
        <v>31875</v>
      </c>
    </row>
    <row r="71" spans="1:5" ht="15" hidden="1" customHeight="1" x14ac:dyDescent="0.2">
      <c r="A71" s="6" t="s">
        <v>19</v>
      </c>
      <c r="B71" s="7">
        <v>0</v>
      </c>
      <c r="C71" s="11">
        <v>0</v>
      </c>
      <c r="D71" s="5">
        <f t="shared" si="12"/>
        <v>0</v>
      </c>
      <c r="E71" s="5">
        <f t="shared" si="13"/>
        <v>31875</v>
      </c>
    </row>
    <row r="72" spans="1:5" ht="15" customHeight="1" x14ac:dyDescent="0.2">
      <c r="A72" s="8" t="s">
        <v>33</v>
      </c>
      <c r="B72" s="9">
        <f>SUM(B60:B71)</f>
        <v>47140</v>
      </c>
      <c r="C72" s="9">
        <f>SUM(C60:C71)</f>
        <v>15547</v>
      </c>
      <c r="D72" s="10">
        <f>SUM(D60:D71)</f>
        <v>31593</v>
      </c>
      <c r="E72" s="10">
        <f>E71</f>
        <v>31875</v>
      </c>
    </row>
    <row r="73" spans="1:5" x14ac:dyDescent="0.2">
      <c r="A73" s="12" t="s">
        <v>26</v>
      </c>
    </row>
    <row r="74" spans="1:5" x14ac:dyDescent="0.2">
      <c r="A74" s="13" t="s">
        <v>27</v>
      </c>
    </row>
    <row r="75" spans="1:5" ht="26.25" customHeight="1" x14ac:dyDescent="0.2">
      <c r="A75" s="22" t="s">
        <v>36</v>
      </c>
      <c r="B75" s="22"/>
      <c r="C75" s="22"/>
      <c r="D75" s="22"/>
      <c r="E75" s="22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8</cp:revision>
  <cp:lastPrinted>2021-04-29T17:52:44Z</cp:lastPrinted>
  <dcterms:created xsi:type="dcterms:W3CDTF">2015-11-26T16:40:43Z</dcterms:created>
  <dcterms:modified xsi:type="dcterms:W3CDTF">2024-12-02T18:54:09Z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