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67EA2EB0-664B-41E8-BDB7-B2AC5656A05B}" xr6:coauthVersionLast="47" xr6:coauthVersionMax="47" xr10:uidLastSave="{00000000-0000-0000-0000-000000000000}"/>
  <bookViews>
    <workbookView xWindow="-120" yWindow="-120" windowWidth="20730" windowHeight="11160" tabRatio="624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'Centro-Oeste'!$A$1:$E$75</definedName>
    <definedName name="_xlnm.Print_Area" localSheetId="5">'NÃO IDENTIFICADO'!$A$1:$E$75</definedName>
    <definedName name="_xlnm.Print_Area" localSheetId="1">Nordeste!$A$1:$E$75</definedName>
    <definedName name="_xlnm.Print_Area" localSheetId="0">Norte!$A$1:$E$75</definedName>
    <definedName name="_xlnm.Print_Area" localSheetId="2">Sudeste!$A$1:$E$75</definedName>
    <definedName name="_xlnm.Print_Area" localSheetId="3">Sul!$A$1:$E$75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60" i="2"/>
  <c r="D21" i="2"/>
  <c r="D8" i="1"/>
  <c r="D21" i="6"/>
  <c r="D60" i="3"/>
  <c r="D47" i="6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D72" i="4" l="1"/>
  <c r="D72" i="6"/>
  <c r="D72" i="5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C72" i="1"/>
  <c r="B72" i="1"/>
  <c r="D71" i="1"/>
  <c r="D70" i="1"/>
  <c r="D68" i="1"/>
  <c r="D67" i="1"/>
  <c r="D66" i="1"/>
  <c r="D65" i="1"/>
  <c r="D64" i="1"/>
  <c r="D63" i="1"/>
  <c r="D62" i="1"/>
  <c r="D61" i="1"/>
  <c r="D60" i="1"/>
  <c r="D72" i="1" l="1"/>
  <c r="D72" i="3"/>
  <c r="D72" i="2"/>
  <c r="B33" i="1"/>
  <c r="D34" i="5"/>
  <c r="D8" i="6"/>
  <c r="D47" i="3"/>
  <c r="D8" i="2"/>
  <c r="D54" i="6"/>
  <c r="D8" i="3" l="1"/>
  <c r="D34" i="1"/>
  <c r="C59" i="6"/>
  <c r="B59" i="6"/>
  <c r="D58" i="6"/>
  <c r="D57" i="6"/>
  <c r="D56" i="6"/>
  <c r="D55" i="6"/>
  <c r="D53" i="6"/>
  <c r="D52" i="6"/>
  <c r="D51" i="6"/>
  <c r="D50" i="6"/>
  <c r="D49" i="6"/>
  <c r="D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C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4" i="6" l="1"/>
  <c r="E15" i="6" s="1"/>
  <c r="E16" i="6" s="1"/>
  <c r="E17" i="6" s="1"/>
  <c r="E18" i="6" s="1"/>
  <c r="E19" i="6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59" i="6"/>
  <c r="D46" i="6"/>
  <c r="D33" i="6"/>
  <c r="D59" i="5"/>
  <c r="D33" i="1"/>
  <c r="D20" i="1"/>
  <c r="D59" i="4"/>
  <c r="D46" i="4"/>
  <c r="D33" i="4"/>
  <c r="D59" i="3"/>
  <c r="D46" i="3"/>
  <c r="D33" i="3"/>
  <c r="D20" i="3"/>
  <c r="D20" i="4"/>
  <c r="D20" i="5"/>
  <c r="D20" i="6"/>
  <c r="D59" i="1"/>
  <c r="D33" i="2"/>
  <c r="D46" i="2"/>
  <c r="D59" i="2"/>
  <c r="D33" i="5"/>
  <c r="D46" i="1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2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4" i="5" s="1"/>
  <c r="E20" i="5"/>
  <c r="E33" i="2" l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7" i="6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2" l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6" i="6"/>
  <c r="E48" i="6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1"/>
  <c r="E46" i="4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60" i="6" l="1"/>
  <c r="E59" i="6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61" i="6" l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</calcChain>
</file>

<file path=xl/sharedStrings.xml><?xml version="1.0" encoding="utf-8"?>
<sst xmlns="http://schemas.openxmlformats.org/spreadsheetml/2006/main" count="456" uniqueCount="38">
  <si>
    <t>ADMISSÕES, DESLIGAMENTOS E SALDOS DO EMPREGO FORMAL EM TODAS AS ATIVIDADES</t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</si>
  <si>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</si>
  <si>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</si>
  <si>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</si>
  <si>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</si>
  <si>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</si>
  <si>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</si>
  <si>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</si>
  <si>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</si>
  <si>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</si>
  <si>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</si>
  <si>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</si>
  <si>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</si>
  <si>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</si>
  <si>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</si>
  <si>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</si>
  <si>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</si>
  <si>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</si>
  <si>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</si>
  <si>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</si>
  <si>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</si>
  <si>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</si>
  <si>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</si>
  <si>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</si>
  <si>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</si>
  <si>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</si>
  <si>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</si>
  <si>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</si>
  <si>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</si>
  <si>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</si>
  <si>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</si>
  <si>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</si>
  <si>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</si>
  <si>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2024*</t>
  </si>
  <si>
    <t>2023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</si>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</sst>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5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9" activePane="bottomLeft" state="frozen"/>
      <selection pane="bottomLeft" activeCell="B80" sqref="B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64552</v>
      </c>
      <c r="C8" s="3">
        <v>61149</v>
      </c>
      <c r="D8" s="4">
        <f t="shared" ref="D8:D19" si="0">B8-C8</f>
        <v>3403</v>
      </c>
      <c r="E8" s="5">
        <v>1827064</v>
      </c>
    </row>
    <row r="9" spans="1:5" ht="15" customHeight="1" x14ac:dyDescent="0.2">
      <c r="A9" s="6" t="s">
        <v>9</v>
      </c>
      <c r="B9" s="7">
        <v>68356</v>
      </c>
      <c r="C9" s="7">
        <v>57245</v>
      </c>
      <c r="D9" s="5">
        <f t="shared" si="0"/>
        <v>11111</v>
      </c>
      <c r="E9" s="5">
        <f t="shared" ref="E9:E19" si="1">E8+D9</f>
        <v>1838175</v>
      </c>
    </row>
    <row r="10" spans="1:5" ht="15" customHeight="1" x14ac:dyDescent="0.2">
      <c r="A10" s="6" t="s">
        <v>10</v>
      </c>
      <c r="B10" s="7">
        <v>60436</v>
      </c>
      <c r="C10" s="7">
        <v>67967</v>
      </c>
      <c r="D10" s="5">
        <f t="shared" si="0"/>
        <v>-7531</v>
      </c>
      <c r="E10" s="5">
        <f t="shared" si="1"/>
        <v>1830644</v>
      </c>
    </row>
    <row r="11" spans="1:5" ht="15" customHeight="1" x14ac:dyDescent="0.2">
      <c r="A11" s="6" t="s">
        <v>11</v>
      </c>
      <c r="B11" s="7">
        <v>30927</v>
      </c>
      <c r="C11" s="7">
        <v>63901</v>
      </c>
      <c r="D11" s="5">
        <f t="shared" si="0"/>
        <v>-32974</v>
      </c>
      <c r="E11" s="5">
        <f t="shared" si="1"/>
        <v>1797670</v>
      </c>
    </row>
    <row r="12" spans="1:5" ht="15" customHeight="1" x14ac:dyDescent="0.2">
      <c r="A12" s="6" t="s">
        <v>12</v>
      </c>
      <c r="B12" s="7">
        <v>36170</v>
      </c>
      <c r="C12" s="7">
        <v>49040</v>
      </c>
      <c r="D12" s="5">
        <f t="shared" si="0"/>
        <v>-12870</v>
      </c>
      <c r="E12" s="5">
        <f t="shared" si="1"/>
        <v>1784800</v>
      </c>
    </row>
    <row r="13" spans="1:5" ht="15" customHeight="1" x14ac:dyDescent="0.2">
      <c r="A13" s="6" t="s">
        <v>13</v>
      </c>
      <c r="B13" s="7">
        <v>50361</v>
      </c>
      <c r="C13" s="7">
        <v>44590</v>
      </c>
      <c r="D13" s="5">
        <f t="shared" si="0"/>
        <v>5771</v>
      </c>
      <c r="E13" s="5">
        <f t="shared" si="1"/>
        <v>1790571</v>
      </c>
    </row>
    <row r="14" spans="1:5" ht="15" customHeight="1" x14ac:dyDescent="0.2">
      <c r="A14" s="6" t="s">
        <v>14</v>
      </c>
      <c r="B14" s="7">
        <v>65483</v>
      </c>
      <c r="C14" s="7">
        <v>49594</v>
      </c>
      <c r="D14" s="5">
        <f t="shared" si="0"/>
        <v>15889</v>
      </c>
      <c r="E14" s="5">
        <f t="shared" si="1"/>
        <v>1806460</v>
      </c>
    </row>
    <row r="15" spans="1:5" ht="15" customHeight="1" x14ac:dyDescent="0.2">
      <c r="A15" s="6" t="s">
        <v>15</v>
      </c>
      <c r="B15" s="7">
        <v>72657</v>
      </c>
      <c r="C15" s="7">
        <v>49562</v>
      </c>
      <c r="D15" s="5">
        <f t="shared" si="0"/>
        <v>23095</v>
      </c>
      <c r="E15" s="5">
        <f t="shared" si="1"/>
        <v>1829555</v>
      </c>
    </row>
    <row r="16" spans="1:5" ht="15" customHeight="1" x14ac:dyDescent="0.2">
      <c r="A16" s="6" t="s">
        <v>16</v>
      </c>
      <c r="B16" s="7">
        <v>75621</v>
      </c>
      <c r="C16" s="7">
        <v>53491</v>
      </c>
      <c r="D16" s="5">
        <f t="shared" si="0"/>
        <v>22130</v>
      </c>
      <c r="E16" s="5">
        <f t="shared" si="1"/>
        <v>1851685</v>
      </c>
    </row>
    <row r="17" spans="1:5" ht="15" customHeight="1" x14ac:dyDescent="0.2">
      <c r="A17" s="6" t="s">
        <v>17</v>
      </c>
      <c r="B17" s="7">
        <v>79575</v>
      </c>
      <c r="C17" s="7">
        <v>58428</v>
      </c>
      <c r="D17" s="5">
        <f t="shared" si="0"/>
        <v>21147</v>
      </c>
      <c r="E17" s="5">
        <f t="shared" si="1"/>
        <v>1872832</v>
      </c>
    </row>
    <row r="18" spans="1:5" ht="15" customHeight="1" x14ac:dyDescent="0.2">
      <c r="A18" s="6" t="s">
        <v>18</v>
      </c>
      <c r="B18" s="7">
        <v>74200</v>
      </c>
      <c r="C18" s="7">
        <v>59442</v>
      </c>
      <c r="D18" s="5">
        <f t="shared" si="0"/>
        <v>14758</v>
      </c>
      <c r="E18" s="5">
        <f t="shared" si="1"/>
        <v>1887590</v>
      </c>
    </row>
    <row r="19" spans="1:5" ht="15" customHeight="1" x14ac:dyDescent="0.2">
      <c r="A19" s="6" t="s">
        <v>19</v>
      </c>
      <c r="B19" s="7">
        <v>57670</v>
      </c>
      <c r="C19" s="7">
        <v>69175</v>
      </c>
      <c r="D19" s="5">
        <f t="shared" si="0"/>
        <v>-11505</v>
      </c>
      <c r="E19" s="5">
        <f t="shared" si="1"/>
        <v>1876085</v>
      </c>
    </row>
    <row r="20" spans="1:5" ht="15" customHeight="1" x14ac:dyDescent="0.2">
      <c r="A20" s="8" t="s">
        <v>20</v>
      </c>
      <c r="B20" s="9">
        <f>SUM(B8:B19)</f>
        <v>736008</v>
      </c>
      <c r="C20" s="9">
        <f>SUM(C8:C19)</f>
        <v>683584</v>
      </c>
      <c r="D20" s="10">
        <f>SUM(D8:D19)</f>
        <v>52424</v>
      </c>
      <c r="E20" s="10">
        <f>E19</f>
        <v>1876085</v>
      </c>
    </row>
    <row r="21" spans="1:5" ht="15" customHeight="1" x14ac:dyDescent="0.2">
      <c r="A21" s="2" t="s">
        <v>21</v>
      </c>
      <c r="B21" s="3">
        <v>75413</v>
      </c>
      <c r="C21" s="3">
        <v>66397</v>
      </c>
      <c r="D21" s="4">
        <f t="shared" ref="D21:D32" si="2">B21-C21</f>
        <v>9016</v>
      </c>
      <c r="E21" s="4">
        <f>E19+D21</f>
        <v>1885101</v>
      </c>
    </row>
    <row r="22" spans="1:5" ht="15" customHeight="1" x14ac:dyDescent="0.2">
      <c r="A22" s="6" t="s">
        <v>9</v>
      </c>
      <c r="B22" s="7">
        <v>76834</v>
      </c>
      <c r="C22" s="7">
        <v>62283</v>
      </c>
      <c r="D22" s="5">
        <f t="shared" si="2"/>
        <v>14551</v>
      </c>
      <c r="E22" s="5">
        <f t="shared" ref="E22:E32" si="3">E21+D22</f>
        <v>1899652</v>
      </c>
    </row>
    <row r="23" spans="1:5" ht="15" customHeight="1" x14ac:dyDescent="0.2">
      <c r="A23" s="6" t="s">
        <v>10</v>
      </c>
      <c r="B23" s="7">
        <v>79508</v>
      </c>
      <c r="C23" s="7">
        <v>69751</v>
      </c>
      <c r="D23" s="5">
        <f t="shared" si="2"/>
        <v>9757</v>
      </c>
      <c r="E23" s="5">
        <f t="shared" si="3"/>
        <v>1909409</v>
      </c>
    </row>
    <row r="24" spans="1:5" ht="15" customHeight="1" x14ac:dyDescent="0.2">
      <c r="A24" s="6" t="s">
        <v>11</v>
      </c>
      <c r="B24" s="7">
        <v>72145</v>
      </c>
      <c r="C24" s="7">
        <v>62108</v>
      </c>
      <c r="D24" s="5">
        <f t="shared" si="2"/>
        <v>10037</v>
      </c>
      <c r="E24" s="5">
        <f t="shared" si="3"/>
        <v>1919446</v>
      </c>
    </row>
    <row r="25" spans="1:5" ht="15" customHeight="1" x14ac:dyDescent="0.2">
      <c r="A25" s="6" t="s">
        <v>12</v>
      </c>
      <c r="B25" s="7">
        <v>83569</v>
      </c>
      <c r="C25" s="7">
        <v>64814</v>
      </c>
      <c r="D25" s="5">
        <f t="shared" si="2"/>
        <v>18755</v>
      </c>
      <c r="E25" s="5">
        <f t="shared" si="3"/>
        <v>1938201</v>
      </c>
    </row>
    <row r="26" spans="1:5" ht="15" customHeight="1" x14ac:dyDescent="0.2">
      <c r="A26" s="6" t="s">
        <v>13</v>
      </c>
      <c r="B26" s="7">
        <v>89686</v>
      </c>
      <c r="C26" s="7">
        <v>64608</v>
      </c>
      <c r="D26" s="5">
        <f t="shared" si="2"/>
        <v>25078</v>
      </c>
      <c r="E26" s="5">
        <f t="shared" si="3"/>
        <v>1963279</v>
      </c>
    </row>
    <row r="27" spans="1:5" ht="15" customHeight="1" x14ac:dyDescent="0.2">
      <c r="A27" s="6" t="s">
        <v>14</v>
      </c>
      <c r="B27" s="7">
        <v>94984</v>
      </c>
      <c r="C27" s="7">
        <v>70288</v>
      </c>
      <c r="D27" s="5">
        <f t="shared" si="2"/>
        <v>24696</v>
      </c>
      <c r="E27" s="5">
        <f t="shared" si="3"/>
        <v>1987975</v>
      </c>
    </row>
    <row r="28" spans="1:5" ht="15" customHeight="1" x14ac:dyDescent="0.2">
      <c r="A28" s="6" t="s">
        <v>15</v>
      </c>
      <c r="B28" s="7">
        <v>97634</v>
      </c>
      <c r="C28" s="7">
        <v>74275</v>
      </c>
      <c r="D28" s="5">
        <f t="shared" si="2"/>
        <v>23359</v>
      </c>
      <c r="E28" s="5">
        <f t="shared" si="3"/>
        <v>2011334</v>
      </c>
    </row>
    <row r="29" spans="1:5" ht="15" customHeight="1" x14ac:dyDescent="0.2">
      <c r="A29" s="6" t="s">
        <v>16</v>
      </c>
      <c r="B29" s="7">
        <v>92457</v>
      </c>
      <c r="C29" s="7">
        <v>74342</v>
      </c>
      <c r="D29" s="5">
        <f t="shared" si="2"/>
        <v>18115</v>
      </c>
      <c r="E29" s="5">
        <f t="shared" si="3"/>
        <v>2029449</v>
      </c>
    </row>
    <row r="30" spans="1:5" ht="15" customHeight="1" x14ac:dyDescent="0.2">
      <c r="A30" s="6" t="s">
        <v>17</v>
      </c>
      <c r="B30" s="7">
        <v>90499</v>
      </c>
      <c r="C30" s="7">
        <v>80910</v>
      </c>
      <c r="D30" s="5">
        <f t="shared" si="2"/>
        <v>9589</v>
      </c>
      <c r="E30" s="5">
        <f t="shared" si="3"/>
        <v>2039038</v>
      </c>
    </row>
    <row r="31" spans="1:5" ht="15" customHeight="1" x14ac:dyDescent="0.2">
      <c r="A31" s="6" t="s">
        <v>18</v>
      </c>
      <c r="B31" s="7">
        <v>88261</v>
      </c>
      <c r="C31" s="7">
        <v>70727</v>
      </c>
      <c r="D31" s="5">
        <f t="shared" si="2"/>
        <v>17534</v>
      </c>
      <c r="E31" s="5">
        <f t="shared" si="3"/>
        <v>2056572</v>
      </c>
    </row>
    <row r="32" spans="1:5" ht="15" customHeight="1" x14ac:dyDescent="0.2">
      <c r="A32" s="6" t="s">
        <v>19</v>
      </c>
      <c r="B32" s="7">
        <v>66694</v>
      </c>
      <c r="C32" s="7">
        <v>81644</v>
      </c>
      <c r="D32" s="5">
        <f t="shared" si="2"/>
        <v>-14950</v>
      </c>
      <c r="E32" s="5">
        <f t="shared" si="3"/>
        <v>2041622</v>
      </c>
    </row>
    <row r="33" spans="1:5" ht="15" customHeight="1" x14ac:dyDescent="0.2">
      <c r="A33" s="8" t="s">
        <v>22</v>
      </c>
      <c r="B33" s="9">
        <f>SUM(B21:B32)</f>
        <v>1007684</v>
      </c>
      <c r="C33" s="9">
        <f>SUM(C21:C32)</f>
        <v>842147</v>
      </c>
      <c r="D33" s="10">
        <f>SUM(D21:D32)</f>
        <v>165537</v>
      </c>
      <c r="E33" s="10">
        <f>E32</f>
        <v>2041622</v>
      </c>
    </row>
    <row r="34" spans="1:5" ht="15" customHeight="1" x14ac:dyDescent="0.2">
      <c r="A34" s="2" t="s">
        <v>23</v>
      </c>
      <c r="B34" s="3">
        <v>87010</v>
      </c>
      <c r="C34" s="3">
        <v>82434</v>
      </c>
      <c r="D34" s="4">
        <f t="shared" ref="D34:D45" si="4">B34-C34</f>
        <v>4576</v>
      </c>
      <c r="E34" s="4">
        <f>E32+D34</f>
        <v>2046198</v>
      </c>
    </row>
    <row r="35" spans="1:5" ht="15" customHeight="1" x14ac:dyDescent="0.2">
      <c r="A35" s="6" t="s">
        <v>9</v>
      </c>
      <c r="B35" s="7">
        <v>92314</v>
      </c>
      <c r="C35" s="7">
        <v>76388</v>
      </c>
      <c r="D35" s="5">
        <f t="shared" si="4"/>
        <v>15926</v>
      </c>
      <c r="E35" s="5">
        <f t="shared" ref="E35:E45" si="5">E34+D35</f>
        <v>2062124</v>
      </c>
    </row>
    <row r="36" spans="1:5" ht="15" customHeight="1" x14ac:dyDescent="0.2">
      <c r="A36" s="6" t="s">
        <v>10</v>
      </c>
      <c r="B36" s="7">
        <v>91781</v>
      </c>
      <c r="C36" s="7">
        <v>83712</v>
      </c>
      <c r="D36" s="5">
        <f t="shared" si="4"/>
        <v>8069</v>
      </c>
      <c r="E36" s="5">
        <f t="shared" si="5"/>
        <v>2070193</v>
      </c>
    </row>
    <row r="37" spans="1:5" ht="15" customHeight="1" x14ac:dyDescent="0.2">
      <c r="A37" s="6" t="s">
        <v>11</v>
      </c>
      <c r="B37" s="7">
        <v>87681</v>
      </c>
      <c r="C37" s="7">
        <v>75244</v>
      </c>
      <c r="D37" s="5">
        <f t="shared" si="4"/>
        <v>12437</v>
      </c>
      <c r="E37" s="5">
        <f t="shared" si="5"/>
        <v>2082630</v>
      </c>
    </row>
    <row r="38" spans="1:5" ht="15" customHeight="1" x14ac:dyDescent="0.2">
      <c r="A38" s="6" t="s">
        <v>12</v>
      </c>
      <c r="B38" s="7">
        <v>95018</v>
      </c>
      <c r="C38" s="7">
        <v>78067</v>
      </c>
      <c r="D38" s="5">
        <f t="shared" si="4"/>
        <v>16951</v>
      </c>
      <c r="E38" s="5">
        <f t="shared" si="5"/>
        <v>2099581</v>
      </c>
    </row>
    <row r="39" spans="1:5" ht="15" customHeight="1" x14ac:dyDescent="0.2">
      <c r="A39" s="6" t="s">
        <v>13</v>
      </c>
      <c r="B39" s="7">
        <v>98782</v>
      </c>
      <c r="C39" s="7">
        <v>75902</v>
      </c>
      <c r="D39" s="5">
        <f t="shared" si="4"/>
        <v>22880</v>
      </c>
      <c r="E39" s="5">
        <f t="shared" si="5"/>
        <v>2122461</v>
      </c>
    </row>
    <row r="40" spans="1:5" ht="15" customHeight="1" x14ac:dyDescent="0.2">
      <c r="A40" s="6" t="s">
        <v>14</v>
      </c>
      <c r="B40" s="7">
        <v>99637</v>
      </c>
      <c r="C40" s="7">
        <v>80652</v>
      </c>
      <c r="D40" s="5">
        <f t="shared" si="4"/>
        <v>18985</v>
      </c>
      <c r="E40" s="5">
        <f t="shared" si="5"/>
        <v>2141446</v>
      </c>
    </row>
    <row r="41" spans="1:5" ht="15" customHeight="1" x14ac:dyDescent="0.2">
      <c r="A41" s="6" t="s">
        <v>15</v>
      </c>
      <c r="B41" s="7">
        <v>105128</v>
      </c>
      <c r="C41" s="7">
        <v>84244</v>
      </c>
      <c r="D41" s="5">
        <f t="shared" si="4"/>
        <v>20884</v>
      </c>
      <c r="E41" s="5">
        <f t="shared" si="5"/>
        <v>2162330</v>
      </c>
    </row>
    <row r="42" spans="1:5" ht="15" customHeight="1" x14ac:dyDescent="0.2">
      <c r="A42" s="6" t="s">
        <v>16</v>
      </c>
      <c r="B42" s="7">
        <v>98070</v>
      </c>
      <c r="C42" s="7">
        <v>78213</v>
      </c>
      <c r="D42" s="5">
        <f t="shared" si="4"/>
        <v>19857</v>
      </c>
      <c r="E42" s="5">
        <f t="shared" si="5"/>
        <v>2182187</v>
      </c>
    </row>
    <row r="43" spans="1:5" ht="15" customHeight="1" x14ac:dyDescent="0.2">
      <c r="A43" s="6" t="s">
        <v>17</v>
      </c>
      <c r="B43" s="7">
        <v>89572</v>
      </c>
      <c r="C43" s="7">
        <v>81967</v>
      </c>
      <c r="D43" s="5">
        <f t="shared" si="4"/>
        <v>7605</v>
      </c>
      <c r="E43" s="5">
        <f t="shared" si="5"/>
        <v>2189792</v>
      </c>
    </row>
    <row r="44" spans="1:5" ht="15" customHeight="1" x14ac:dyDescent="0.2">
      <c r="A44" s="6" t="s">
        <v>18</v>
      </c>
      <c r="B44" s="7">
        <v>83589</v>
      </c>
      <c r="C44" s="7">
        <v>81440</v>
      </c>
      <c r="D44" s="5">
        <f t="shared" si="4"/>
        <v>2149</v>
      </c>
      <c r="E44" s="5">
        <f t="shared" si="5"/>
        <v>2191941</v>
      </c>
    </row>
    <row r="45" spans="1:5" ht="15" customHeight="1" x14ac:dyDescent="0.2">
      <c r="A45" s="6" t="s">
        <v>19</v>
      </c>
      <c r="B45" s="7">
        <v>64014</v>
      </c>
      <c r="C45" s="11">
        <v>95750</v>
      </c>
      <c r="D45" s="5">
        <f t="shared" si="4"/>
        <v>-31736</v>
      </c>
      <c r="E45" s="5">
        <f t="shared" si="5"/>
        <v>2160205</v>
      </c>
    </row>
    <row r="46" spans="1:5" ht="15" customHeight="1" x14ac:dyDescent="0.2">
      <c r="A46" s="8" t="s">
        <v>24</v>
      </c>
      <c r="B46" s="9">
        <f>SUM(B34:B45)</f>
        <v>1092596</v>
      </c>
      <c r="C46" s="9">
        <f>SUM(C34:C45)</f>
        <v>974013</v>
      </c>
      <c r="D46" s="10">
        <f>SUM(D34:D45)</f>
        <v>118583</v>
      </c>
      <c r="E46" s="10">
        <f>E45</f>
        <v>2160205</v>
      </c>
    </row>
    <row r="47" spans="1:5" ht="15" customHeight="1" x14ac:dyDescent="0.2">
      <c r="A47" s="2" t="s">
        <v>25</v>
      </c>
      <c r="B47" s="3">
        <v>90435</v>
      </c>
      <c r="C47" s="3">
        <v>92487</v>
      </c>
      <c r="D47" s="4">
        <f t="shared" ref="D47:D58" si="6">B47-C47</f>
        <v>-2052</v>
      </c>
      <c r="E47" s="4">
        <f>E45+D47</f>
        <v>2158153</v>
      </c>
    </row>
    <row r="48" spans="1:5" ht="15" customHeight="1" x14ac:dyDescent="0.2">
      <c r="A48" s="6" t="s">
        <v>9</v>
      </c>
      <c r="B48" s="7">
        <v>93121</v>
      </c>
      <c r="C48" s="7">
        <v>78884</v>
      </c>
      <c r="D48" s="5">
        <f t="shared" si="6"/>
        <v>14237</v>
      </c>
      <c r="E48" s="5">
        <f t="shared" ref="E48:E58" si="7">E47+D48</f>
        <v>2172390</v>
      </c>
    </row>
    <row r="49" spans="1:5" ht="15" customHeight="1" x14ac:dyDescent="0.2">
      <c r="A49" s="6" t="s">
        <v>10</v>
      </c>
      <c r="B49" s="7">
        <v>100065</v>
      </c>
      <c r="C49" s="7">
        <v>89206</v>
      </c>
      <c r="D49" s="5">
        <f t="shared" si="6"/>
        <v>10859</v>
      </c>
      <c r="E49" s="5">
        <f t="shared" si="7"/>
        <v>2183249</v>
      </c>
    </row>
    <row r="50" spans="1:5" ht="15" customHeight="1" x14ac:dyDescent="0.2">
      <c r="A50" s="6" t="s">
        <v>11</v>
      </c>
      <c r="B50" s="7">
        <v>89661</v>
      </c>
      <c r="C50" s="7">
        <v>76965</v>
      </c>
      <c r="D50" s="5">
        <f t="shared" si="6"/>
        <v>12696</v>
      </c>
      <c r="E50" s="5">
        <f t="shared" si="7"/>
        <v>2195945</v>
      </c>
    </row>
    <row r="51" spans="1:5" ht="15" customHeight="1" x14ac:dyDescent="0.2">
      <c r="A51" s="6" t="s">
        <v>12</v>
      </c>
      <c r="B51" s="7">
        <v>97927</v>
      </c>
      <c r="C51" s="7">
        <v>84449</v>
      </c>
      <c r="D51" s="5">
        <f t="shared" si="6"/>
        <v>13478</v>
      </c>
      <c r="E51" s="5">
        <f t="shared" si="7"/>
        <v>2209423</v>
      </c>
    </row>
    <row r="52" spans="1:5" ht="15" customHeight="1" x14ac:dyDescent="0.2">
      <c r="A52" s="6" t="s">
        <v>13</v>
      </c>
      <c r="B52" s="7">
        <v>98695</v>
      </c>
      <c r="C52" s="7">
        <v>83985</v>
      </c>
      <c r="D52" s="5">
        <f t="shared" si="6"/>
        <v>14710</v>
      </c>
      <c r="E52" s="5">
        <f t="shared" si="7"/>
        <v>2224133</v>
      </c>
    </row>
    <row r="53" spans="1:5" ht="15" customHeight="1" x14ac:dyDescent="0.2">
      <c r="A53" s="6" t="s">
        <v>14</v>
      </c>
      <c r="B53" s="7">
        <v>97198</v>
      </c>
      <c r="C53" s="7">
        <v>82300</v>
      </c>
      <c r="D53" s="5">
        <f t="shared" si="6"/>
        <v>14898</v>
      </c>
      <c r="E53" s="5">
        <f t="shared" si="7"/>
        <v>2239031</v>
      </c>
    </row>
    <row r="54" spans="1:5" ht="15" customHeight="1" x14ac:dyDescent="0.2">
      <c r="A54" s="6" t="s">
        <v>15</v>
      </c>
      <c r="B54" s="7">
        <v>106922</v>
      </c>
      <c r="C54" s="7">
        <v>89004</v>
      </c>
      <c r="D54" s="5">
        <f t="shared" si="6"/>
        <v>17918</v>
      </c>
      <c r="E54" s="5">
        <f t="shared" si="7"/>
        <v>2256949</v>
      </c>
    </row>
    <row r="55" spans="1:5" ht="15" customHeight="1" x14ac:dyDescent="0.2">
      <c r="A55" s="6" t="s">
        <v>16</v>
      </c>
      <c r="B55" s="7">
        <v>97801</v>
      </c>
      <c r="C55" s="7">
        <v>81753</v>
      </c>
      <c r="D55" s="5">
        <f t="shared" si="6"/>
        <v>16048</v>
      </c>
      <c r="E55" s="5">
        <f t="shared" si="7"/>
        <v>2272997</v>
      </c>
    </row>
    <row r="56" spans="1:5" ht="15" customHeight="1" x14ac:dyDescent="0.2">
      <c r="A56" s="6" t="s">
        <v>17</v>
      </c>
      <c r="B56" s="7">
        <v>93831</v>
      </c>
      <c r="C56" s="7">
        <v>84169</v>
      </c>
      <c r="D56" s="5">
        <f t="shared" si="6"/>
        <v>9662</v>
      </c>
      <c r="E56" s="5">
        <f t="shared" si="7"/>
        <v>2282659</v>
      </c>
    </row>
    <row r="57" spans="1:5" ht="15" customHeight="1" x14ac:dyDescent="0.2">
      <c r="A57" s="6" t="s">
        <v>18</v>
      </c>
      <c r="B57" s="7">
        <v>88262</v>
      </c>
      <c r="C57" s="7">
        <v>84020</v>
      </c>
      <c r="D57" s="5">
        <f t="shared" si="6"/>
        <v>4242</v>
      </c>
      <c r="E57" s="5">
        <f t="shared" si="7"/>
        <v>2286901</v>
      </c>
    </row>
    <row r="58" spans="1:5" ht="15" customHeight="1" x14ac:dyDescent="0.2">
      <c r="A58" s="6" t="s">
        <v>19</v>
      </c>
      <c r="B58" s="7">
        <v>69748</v>
      </c>
      <c r="C58" s="11">
        <v>89474</v>
      </c>
      <c r="D58" s="5">
        <f t="shared" si="6"/>
        <v>-19726</v>
      </c>
      <c r="E58" s="5">
        <f t="shared" si="7"/>
        <v>2267175</v>
      </c>
    </row>
    <row r="59" spans="1:5" ht="15" customHeight="1" x14ac:dyDescent="0.2">
      <c r="A59" s="8" t="s">
        <v>34</v>
      </c>
      <c r="B59" s="9">
        <f>SUM(B47:B58)</f>
        <v>1123666</v>
      </c>
      <c r="C59" s="9">
        <f>SUM(C47:C58)</f>
        <v>1016696</v>
      </c>
      <c r="D59" s="10">
        <f>SUM(D47:D58)</f>
        <v>106970</v>
      </c>
      <c r="E59" s="10">
        <f>E58</f>
        <v>2267175</v>
      </c>
    </row>
    <row r="60" spans="1:5" ht="15" customHeight="1" x14ac:dyDescent="0.2">
      <c r="A60" s="2" t="s">
        <v>35</v>
      </c>
      <c r="B60" s="3">
        <v>96569</v>
      </c>
      <c r="C60" s="3">
        <v>92895</v>
      </c>
      <c r="D60" s="4">
        <f t="shared" ref="D60:D71" si="8">B60-C60</f>
        <v>3674</v>
      </c>
      <c r="E60" s="4">
        <f>E58+D60</f>
        <v>2270849</v>
      </c>
    </row>
    <row r="61" spans="1:5" ht="15" customHeight="1" x14ac:dyDescent="0.2">
      <c r="A61" s="6" t="s">
        <v>9</v>
      </c>
      <c r="B61" s="7">
        <v>106592</v>
      </c>
      <c r="C61" s="7">
        <v>88637</v>
      </c>
      <c r="D61" s="5">
        <f t="shared" si="8"/>
        <v>17955</v>
      </c>
      <c r="E61" s="5">
        <f t="shared" ref="E61:E71" si="9">E60+D61</f>
        <v>2288804</v>
      </c>
    </row>
    <row r="62" spans="1:5" ht="15" customHeight="1" x14ac:dyDescent="0.2">
      <c r="A62" s="6" t="s">
        <v>10</v>
      </c>
      <c r="B62" s="7">
        <v>103026</v>
      </c>
      <c r="C62" s="7">
        <v>92915</v>
      </c>
      <c r="D62" s="5">
        <f t="shared" si="8"/>
        <v>10111</v>
      </c>
      <c r="E62" s="5">
        <f t="shared" si="9"/>
        <v>2298915</v>
      </c>
    </row>
    <row r="63" spans="1:5" ht="15" customHeight="1" x14ac:dyDescent="0.2">
      <c r="A63" s="6" t="s">
        <v>11</v>
      </c>
      <c r="B63" s="7">
        <v>108619</v>
      </c>
      <c r="C63" s="7">
        <v>93102</v>
      </c>
      <c r="D63" s="5">
        <f t="shared" si="8"/>
        <v>15517</v>
      </c>
      <c r="E63" s="5">
        <f t="shared" si="9"/>
        <v>2314432</v>
      </c>
    </row>
    <row r="64" spans="1:5" ht="15" customHeight="1" x14ac:dyDescent="0.2">
      <c r="A64" s="6" t="s">
        <v>12</v>
      </c>
      <c r="B64" s="7">
        <v>103961</v>
      </c>
      <c r="C64" s="7">
        <v>93565</v>
      </c>
      <c r="D64" s="5">
        <f t="shared" si="8"/>
        <v>10396</v>
      </c>
      <c r="E64" s="5">
        <f t="shared" si="9"/>
        <v>2324828</v>
      </c>
    </row>
    <row r="65" spans="1:5" ht="15" customHeight="1" x14ac:dyDescent="0.2">
      <c r="A65" s="6" t="s">
        <v>13</v>
      </c>
      <c r="B65" s="7">
        <v>106050</v>
      </c>
      <c r="C65" s="7">
        <v>87388</v>
      </c>
      <c r="D65" s="5">
        <f t="shared" si="8"/>
        <v>18662</v>
      </c>
      <c r="E65" s="5">
        <f t="shared" si="9"/>
        <v>2343490</v>
      </c>
    </row>
    <row r="66" spans="1:5" ht="15" customHeight="1" x14ac:dyDescent="0.2">
      <c r="A66" s="6" t="s">
        <v>14</v>
      </c>
      <c r="B66" s="7">
        <v>109756</v>
      </c>
      <c r="C66" s="7">
        <v>96014</v>
      </c>
      <c r="D66" s="5">
        <f t="shared" si="8"/>
        <v>13742</v>
      </c>
      <c r="E66" s="5">
        <f t="shared" si="9"/>
        <v>2357232</v>
      </c>
    </row>
    <row r="67" spans="1:5" ht="15" customHeight="1" x14ac:dyDescent="0.2">
      <c r="A67" s="6" t="s">
        <v>15</v>
      </c>
      <c r="B67" s="7">
        <v>111898</v>
      </c>
      <c r="C67" s="7">
        <v>96239</v>
      </c>
      <c r="D67" s="5">
        <f t="shared" si="8"/>
        <v>15659</v>
      </c>
      <c r="E67" s="5">
        <f t="shared" si="9"/>
        <v>2372891</v>
      </c>
    </row>
    <row r="68" spans="1:5" ht="15" customHeight="1" x14ac:dyDescent="0.2">
      <c r="A68" s="6" t="s">
        <v>16</v>
      </c>
      <c r="B68" s="7">
        <v>105923</v>
      </c>
      <c r="C68" s="7">
        <v>89217</v>
      </c>
      <c r="D68" s="5">
        <f t="shared" si="8"/>
        <v>16706</v>
      </c>
      <c r="E68" s="5">
        <f t="shared" si="9"/>
        <v>2389597</v>
      </c>
    </row>
    <row r="69" spans="1:5" ht="15" customHeight="1" x14ac:dyDescent="0.2">
      <c r="A69" s="6" t="s">
        <v>17</v>
      </c>
      <c r="B69" s="7">
        <v>105589</v>
      </c>
      <c r="C69" s="7">
        <v>97903</v>
      </c>
      <c r="D69" s="5">
        <f>B69-C69</f>
        <v>7686</v>
      </c>
      <c r="E69" s="5">
        <f t="shared" si="9"/>
        <v>2397283</v>
      </c>
    </row>
    <row r="70" spans="1:5" ht="15" customHeight="1" x14ac:dyDescent="0.2">
      <c r="A70" s="6" t="s">
        <v>37</v>
      </c>
      <c r="B70" s="7">
        <v>95531</v>
      </c>
      <c r="C70" s="7">
        <v>88257</v>
      </c>
      <c r="D70" s="5">
        <f t="shared" si="8"/>
        <v>7274</v>
      </c>
      <c r="E70" s="5">
        <f t="shared" si="9"/>
        <v>2404557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2404557</v>
      </c>
    </row>
    <row r="72" spans="1:5" ht="15" customHeight="1" x14ac:dyDescent="0.2">
      <c r="A72" s="8" t="s">
        <v>33</v>
      </c>
      <c r="B72" s="9">
        <f>SUM(B60:B71)</f>
        <v>1153514</v>
      </c>
      <c r="C72" s="9">
        <f>SUM(C60:C71)</f>
        <v>1016132</v>
      </c>
      <c r="D72" s="10">
        <f>SUM(D60:D71)</f>
        <v>137382</v>
      </c>
      <c r="E72" s="10">
        <f>E71</f>
        <v>2404557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6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28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190334</v>
      </c>
      <c r="C8" s="3">
        <v>193485</v>
      </c>
      <c r="D8" s="4">
        <f t="shared" ref="D8:D19" si="0">B8-C8</f>
        <v>-3151</v>
      </c>
      <c r="E8" s="5">
        <v>6448727</v>
      </c>
    </row>
    <row r="9" spans="1:5" ht="15" customHeight="1" x14ac:dyDescent="0.2">
      <c r="A9" s="6" t="s">
        <v>9</v>
      </c>
      <c r="B9" s="7">
        <v>194797</v>
      </c>
      <c r="C9" s="7">
        <v>192428</v>
      </c>
      <c r="D9" s="5">
        <f t="shared" si="0"/>
        <v>2369</v>
      </c>
      <c r="E9" s="5">
        <f t="shared" ref="E9:E19" si="1">E8+D9</f>
        <v>6451096</v>
      </c>
    </row>
    <row r="10" spans="1:5" ht="15" customHeight="1" x14ac:dyDescent="0.2">
      <c r="A10" s="6" t="s">
        <v>10</v>
      </c>
      <c r="B10" s="7">
        <v>177875</v>
      </c>
      <c r="C10" s="7">
        <v>247978</v>
      </c>
      <c r="D10" s="5">
        <f t="shared" si="0"/>
        <v>-70103</v>
      </c>
      <c r="E10" s="5">
        <f t="shared" si="1"/>
        <v>6380993</v>
      </c>
    </row>
    <row r="11" spans="1:5" ht="15" customHeight="1" x14ac:dyDescent="0.2">
      <c r="A11" s="6" t="s">
        <v>11</v>
      </c>
      <c r="B11" s="7">
        <v>81247</v>
      </c>
      <c r="C11" s="7">
        <v>234992</v>
      </c>
      <c r="D11" s="5">
        <f t="shared" si="0"/>
        <v>-153745</v>
      </c>
      <c r="E11" s="5">
        <f t="shared" si="1"/>
        <v>6227248</v>
      </c>
    </row>
    <row r="12" spans="1:5" ht="15" customHeight="1" x14ac:dyDescent="0.2">
      <c r="A12" s="6" t="s">
        <v>12</v>
      </c>
      <c r="B12" s="7">
        <v>95859</v>
      </c>
      <c r="C12" s="7">
        <v>159710</v>
      </c>
      <c r="D12" s="5">
        <f t="shared" si="0"/>
        <v>-63851</v>
      </c>
      <c r="E12" s="5">
        <f t="shared" si="1"/>
        <v>6163397</v>
      </c>
    </row>
    <row r="13" spans="1:5" ht="15" customHeight="1" x14ac:dyDescent="0.2">
      <c r="A13" s="6" t="s">
        <v>13</v>
      </c>
      <c r="B13" s="7">
        <v>118419</v>
      </c>
      <c r="C13" s="7">
        <v>128485</v>
      </c>
      <c r="D13" s="5">
        <f t="shared" si="0"/>
        <v>-10066</v>
      </c>
      <c r="E13" s="5">
        <f t="shared" si="1"/>
        <v>6153331</v>
      </c>
    </row>
    <row r="14" spans="1:5" ht="15" customHeight="1" x14ac:dyDescent="0.2">
      <c r="A14" s="6" t="s">
        <v>14</v>
      </c>
      <c r="B14" s="7">
        <v>154976</v>
      </c>
      <c r="C14" s="7">
        <v>133691</v>
      </c>
      <c r="D14" s="5">
        <f t="shared" si="0"/>
        <v>21285</v>
      </c>
      <c r="E14" s="5">
        <f t="shared" si="1"/>
        <v>6174616</v>
      </c>
    </row>
    <row r="15" spans="1:5" ht="15" customHeight="1" x14ac:dyDescent="0.2">
      <c r="A15" s="6" t="s">
        <v>15</v>
      </c>
      <c r="B15" s="7">
        <v>199588</v>
      </c>
      <c r="C15" s="7">
        <v>142177</v>
      </c>
      <c r="D15" s="5">
        <f t="shared" si="0"/>
        <v>57411</v>
      </c>
      <c r="E15" s="5">
        <f t="shared" si="1"/>
        <v>6232027</v>
      </c>
    </row>
    <row r="16" spans="1:5" ht="15" customHeight="1" x14ac:dyDescent="0.2">
      <c r="A16" s="6" t="s">
        <v>16</v>
      </c>
      <c r="B16" s="7">
        <v>237549</v>
      </c>
      <c r="C16" s="7">
        <v>149445</v>
      </c>
      <c r="D16" s="5">
        <f t="shared" si="0"/>
        <v>88104</v>
      </c>
      <c r="E16" s="5">
        <f t="shared" si="1"/>
        <v>6320131</v>
      </c>
    </row>
    <row r="17" spans="1:5" ht="15" customHeight="1" x14ac:dyDescent="0.2">
      <c r="A17" s="6" t="s">
        <v>17</v>
      </c>
      <c r="B17" s="7">
        <v>229189</v>
      </c>
      <c r="C17" s="7">
        <v>163201</v>
      </c>
      <c r="D17" s="5">
        <f t="shared" si="0"/>
        <v>65988</v>
      </c>
      <c r="E17" s="5">
        <f t="shared" si="1"/>
        <v>6386119</v>
      </c>
    </row>
    <row r="18" spans="1:5" ht="15" customHeight="1" x14ac:dyDescent="0.2">
      <c r="A18" s="6" t="s">
        <v>18</v>
      </c>
      <c r="B18" s="7">
        <v>225855</v>
      </c>
      <c r="C18" s="7">
        <v>159742</v>
      </c>
      <c r="D18" s="5">
        <f t="shared" si="0"/>
        <v>66113</v>
      </c>
      <c r="E18" s="5">
        <f t="shared" si="1"/>
        <v>6452232</v>
      </c>
    </row>
    <row r="19" spans="1:5" ht="15" customHeight="1" x14ac:dyDescent="0.2">
      <c r="A19" s="6" t="s">
        <v>19</v>
      </c>
      <c r="B19" s="7">
        <v>179934</v>
      </c>
      <c r="C19" s="7">
        <v>193760</v>
      </c>
      <c r="D19" s="5">
        <f t="shared" si="0"/>
        <v>-13826</v>
      </c>
      <c r="E19" s="5">
        <f t="shared" si="1"/>
        <v>6438406</v>
      </c>
    </row>
    <row r="20" spans="1:5" ht="15" customHeight="1" x14ac:dyDescent="0.2">
      <c r="A20" s="8" t="s">
        <v>20</v>
      </c>
      <c r="B20" s="9">
        <f>SUM(B8:B19)</f>
        <v>2085622</v>
      </c>
      <c r="C20" s="9">
        <f>SUM(C8:C19)</f>
        <v>2099094</v>
      </c>
      <c r="D20" s="10">
        <f>SUM(D8:D19)</f>
        <v>-13472</v>
      </c>
      <c r="E20" s="10">
        <f>E19</f>
        <v>6438406</v>
      </c>
    </row>
    <row r="21" spans="1:5" ht="15" customHeight="1" x14ac:dyDescent="0.2">
      <c r="A21" s="2" t="s">
        <v>21</v>
      </c>
      <c r="B21" s="3">
        <v>233152</v>
      </c>
      <c r="C21" s="3">
        <v>205143</v>
      </c>
      <c r="D21" s="4">
        <f t="shared" ref="D21:D32" si="2">B21-C21</f>
        <v>28009</v>
      </c>
      <c r="E21" s="4">
        <f>E19+D21</f>
        <v>6466415</v>
      </c>
    </row>
    <row r="22" spans="1:5" ht="15" customHeight="1" x14ac:dyDescent="0.2">
      <c r="A22" s="6" t="s">
        <v>9</v>
      </c>
      <c r="B22" s="7">
        <v>243878</v>
      </c>
      <c r="C22" s="7">
        <v>204664</v>
      </c>
      <c r="D22" s="5">
        <f t="shared" si="2"/>
        <v>39214</v>
      </c>
      <c r="E22" s="5">
        <f t="shared" ref="E22:E32" si="3">E21+D22</f>
        <v>6505629</v>
      </c>
    </row>
    <row r="23" spans="1:5" ht="15" customHeight="1" x14ac:dyDescent="0.2">
      <c r="A23" s="6" t="s">
        <v>10</v>
      </c>
      <c r="B23" s="7">
        <v>226556</v>
      </c>
      <c r="C23" s="7">
        <v>226470</v>
      </c>
      <c r="D23" s="5">
        <f t="shared" si="2"/>
        <v>86</v>
      </c>
      <c r="E23" s="5">
        <f t="shared" si="3"/>
        <v>6505715</v>
      </c>
    </row>
    <row r="24" spans="1:5" ht="15" customHeight="1" x14ac:dyDescent="0.2">
      <c r="A24" s="6" t="s">
        <v>11</v>
      </c>
      <c r="B24" s="7">
        <v>200933</v>
      </c>
      <c r="C24" s="7">
        <v>186093</v>
      </c>
      <c r="D24" s="5">
        <f t="shared" si="2"/>
        <v>14840</v>
      </c>
      <c r="E24" s="5">
        <f t="shared" si="3"/>
        <v>6520555</v>
      </c>
    </row>
    <row r="25" spans="1:5" ht="15" customHeight="1" x14ac:dyDescent="0.2">
      <c r="A25" s="6" t="s">
        <v>12</v>
      </c>
      <c r="B25" s="7">
        <v>210436</v>
      </c>
      <c r="C25" s="7">
        <v>173085</v>
      </c>
      <c r="D25" s="5">
        <f t="shared" si="2"/>
        <v>37351</v>
      </c>
      <c r="E25" s="5">
        <f t="shared" si="3"/>
        <v>6557906</v>
      </c>
    </row>
    <row r="26" spans="1:5" ht="15" customHeight="1" x14ac:dyDescent="0.2">
      <c r="A26" s="6" t="s">
        <v>13</v>
      </c>
      <c r="B26" s="7">
        <v>224063</v>
      </c>
      <c r="C26" s="7">
        <v>171874</v>
      </c>
      <c r="D26" s="5">
        <f t="shared" si="2"/>
        <v>52189</v>
      </c>
      <c r="E26" s="5">
        <f t="shared" si="3"/>
        <v>6610095</v>
      </c>
    </row>
    <row r="27" spans="1:5" ht="15" customHeight="1" x14ac:dyDescent="0.2">
      <c r="A27" s="6" t="s">
        <v>14</v>
      </c>
      <c r="B27" s="7">
        <v>236773</v>
      </c>
      <c r="C27" s="7">
        <v>182313</v>
      </c>
      <c r="D27" s="5">
        <f t="shared" si="2"/>
        <v>54460</v>
      </c>
      <c r="E27" s="5">
        <f t="shared" si="3"/>
        <v>6664555</v>
      </c>
    </row>
    <row r="28" spans="1:5" ht="15" customHeight="1" x14ac:dyDescent="0.2">
      <c r="A28" s="6" t="s">
        <v>15</v>
      </c>
      <c r="B28" s="7">
        <v>273430</v>
      </c>
      <c r="C28" s="7">
        <v>184509</v>
      </c>
      <c r="D28" s="5">
        <f t="shared" si="2"/>
        <v>88921</v>
      </c>
      <c r="E28" s="5">
        <f t="shared" si="3"/>
        <v>6753476</v>
      </c>
    </row>
    <row r="29" spans="1:5" ht="15" customHeight="1" x14ac:dyDescent="0.2">
      <c r="A29" s="6" t="s">
        <v>16</v>
      </c>
      <c r="B29" s="7">
        <v>294489</v>
      </c>
      <c r="C29" s="7">
        <v>194911</v>
      </c>
      <c r="D29" s="5">
        <f t="shared" si="2"/>
        <v>99578</v>
      </c>
      <c r="E29" s="5">
        <f t="shared" si="3"/>
        <v>6853054</v>
      </c>
    </row>
    <row r="30" spans="1:5" ht="15" customHeight="1" x14ac:dyDescent="0.2">
      <c r="A30" s="6" t="s">
        <v>17</v>
      </c>
      <c r="B30" s="7">
        <v>252893</v>
      </c>
      <c r="C30" s="7">
        <v>198998</v>
      </c>
      <c r="D30" s="5">
        <f t="shared" si="2"/>
        <v>53895</v>
      </c>
      <c r="E30" s="5">
        <f t="shared" si="3"/>
        <v>6906949</v>
      </c>
    </row>
    <row r="31" spans="1:5" ht="15" customHeight="1" x14ac:dyDescent="0.2">
      <c r="A31" s="6" t="s">
        <v>18</v>
      </c>
      <c r="B31" s="7">
        <v>249739</v>
      </c>
      <c r="C31" s="7">
        <v>192425</v>
      </c>
      <c r="D31" s="5">
        <f t="shared" si="2"/>
        <v>57314</v>
      </c>
      <c r="E31" s="5">
        <f t="shared" si="3"/>
        <v>6964263</v>
      </c>
    </row>
    <row r="32" spans="1:5" ht="15" customHeight="1" x14ac:dyDescent="0.2">
      <c r="A32" s="6" t="s">
        <v>19</v>
      </c>
      <c r="B32" s="7">
        <v>199910</v>
      </c>
      <c r="C32" s="7">
        <v>220510</v>
      </c>
      <c r="D32" s="5">
        <f t="shared" si="2"/>
        <v>-20600</v>
      </c>
      <c r="E32" s="5">
        <f t="shared" si="3"/>
        <v>6943663</v>
      </c>
    </row>
    <row r="33" spans="1:5" ht="15" customHeight="1" x14ac:dyDescent="0.2">
      <c r="A33" s="8" t="s">
        <v>22</v>
      </c>
      <c r="B33" s="9">
        <f>SUM(B21:B32)</f>
        <v>2846252</v>
      </c>
      <c r="C33" s="9">
        <f>SUM(C21:C32)</f>
        <v>2340995</v>
      </c>
      <c r="D33" s="10">
        <f>SUM(D21:D32)</f>
        <v>505257</v>
      </c>
      <c r="E33" s="10">
        <f>E32</f>
        <v>6943663</v>
      </c>
    </row>
    <row r="34" spans="1:5" ht="15" customHeight="1" x14ac:dyDescent="0.2">
      <c r="A34" s="2" t="s">
        <v>23</v>
      </c>
      <c r="B34" s="3">
        <v>242276</v>
      </c>
      <c r="C34" s="3">
        <v>232127</v>
      </c>
      <c r="D34" s="4">
        <f t="shared" ref="D34:D45" si="4">B34-C34</f>
        <v>10149</v>
      </c>
      <c r="E34" s="4">
        <f>E32+D34</f>
        <v>6953812</v>
      </c>
    </row>
    <row r="35" spans="1:5" ht="15" customHeight="1" x14ac:dyDescent="0.2">
      <c r="A35" s="6" t="s">
        <v>9</v>
      </c>
      <c r="B35" s="7">
        <v>261732</v>
      </c>
      <c r="C35" s="7">
        <v>227953</v>
      </c>
      <c r="D35" s="5">
        <f t="shared" si="4"/>
        <v>33779</v>
      </c>
      <c r="E35" s="5">
        <f t="shared" ref="E35:E45" si="5">E34+D35</f>
        <v>6987591</v>
      </c>
    </row>
    <row r="36" spans="1:5" ht="15" customHeight="1" x14ac:dyDescent="0.2">
      <c r="A36" s="6" t="s">
        <v>10</v>
      </c>
      <c r="B36" s="7">
        <v>252310</v>
      </c>
      <c r="C36" s="7">
        <v>262250</v>
      </c>
      <c r="D36" s="5">
        <f t="shared" si="4"/>
        <v>-9940</v>
      </c>
      <c r="E36" s="5">
        <f t="shared" si="5"/>
        <v>6977651</v>
      </c>
    </row>
    <row r="37" spans="1:5" ht="15" customHeight="1" x14ac:dyDescent="0.2">
      <c r="A37" s="6" t="s">
        <v>11</v>
      </c>
      <c r="B37" s="7">
        <v>247406</v>
      </c>
      <c r="C37" s="7">
        <v>214116</v>
      </c>
      <c r="D37" s="5">
        <f t="shared" si="4"/>
        <v>33290</v>
      </c>
      <c r="E37" s="5">
        <f t="shared" si="5"/>
        <v>7010941</v>
      </c>
    </row>
    <row r="38" spans="1:5" ht="15" customHeight="1" x14ac:dyDescent="0.2">
      <c r="A38" s="6" t="s">
        <v>12</v>
      </c>
      <c r="B38" s="7">
        <v>266700</v>
      </c>
      <c r="C38" s="7">
        <v>217221</v>
      </c>
      <c r="D38" s="5">
        <f t="shared" si="4"/>
        <v>49479</v>
      </c>
      <c r="E38" s="5">
        <f t="shared" si="5"/>
        <v>7060420</v>
      </c>
    </row>
    <row r="39" spans="1:5" ht="15" customHeight="1" x14ac:dyDescent="0.2">
      <c r="A39" s="6" t="s">
        <v>13</v>
      </c>
      <c r="B39" s="7">
        <v>257305</v>
      </c>
      <c r="C39" s="7">
        <v>203333</v>
      </c>
      <c r="D39" s="5">
        <f t="shared" si="4"/>
        <v>53972</v>
      </c>
      <c r="E39" s="5">
        <f t="shared" si="5"/>
        <v>7114392</v>
      </c>
    </row>
    <row r="40" spans="1:5" ht="15" customHeight="1" x14ac:dyDescent="0.2">
      <c r="A40" s="6" t="s">
        <v>14</v>
      </c>
      <c r="B40" s="7">
        <v>268694</v>
      </c>
      <c r="C40" s="7">
        <v>218298</v>
      </c>
      <c r="D40" s="5">
        <f t="shared" si="4"/>
        <v>50396</v>
      </c>
      <c r="E40" s="5">
        <f t="shared" si="5"/>
        <v>7164788</v>
      </c>
    </row>
    <row r="41" spans="1:5" ht="15" customHeight="1" x14ac:dyDescent="0.2">
      <c r="A41" s="6" t="s">
        <v>15</v>
      </c>
      <c r="B41" s="7">
        <v>303745</v>
      </c>
      <c r="C41" s="7">
        <v>234758</v>
      </c>
      <c r="D41" s="5">
        <f t="shared" si="4"/>
        <v>68987</v>
      </c>
      <c r="E41" s="5">
        <f t="shared" si="5"/>
        <v>7233775</v>
      </c>
    </row>
    <row r="42" spans="1:5" ht="15" customHeight="1" x14ac:dyDescent="0.2">
      <c r="A42" s="6" t="s">
        <v>16</v>
      </c>
      <c r="B42" s="7">
        <v>300872</v>
      </c>
      <c r="C42" s="7">
        <v>212658</v>
      </c>
      <c r="D42" s="5">
        <f t="shared" si="4"/>
        <v>88214</v>
      </c>
      <c r="E42" s="5">
        <f t="shared" si="5"/>
        <v>7321989</v>
      </c>
    </row>
    <row r="43" spans="1:5" ht="15" customHeight="1" x14ac:dyDescent="0.2">
      <c r="A43" s="6" t="s">
        <v>17</v>
      </c>
      <c r="B43" s="7">
        <v>251161</v>
      </c>
      <c r="C43" s="7">
        <v>218691</v>
      </c>
      <c r="D43" s="5">
        <f t="shared" si="4"/>
        <v>32470</v>
      </c>
      <c r="E43" s="5">
        <f t="shared" si="5"/>
        <v>7354459</v>
      </c>
    </row>
    <row r="44" spans="1:5" ht="15" customHeight="1" x14ac:dyDescent="0.2">
      <c r="A44" s="6" t="s">
        <v>18</v>
      </c>
      <c r="B44" s="7">
        <v>241688</v>
      </c>
      <c r="C44" s="7">
        <v>213975</v>
      </c>
      <c r="D44" s="5">
        <f t="shared" si="4"/>
        <v>27713</v>
      </c>
      <c r="E44" s="5">
        <f t="shared" si="5"/>
        <v>7382172</v>
      </c>
    </row>
    <row r="45" spans="1:5" ht="15" customHeight="1" x14ac:dyDescent="0.2">
      <c r="A45" s="6" t="s">
        <v>19</v>
      </c>
      <c r="B45" s="7">
        <v>189512</v>
      </c>
      <c r="C45" s="11">
        <v>248771</v>
      </c>
      <c r="D45" s="5">
        <f t="shared" si="4"/>
        <v>-59259</v>
      </c>
      <c r="E45" s="5">
        <f t="shared" si="5"/>
        <v>7322913</v>
      </c>
    </row>
    <row r="46" spans="1:5" ht="15" customHeight="1" x14ac:dyDescent="0.2">
      <c r="A46" s="8" t="s">
        <v>24</v>
      </c>
      <c r="B46" s="9">
        <f>SUM(B34:B45)</f>
        <v>3083401</v>
      </c>
      <c r="C46" s="9">
        <f>SUM(C34:C45)</f>
        <v>2704151</v>
      </c>
      <c r="D46" s="10">
        <f>SUM(D34:D45)</f>
        <v>379250</v>
      </c>
      <c r="E46" s="10">
        <f>E45</f>
        <v>7322913</v>
      </c>
    </row>
    <row r="47" spans="1:5" ht="15" customHeight="1" x14ac:dyDescent="0.2">
      <c r="A47" s="2" t="s">
        <v>25</v>
      </c>
      <c r="B47" s="3">
        <v>253114</v>
      </c>
      <c r="C47" s="3">
        <v>250608</v>
      </c>
      <c r="D47" s="4">
        <f t="shared" ref="D47:D58" si="6">B47-C47</f>
        <v>2506</v>
      </c>
      <c r="E47" s="4">
        <f>E45+D47</f>
        <v>7325419</v>
      </c>
    </row>
    <row r="48" spans="1:5" ht="15" customHeight="1" x14ac:dyDescent="0.2">
      <c r="A48" s="6" t="s">
        <v>9</v>
      </c>
      <c r="B48" s="7">
        <v>247417</v>
      </c>
      <c r="C48" s="7">
        <v>221273</v>
      </c>
      <c r="D48" s="5">
        <f t="shared" si="6"/>
        <v>26144</v>
      </c>
      <c r="E48" s="5">
        <f t="shared" ref="E48:E58" si="7">E47+D48</f>
        <v>7351563</v>
      </c>
    </row>
    <row r="49" spans="1:5" ht="15" customHeight="1" x14ac:dyDescent="0.2">
      <c r="A49" s="6" t="s">
        <v>10</v>
      </c>
      <c r="B49" s="7">
        <v>277862</v>
      </c>
      <c r="C49" s="7">
        <v>263481</v>
      </c>
      <c r="D49" s="5">
        <f t="shared" si="6"/>
        <v>14381</v>
      </c>
      <c r="E49" s="5">
        <f t="shared" si="7"/>
        <v>7365944</v>
      </c>
    </row>
    <row r="50" spans="1:5" ht="15" customHeight="1" x14ac:dyDescent="0.2">
      <c r="A50" s="6" t="s">
        <v>11</v>
      </c>
      <c r="B50" s="7">
        <v>247343</v>
      </c>
      <c r="C50" s="7">
        <v>236241</v>
      </c>
      <c r="D50" s="5">
        <f t="shared" si="6"/>
        <v>11102</v>
      </c>
      <c r="E50" s="5">
        <f t="shared" si="7"/>
        <v>7377046</v>
      </c>
    </row>
    <row r="51" spans="1:5" ht="15" customHeight="1" x14ac:dyDescent="0.2">
      <c r="A51" s="6" t="s">
        <v>12</v>
      </c>
      <c r="B51" s="7">
        <v>264670</v>
      </c>
      <c r="C51" s="7">
        <v>250063</v>
      </c>
      <c r="D51" s="5">
        <f t="shared" si="6"/>
        <v>14607</v>
      </c>
      <c r="E51" s="5">
        <f t="shared" si="7"/>
        <v>7391653</v>
      </c>
    </row>
    <row r="52" spans="1:5" ht="15" customHeight="1" x14ac:dyDescent="0.2">
      <c r="A52" s="6" t="s">
        <v>13</v>
      </c>
      <c r="B52" s="7">
        <v>263017</v>
      </c>
      <c r="C52" s="7">
        <v>229901</v>
      </c>
      <c r="D52" s="5">
        <f t="shared" si="6"/>
        <v>33116</v>
      </c>
      <c r="E52" s="5">
        <f t="shared" si="7"/>
        <v>7424769</v>
      </c>
    </row>
    <row r="53" spans="1:5" ht="15" customHeight="1" x14ac:dyDescent="0.2">
      <c r="A53" s="6" t="s">
        <v>14</v>
      </c>
      <c r="B53" s="7">
        <v>264402</v>
      </c>
      <c r="C53" s="7">
        <v>232818</v>
      </c>
      <c r="D53" s="5">
        <f t="shared" si="6"/>
        <v>31584</v>
      </c>
      <c r="E53" s="5">
        <f t="shared" si="7"/>
        <v>7456353</v>
      </c>
    </row>
    <row r="54" spans="1:5" ht="15" customHeight="1" x14ac:dyDescent="0.2">
      <c r="A54" s="6" t="s">
        <v>15</v>
      </c>
      <c r="B54" s="7">
        <v>309599</v>
      </c>
      <c r="C54" s="7">
        <v>245546</v>
      </c>
      <c r="D54" s="5">
        <f t="shared" si="6"/>
        <v>64053</v>
      </c>
      <c r="E54" s="5">
        <f t="shared" si="7"/>
        <v>7520406</v>
      </c>
    </row>
    <row r="55" spans="1:5" ht="15" customHeight="1" x14ac:dyDescent="0.2">
      <c r="A55" s="6" t="s">
        <v>16</v>
      </c>
      <c r="B55" s="7">
        <v>298439</v>
      </c>
      <c r="C55" s="7">
        <v>224583</v>
      </c>
      <c r="D55" s="5">
        <f t="shared" si="6"/>
        <v>73856</v>
      </c>
      <c r="E55" s="5">
        <f t="shared" si="7"/>
        <v>7594262</v>
      </c>
    </row>
    <row r="56" spans="1:5" ht="15" customHeight="1" x14ac:dyDescent="0.2">
      <c r="A56" s="6" t="s">
        <v>17</v>
      </c>
      <c r="B56" s="7">
        <v>266539</v>
      </c>
      <c r="C56" s="7">
        <v>230040</v>
      </c>
      <c r="D56" s="5">
        <f t="shared" si="6"/>
        <v>36499</v>
      </c>
      <c r="E56" s="5">
        <f t="shared" si="7"/>
        <v>7630761</v>
      </c>
    </row>
    <row r="57" spans="1:5" ht="15" customHeight="1" x14ac:dyDescent="0.2">
      <c r="A57" s="6" t="s">
        <v>18</v>
      </c>
      <c r="B57" s="7">
        <v>260078</v>
      </c>
      <c r="C57" s="7">
        <v>230140</v>
      </c>
      <c r="D57" s="5">
        <f t="shared" si="6"/>
        <v>29938</v>
      </c>
      <c r="E57" s="5">
        <f t="shared" si="7"/>
        <v>7660699</v>
      </c>
    </row>
    <row r="58" spans="1:5" ht="15" customHeight="1" x14ac:dyDescent="0.2">
      <c r="A58" s="6" t="s">
        <v>19</v>
      </c>
      <c r="B58" s="7">
        <v>202196</v>
      </c>
      <c r="C58" s="11">
        <v>246461</v>
      </c>
      <c r="D58" s="5">
        <f t="shared" si="6"/>
        <v>-44265</v>
      </c>
      <c r="E58" s="5">
        <f t="shared" si="7"/>
        <v>7616434</v>
      </c>
    </row>
    <row r="59" spans="1:5" ht="15" customHeight="1" x14ac:dyDescent="0.2">
      <c r="A59" s="8" t="s">
        <v>34</v>
      </c>
      <c r="B59" s="9">
        <f>SUM(B47:B58)</f>
        <v>3154676</v>
      </c>
      <c r="C59" s="9">
        <f>SUM(C47:C58)</f>
        <v>2861155</v>
      </c>
      <c r="D59" s="10">
        <f>SUM(D47:D58)</f>
        <v>293521</v>
      </c>
      <c r="E59" s="10">
        <f>E58</f>
        <v>7616434</v>
      </c>
    </row>
    <row r="60" spans="1:5" ht="15" customHeight="1" x14ac:dyDescent="0.2">
      <c r="A60" s="2" t="s">
        <v>35</v>
      </c>
      <c r="B60" s="3">
        <v>273498</v>
      </c>
      <c r="C60" s="3">
        <v>263751</v>
      </c>
      <c r="D60" s="4">
        <f t="shared" ref="D60:D71" si="8">B60-C60</f>
        <v>9747</v>
      </c>
      <c r="E60" s="4">
        <f>E58+D60</f>
        <v>7626181</v>
      </c>
    </row>
    <row r="61" spans="1:5" ht="15" customHeight="1" x14ac:dyDescent="0.2">
      <c r="A61" s="6" t="s">
        <v>9</v>
      </c>
      <c r="B61" s="7">
        <v>276945</v>
      </c>
      <c r="C61" s="7">
        <v>264829</v>
      </c>
      <c r="D61" s="5">
        <f t="shared" si="8"/>
        <v>12116</v>
      </c>
      <c r="E61" s="5">
        <f t="shared" ref="E61:E71" si="9">E60+D61</f>
        <v>7638297</v>
      </c>
    </row>
    <row r="62" spans="1:5" ht="15" customHeight="1" x14ac:dyDescent="0.2">
      <c r="A62" s="6" t="s">
        <v>10</v>
      </c>
      <c r="B62" s="7">
        <v>294240</v>
      </c>
      <c r="C62" s="7">
        <v>277662</v>
      </c>
      <c r="D62" s="5">
        <f t="shared" si="8"/>
        <v>16578</v>
      </c>
      <c r="E62" s="5">
        <f t="shared" si="9"/>
        <v>7654875</v>
      </c>
    </row>
    <row r="63" spans="1:5" ht="15" customHeight="1" x14ac:dyDescent="0.2">
      <c r="A63" s="6" t="s">
        <v>11</v>
      </c>
      <c r="B63" s="7">
        <v>293227</v>
      </c>
      <c r="C63" s="7">
        <v>269127</v>
      </c>
      <c r="D63" s="5">
        <f t="shared" si="8"/>
        <v>24100</v>
      </c>
      <c r="E63" s="5">
        <f t="shared" si="9"/>
        <v>7678975</v>
      </c>
    </row>
    <row r="64" spans="1:5" ht="15" customHeight="1" x14ac:dyDescent="0.2">
      <c r="A64" s="6" t="s">
        <v>12</v>
      </c>
      <c r="B64" s="7">
        <v>290105</v>
      </c>
      <c r="C64" s="7">
        <v>255830</v>
      </c>
      <c r="D64" s="5">
        <f t="shared" si="8"/>
        <v>34275</v>
      </c>
      <c r="E64" s="5">
        <f t="shared" si="9"/>
        <v>7713250</v>
      </c>
    </row>
    <row r="65" spans="1:5" ht="15" customHeight="1" x14ac:dyDescent="0.2">
      <c r="A65" s="6" t="s">
        <v>13</v>
      </c>
      <c r="B65" s="7">
        <v>287059</v>
      </c>
      <c r="C65" s="7">
        <v>238393</v>
      </c>
      <c r="D65" s="5">
        <f t="shared" si="8"/>
        <v>48666</v>
      </c>
      <c r="E65" s="5">
        <f t="shared" si="9"/>
        <v>7761916</v>
      </c>
    </row>
    <row r="66" spans="1:5" ht="15" customHeight="1" x14ac:dyDescent="0.2">
      <c r="A66" s="6" t="s">
        <v>14</v>
      </c>
      <c r="B66" s="7">
        <v>304179</v>
      </c>
      <c r="C66" s="7">
        <v>263613</v>
      </c>
      <c r="D66" s="5">
        <f t="shared" si="8"/>
        <v>40566</v>
      </c>
      <c r="E66" s="5">
        <f t="shared" si="9"/>
        <v>7802482</v>
      </c>
    </row>
    <row r="67" spans="1:5" ht="15" customHeight="1" x14ac:dyDescent="0.2">
      <c r="A67" s="6" t="s">
        <v>15</v>
      </c>
      <c r="B67" s="7">
        <v>335971</v>
      </c>
      <c r="C67" s="7">
        <v>260801</v>
      </c>
      <c r="D67" s="5">
        <f t="shared" si="8"/>
        <v>75170</v>
      </c>
      <c r="E67" s="5">
        <f t="shared" si="9"/>
        <v>7877652</v>
      </c>
    </row>
    <row r="68" spans="1:5" ht="15" customHeight="1" x14ac:dyDescent="0.2">
      <c r="A68" s="6" t="s">
        <v>16</v>
      </c>
      <c r="B68" s="7">
        <v>322367</v>
      </c>
      <c r="C68" s="7">
        <v>243566</v>
      </c>
      <c r="D68" s="5">
        <f t="shared" si="8"/>
        <v>78801</v>
      </c>
      <c r="E68" s="5">
        <f t="shared" si="9"/>
        <v>7956453</v>
      </c>
    </row>
    <row r="69" spans="1:5" ht="15" customHeight="1" x14ac:dyDescent="0.2">
      <c r="A69" s="6" t="s">
        <v>17</v>
      </c>
      <c r="B69" s="7">
        <v>296933</v>
      </c>
      <c r="C69" s="7">
        <v>278017</v>
      </c>
      <c r="D69" s="5">
        <f t="shared" si="8"/>
        <v>18916</v>
      </c>
      <c r="E69" s="5">
        <f t="shared" si="9"/>
        <v>7975369</v>
      </c>
    </row>
    <row r="70" spans="1:5" ht="15" customHeight="1" x14ac:dyDescent="0.2">
      <c r="A70" s="6" t="s">
        <v>37</v>
      </c>
      <c r="B70" s="7">
        <v>272061</v>
      </c>
      <c r="C70" s="7">
        <v>246504</v>
      </c>
      <c r="D70" s="5">
        <f t="shared" si="8"/>
        <v>25557</v>
      </c>
      <c r="E70" s="5">
        <f t="shared" si="9"/>
        <v>8000926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8000926</v>
      </c>
    </row>
    <row r="72" spans="1:5" ht="15" customHeight="1" x14ac:dyDescent="0.2">
      <c r="A72" s="8" t="s">
        <v>33</v>
      </c>
      <c r="B72" s="9">
        <f>SUM(B60:B71)</f>
        <v>3246585</v>
      </c>
      <c r="C72" s="9">
        <f>SUM(C60:C71)</f>
        <v>2862093</v>
      </c>
      <c r="D72" s="10">
        <f>SUM(D60:D71)</f>
        <v>384492</v>
      </c>
      <c r="E72" s="10">
        <f>E71</f>
        <v>8000926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9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746720</v>
      </c>
      <c r="C8" s="3">
        <v>727450</v>
      </c>
      <c r="D8" s="4">
        <f t="shared" ref="D8:D19" si="0">B8-C8</f>
        <v>19270</v>
      </c>
      <c r="E8" s="5">
        <v>20531803</v>
      </c>
    </row>
    <row r="9" spans="1:5" ht="15" customHeight="1" x14ac:dyDescent="0.2">
      <c r="A9" s="6" t="s">
        <v>9</v>
      </c>
      <c r="B9" s="7">
        <v>813157</v>
      </c>
      <c r="C9" s="7">
        <v>714475</v>
      </c>
      <c r="D9" s="5">
        <f t="shared" si="0"/>
        <v>98682</v>
      </c>
      <c r="E9" s="5">
        <f t="shared" ref="E9:E19" si="1">E8+D9</f>
        <v>20630485</v>
      </c>
    </row>
    <row r="10" spans="1:5" ht="15" customHeight="1" x14ac:dyDescent="0.2">
      <c r="A10" s="6" t="s">
        <v>10</v>
      </c>
      <c r="B10" s="7">
        <v>760458</v>
      </c>
      <c r="C10" s="7">
        <v>918295</v>
      </c>
      <c r="D10" s="5">
        <f t="shared" si="0"/>
        <v>-157837</v>
      </c>
      <c r="E10" s="5">
        <f t="shared" si="1"/>
        <v>20472648</v>
      </c>
    </row>
    <row r="11" spans="1:5" ht="15" customHeight="1" x14ac:dyDescent="0.2">
      <c r="A11" s="6" t="s">
        <v>11</v>
      </c>
      <c r="B11" s="7">
        <v>350320</v>
      </c>
      <c r="C11" s="7">
        <v>850504</v>
      </c>
      <c r="D11" s="5">
        <f t="shared" si="0"/>
        <v>-500184</v>
      </c>
      <c r="E11" s="5">
        <f t="shared" si="1"/>
        <v>19972464</v>
      </c>
    </row>
    <row r="12" spans="1:5" ht="15" customHeight="1" x14ac:dyDescent="0.2">
      <c r="A12" s="6" t="s">
        <v>12</v>
      </c>
      <c r="B12" s="7">
        <v>378683</v>
      </c>
      <c r="C12" s="7">
        <v>592315</v>
      </c>
      <c r="D12" s="5">
        <f t="shared" si="0"/>
        <v>-213632</v>
      </c>
      <c r="E12" s="5">
        <f t="shared" si="1"/>
        <v>19758832</v>
      </c>
    </row>
    <row r="13" spans="1:5" ht="15" customHeight="1" x14ac:dyDescent="0.2">
      <c r="A13" s="6" t="s">
        <v>13</v>
      </c>
      <c r="B13" s="7">
        <v>477215</v>
      </c>
      <c r="C13" s="7">
        <v>531234</v>
      </c>
      <c r="D13" s="5">
        <f t="shared" si="0"/>
        <v>-54019</v>
      </c>
      <c r="E13" s="5">
        <f t="shared" si="1"/>
        <v>19704813</v>
      </c>
    </row>
    <row r="14" spans="1:5" ht="15" customHeight="1" x14ac:dyDescent="0.2">
      <c r="A14" s="6" t="s">
        <v>14</v>
      </c>
      <c r="B14" s="7">
        <v>585671</v>
      </c>
      <c r="C14" s="7">
        <v>555809</v>
      </c>
      <c r="D14" s="5">
        <f t="shared" si="0"/>
        <v>29862</v>
      </c>
      <c r="E14" s="5">
        <f t="shared" si="1"/>
        <v>19734675</v>
      </c>
    </row>
    <row r="15" spans="1:5" ht="15" customHeight="1" x14ac:dyDescent="0.2">
      <c r="A15" s="6" t="s">
        <v>15</v>
      </c>
      <c r="B15" s="7">
        <v>653505</v>
      </c>
      <c r="C15" s="7">
        <v>567798</v>
      </c>
      <c r="D15" s="5">
        <f t="shared" si="0"/>
        <v>85707</v>
      </c>
      <c r="E15" s="5">
        <f t="shared" si="1"/>
        <v>19820382</v>
      </c>
    </row>
    <row r="16" spans="1:5" ht="15" customHeight="1" x14ac:dyDescent="0.2">
      <c r="A16" s="6" t="s">
        <v>16</v>
      </c>
      <c r="B16" s="7">
        <v>722796</v>
      </c>
      <c r="C16" s="7">
        <v>606447</v>
      </c>
      <c r="D16" s="5">
        <f t="shared" si="0"/>
        <v>116349</v>
      </c>
      <c r="E16" s="5">
        <f t="shared" si="1"/>
        <v>19936731</v>
      </c>
    </row>
    <row r="17" spans="1:5" ht="17.25" customHeight="1" x14ac:dyDescent="0.2">
      <c r="A17" s="6" t="s">
        <v>17</v>
      </c>
      <c r="B17" s="7">
        <v>830960</v>
      </c>
      <c r="C17" s="7">
        <v>660640</v>
      </c>
      <c r="D17" s="5">
        <f t="shared" si="0"/>
        <v>170320</v>
      </c>
      <c r="E17" s="5">
        <f t="shared" si="1"/>
        <v>20107051</v>
      </c>
    </row>
    <row r="18" spans="1:5" ht="15" customHeight="1" x14ac:dyDescent="0.2">
      <c r="A18" s="6" t="s">
        <v>18</v>
      </c>
      <c r="B18" s="7">
        <v>849200</v>
      </c>
      <c r="C18" s="7">
        <v>647590</v>
      </c>
      <c r="D18" s="5">
        <f t="shared" si="0"/>
        <v>201610</v>
      </c>
      <c r="E18" s="5">
        <f t="shared" si="1"/>
        <v>20308661</v>
      </c>
    </row>
    <row r="19" spans="1:5" ht="15" customHeight="1" x14ac:dyDescent="0.2">
      <c r="A19" s="6" t="s">
        <v>19</v>
      </c>
      <c r="B19" s="7">
        <v>696317</v>
      </c>
      <c r="C19" s="7">
        <v>769936</v>
      </c>
      <c r="D19" s="5">
        <f t="shared" si="0"/>
        <v>-73619</v>
      </c>
      <c r="E19" s="5">
        <f t="shared" si="1"/>
        <v>20235042</v>
      </c>
    </row>
    <row r="20" spans="1:5" ht="15" customHeight="1" x14ac:dyDescent="0.2">
      <c r="A20" s="8" t="s">
        <v>20</v>
      </c>
      <c r="B20" s="9">
        <f>SUM(B8:B19)</f>
        <v>7865002</v>
      </c>
      <c r="C20" s="9">
        <f>SUM(C8:C19)</f>
        <v>8142493</v>
      </c>
      <c r="D20" s="10">
        <f>SUM(D8:D19)</f>
        <v>-277491</v>
      </c>
      <c r="E20" s="10">
        <f>E19</f>
        <v>20235042</v>
      </c>
    </row>
    <row r="21" spans="1:5" ht="15" customHeight="1" x14ac:dyDescent="0.2">
      <c r="A21" s="2" t="s">
        <v>21</v>
      </c>
      <c r="B21" s="3">
        <v>825959</v>
      </c>
      <c r="C21" s="3">
        <v>743281</v>
      </c>
      <c r="D21" s="4">
        <f t="shared" ref="D21:D32" si="2">B21-C21</f>
        <v>82678</v>
      </c>
      <c r="E21" s="4">
        <f>E19+D21</f>
        <v>20317720</v>
      </c>
    </row>
    <row r="22" spans="1:5" ht="15" customHeight="1" x14ac:dyDescent="0.2">
      <c r="A22" s="6" t="s">
        <v>9</v>
      </c>
      <c r="B22" s="7">
        <v>923459</v>
      </c>
      <c r="C22" s="7">
        <v>733163</v>
      </c>
      <c r="D22" s="5">
        <f t="shared" si="2"/>
        <v>190296</v>
      </c>
      <c r="E22" s="5">
        <f t="shared" ref="E22:E32" si="3">E21+D22</f>
        <v>20508016</v>
      </c>
    </row>
    <row r="23" spans="1:5" ht="15" customHeight="1" x14ac:dyDescent="0.2">
      <c r="A23" s="6" t="s">
        <v>10</v>
      </c>
      <c r="B23" s="7">
        <v>888339</v>
      </c>
      <c r="C23" s="7">
        <v>799464</v>
      </c>
      <c r="D23" s="5">
        <f t="shared" si="2"/>
        <v>88875</v>
      </c>
      <c r="E23" s="5">
        <f t="shared" si="3"/>
        <v>20596891</v>
      </c>
    </row>
    <row r="24" spans="1:5" ht="15" customHeight="1" x14ac:dyDescent="0.2">
      <c r="A24" s="6" t="s">
        <v>11</v>
      </c>
      <c r="B24" s="7">
        <v>745269</v>
      </c>
      <c r="C24" s="7">
        <v>710579</v>
      </c>
      <c r="D24" s="5">
        <f t="shared" si="2"/>
        <v>34690</v>
      </c>
      <c r="E24" s="5">
        <f t="shared" si="3"/>
        <v>20631581</v>
      </c>
    </row>
    <row r="25" spans="1:5" ht="15" customHeight="1" x14ac:dyDescent="0.2">
      <c r="A25" s="6" t="s">
        <v>12</v>
      </c>
      <c r="B25" s="7">
        <v>843394</v>
      </c>
      <c r="C25" s="7">
        <v>698867</v>
      </c>
      <c r="D25" s="5">
        <f t="shared" si="2"/>
        <v>144527</v>
      </c>
      <c r="E25" s="5">
        <f t="shared" si="3"/>
        <v>20776108</v>
      </c>
    </row>
    <row r="26" spans="1:5" ht="15" customHeight="1" x14ac:dyDescent="0.2">
      <c r="A26" s="6" t="s">
        <v>13</v>
      </c>
      <c r="B26" s="7">
        <v>856752</v>
      </c>
      <c r="C26" s="7">
        <v>703928</v>
      </c>
      <c r="D26" s="5">
        <f t="shared" si="2"/>
        <v>152824</v>
      </c>
      <c r="E26" s="5">
        <f t="shared" si="3"/>
        <v>20928932</v>
      </c>
    </row>
    <row r="27" spans="1:5" ht="15" customHeight="1" x14ac:dyDescent="0.2">
      <c r="A27" s="6" t="s">
        <v>14</v>
      </c>
      <c r="B27" s="7">
        <v>880754</v>
      </c>
      <c r="C27" s="7">
        <v>732543</v>
      </c>
      <c r="D27" s="5">
        <f t="shared" si="2"/>
        <v>148211</v>
      </c>
      <c r="E27" s="5">
        <f t="shared" si="3"/>
        <v>21077143</v>
      </c>
    </row>
    <row r="28" spans="1:5" ht="15" customHeight="1" x14ac:dyDescent="0.2">
      <c r="A28" s="6" t="s">
        <v>15</v>
      </c>
      <c r="B28" s="7">
        <v>962281</v>
      </c>
      <c r="C28" s="7">
        <v>774990</v>
      </c>
      <c r="D28" s="5">
        <f t="shared" si="2"/>
        <v>187291</v>
      </c>
      <c r="E28" s="5">
        <f t="shared" si="3"/>
        <v>21264434</v>
      </c>
    </row>
    <row r="29" spans="1:5" ht="15" customHeight="1" x14ac:dyDescent="0.2">
      <c r="A29" s="6" t="s">
        <v>16</v>
      </c>
      <c r="B29" s="19">
        <v>930870</v>
      </c>
      <c r="C29" s="7">
        <v>790889</v>
      </c>
      <c r="D29" s="5">
        <f t="shared" si="2"/>
        <v>139981</v>
      </c>
      <c r="E29" s="5">
        <f t="shared" si="3"/>
        <v>21404415</v>
      </c>
    </row>
    <row r="30" spans="1:5" ht="15" customHeight="1" x14ac:dyDescent="0.2">
      <c r="A30" s="6" t="s">
        <v>17</v>
      </c>
      <c r="B30" s="7">
        <v>930880</v>
      </c>
      <c r="C30" s="7">
        <v>810709</v>
      </c>
      <c r="D30" s="5">
        <f t="shared" si="2"/>
        <v>120171</v>
      </c>
      <c r="E30" s="5">
        <f t="shared" si="3"/>
        <v>21524586</v>
      </c>
    </row>
    <row r="31" spans="1:5" ht="15" customHeight="1" x14ac:dyDescent="0.2">
      <c r="A31" s="6" t="s">
        <v>18</v>
      </c>
      <c r="B31" s="7">
        <v>967035</v>
      </c>
      <c r="C31" s="7">
        <v>787856</v>
      </c>
      <c r="D31" s="5">
        <f t="shared" si="2"/>
        <v>179179</v>
      </c>
      <c r="E31" s="5">
        <f t="shared" si="3"/>
        <v>21703765</v>
      </c>
    </row>
    <row r="32" spans="1:5" ht="15" customHeight="1" x14ac:dyDescent="0.2">
      <c r="A32" s="6" t="s">
        <v>19</v>
      </c>
      <c r="B32" s="7">
        <v>771854</v>
      </c>
      <c r="C32" s="7">
        <v>914003</v>
      </c>
      <c r="D32" s="5">
        <f t="shared" si="2"/>
        <v>-142149</v>
      </c>
      <c r="E32" s="5">
        <f t="shared" si="3"/>
        <v>21561616</v>
      </c>
    </row>
    <row r="33" spans="1:5" ht="15" customHeight="1" x14ac:dyDescent="0.2">
      <c r="A33" s="8" t="s">
        <v>22</v>
      </c>
      <c r="B33" s="9">
        <f>SUM(B21:B32)</f>
        <v>10526846</v>
      </c>
      <c r="C33" s="9">
        <f>SUM(C21:C32)</f>
        <v>9200272</v>
      </c>
      <c r="D33" s="10">
        <f>SUM(D21:D32)</f>
        <v>1326574</v>
      </c>
      <c r="E33" s="10">
        <f>E32</f>
        <v>21561616</v>
      </c>
    </row>
    <row r="34" spans="1:5" ht="15" customHeight="1" x14ac:dyDescent="0.2">
      <c r="A34" s="2" t="s">
        <v>23</v>
      </c>
      <c r="B34" s="3">
        <v>902247</v>
      </c>
      <c r="C34" s="3">
        <v>852620</v>
      </c>
      <c r="D34" s="4">
        <f t="shared" ref="D34:D45" si="4">B34-C34</f>
        <v>49627</v>
      </c>
      <c r="E34" s="4">
        <f>E32+D34</f>
        <v>21611243</v>
      </c>
    </row>
    <row r="35" spans="1:5" ht="15" customHeight="1" x14ac:dyDescent="0.2">
      <c r="A35" s="6" t="s">
        <v>9</v>
      </c>
      <c r="B35" s="7">
        <v>1049299</v>
      </c>
      <c r="C35" s="7">
        <v>876342</v>
      </c>
      <c r="D35" s="5">
        <f t="shared" si="4"/>
        <v>172957</v>
      </c>
      <c r="E35" s="5">
        <f t="shared" ref="E35:E45" si="5">E34+D35</f>
        <v>21784200</v>
      </c>
    </row>
    <row r="36" spans="1:5" ht="15" customHeight="1" x14ac:dyDescent="0.2">
      <c r="A36" s="6" t="s">
        <v>10</v>
      </c>
      <c r="B36" s="7">
        <v>1009090</v>
      </c>
      <c r="C36" s="7">
        <v>943708</v>
      </c>
      <c r="D36" s="5">
        <f t="shared" si="4"/>
        <v>65382</v>
      </c>
      <c r="E36" s="5">
        <f t="shared" si="5"/>
        <v>21849582</v>
      </c>
    </row>
    <row r="37" spans="1:5" ht="15" customHeight="1" x14ac:dyDescent="0.2">
      <c r="A37" s="6" t="s">
        <v>11</v>
      </c>
      <c r="B37" s="7">
        <v>973106</v>
      </c>
      <c r="C37" s="7">
        <v>863833</v>
      </c>
      <c r="D37" s="5">
        <f t="shared" si="4"/>
        <v>109273</v>
      </c>
      <c r="E37" s="5">
        <f t="shared" si="5"/>
        <v>21958855</v>
      </c>
    </row>
    <row r="38" spans="1:5" ht="15" customHeight="1" x14ac:dyDescent="0.2">
      <c r="A38" s="6" t="s">
        <v>12</v>
      </c>
      <c r="B38" s="7">
        <v>1030054</v>
      </c>
      <c r="C38" s="7">
        <v>880974</v>
      </c>
      <c r="D38" s="5">
        <f t="shared" si="4"/>
        <v>149080</v>
      </c>
      <c r="E38" s="5">
        <f t="shared" si="5"/>
        <v>22107935</v>
      </c>
    </row>
    <row r="39" spans="1:5" ht="15" customHeight="1" x14ac:dyDescent="0.2">
      <c r="A39" s="6" t="s">
        <v>13</v>
      </c>
      <c r="B39" s="7">
        <v>982963</v>
      </c>
      <c r="C39" s="7">
        <v>845536</v>
      </c>
      <c r="D39" s="5">
        <f t="shared" si="4"/>
        <v>137427</v>
      </c>
      <c r="E39" s="5">
        <f t="shared" si="5"/>
        <v>22245362</v>
      </c>
    </row>
    <row r="40" spans="1:5" ht="15" customHeight="1" x14ac:dyDescent="0.2">
      <c r="A40" s="6" t="s">
        <v>14</v>
      </c>
      <c r="B40" s="7">
        <v>963569</v>
      </c>
      <c r="C40" s="7">
        <v>861722</v>
      </c>
      <c r="D40" s="5">
        <f t="shared" si="4"/>
        <v>101847</v>
      </c>
      <c r="E40" s="5">
        <f t="shared" si="5"/>
        <v>22347209</v>
      </c>
    </row>
    <row r="41" spans="1:5" ht="15" customHeight="1" x14ac:dyDescent="0.2">
      <c r="A41" s="6" t="s">
        <v>15</v>
      </c>
      <c r="B41" s="7">
        <v>1048488</v>
      </c>
      <c r="C41" s="7">
        <v>907193</v>
      </c>
      <c r="D41" s="5">
        <f t="shared" si="4"/>
        <v>141295</v>
      </c>
      <c r="E41" s="5">
        <f t="shared" si="5"/>
        <v>22488504</v>
      </c>
    </row>
    <row r="42" spans="1:5" ht="15" customHeight="1" x14ac:dyDescent="0.2">
      <c r="A42" s="6" t="s">
        <v>16</v>
      </c>
      <c r="B42" s="7">
        <v>966868</v>
      </c>
      <c r="C42" s="7">
        <v>860507</v>
      </c>
      <c r="D42" s="5">
        <f t="shared" si="4"/>
        <v>106361</v>
      </c>
      <c r="E42" s="5">
        <f t="shared" si="5"/>
        <v>22594865</v>
      </c>
    </row>
    <row r="43" spans="1:5" ht="15" customHeight="1" x14ac:dyDescent="0.2">
      <c r="A43" s="6" t="s">
        <v>17</v>
      </c>
      <c r="B43" s="7">
        <v>917283</v>
      </c>
      <c r="C43" s="7">
        <v>837072</v>
      </c>
      <c r="D43" s="5">
        <f t="shared" si="4"/>
        <v>80211</v>
      </c>
      <c r="E43" s="5">
        <f t="shared" si="5"/>
        <v>22675076</v>
      </c>
    </row>
    <row r="44" spans="1:5" ht="15" customHeight="1" x14ac:dyDescent="0.2">
      <c r="A44" s="6" t="s">
        <v>18</v>
      </c>
      <c r="B44" s="7">
        <v>921581</v>
      </c>
      <c r="C44" s="7">
        <v>838689</v>
      </c>
      <c r="D44" s="5">
        <f t="shared" si="4"/>
        <v>82892</v>
      </c>
      <c r="E44" s="5">
        <f t="shared" si="5"/>
        <v>22757968</v>
      </c>
    </row>
    <row r="45" spans="1:5" ht="15" customHeight="1" x14ac:dyDescent="0.2">
      <c r="A45" s="6" t="s">
        <v>19</v>
      </c>
      <c r="B45" s="7">
        <v>731941</v>
      </c>
      <c r="C45" s="11">
        <v>950272</v>
      </c>
      <c r="D45" s="5">
        <f t="shared" si="4"/>
        <v>-218331</v>
      </c>
      <c r="E45" s="5">
        <f t="shared" si="5"/>
        <v>22539637</v>
      </c>
    </row>
    <row r="46" spans="1:5" ht="15" customHeight="1" x14ac:dyDescent="0.2">
      <c r="A46" s="8" t="s">
        <v>24</v>
      </c>
      <c r="B46" s="9">
        <f>SUM(B34:B45)</f>
        <v>11496489</v>
      </c>
      <c r="C46" s="9">
        <f>SUM(C34:C45)</f>
        <v>10518468</v>
      </c>
      <c r="D46" s="10">
        <f>SUM(D34:D45)</f>
        <v>978021</v>
      </c>
      <c r="E46" s="10">
        <f>E45</f>
        <v>22539637</v>
      </c>
    </row>
    <row r="47" spans="1:5" ht="15" customHeight="1" x14ac:dyDescent="0.2">
      <c r="A47" s="2" t="s">
        <v>25</v>
      </c>
      <c r="B47" s="3">
        <v>943405</v>
      </c>
      <c r="C47" s="3">
        <v>924882</v>
      </c>
      <c r="D47" s="4">
        <f t="shared" ref="D47:D58" si="6">B47-C47</f>
        <v>18523</v>
      </c>
      <c r="E47" s="4">
        <f>E45+D47</f>
        <v>22558160</v>
      </c>
    </row>
    <row r="48" spans="1:5" ht="15" customHeight="1" x14ac:dyDescent="0.2">
      <c r="A48" s="6" t="s">
        <v>9</v>
      </c>
      <c r="B48" s="7">
        <v>995452</v>
      </c>
      <c r="C48" s="7">
        <v>880473</v>
      </c>
      <c r="D48" s="5">
        <f t="shared" si="6"/>
        <v>114979</v>
      </c>
      <c r="E48" s="5">
        <f t="shared" ref="E48:E58" si="7">E47+D48</f>
        <v>22673139</v>
      </c>
    </row>
    <row r="49" spans="1:5" ht="15" customHeight="1" x14ac:dyDescent="0.2">
      <c r="A49" s="6" t="s">
        <v>10</v>
      </c>
      <c r="B49" s="7">
        <v>1127142</v>
      </c>
      <c r="C49" s="7">
        <v>1014604</v>
      </c>
      <c r="D49" s="5">
        <f t="shared" si="6"/>
        <v>112538</v>
      </c>
      <c r="E49" s="5">
        <f t="shared" si="7"/>
        <v>22785677</v>
      </c>
    </row>
    <row r="50" spans="1:5" ht="15" customHeight="1" x14ac:dyDescent="0.2">
      <c r="A50" s="6" t="s">
        <v>11</v>
      </c>
      <c r="B50" s="7">
        <v>971383</v>
      </c>
      <c r="C50" s="7">
        <v>866666</v>
      </c>
      <c r="D50" s="5">
        <f t="shared" si="6"/>
        <v>104717</v>
      </c>
      <c r="E50" s="5">
        <f t="shared" si="7"/>
        <v>22890394</v>
      </c>
    </row>
    <row r="51" spans="1:5" ht="15" customHeight="1" x14ac:dyDescent="0.2">
      <c r="A51" s="6" t="s">
        <v>12</v>
      </c>
      <c r="B51" s="7">
        <v>1045582</v>
      </c>
      <c r="C51" s="7">
        <v>943015</v>
      </c>
      <c r="D51" s="5">
        <f t="shared" si="6"/>
        <v>102567</v>
      </c>
      <c r="E51" s="5">
        <f t="shared" si="7"/>
        <v>22992961</v>
      </c>
    </row>
    <row r="52" spans="1:5" ht="15" customHeight="1" x14ac:dyDescent="0.2">
      <c r="A52" s="6" t="s">
        <v>13</v>
      </c>
      <c r="B52" s="7">
        <v>985146</v>
      </c>
      <c r="C52" s="7">
        <v>909991</v>
      </c>
      <c r="D52" s="5">
        <f t="shared" si="6"/>
        <v>75155</v>
      </c>
      <c r="E52" s="5">
        <f t="shared" si="7"/>
        <v>23068116</v>
      </c>
    </row>
    <row r="53" spans="1:5" ht="15" customHeight="1" x14ac:dyDescent="0.2">
      <c r="A53" s="6" t="s">
        <v>14</v>
      </c>
      <c r="B53" s="7">
        <v>964423</v>
      </c>
      <c r="C53" s="7">
        <v>894763</v>
      </c>
      <c r="D53" s="5">
        <f t="shared" si="6"/>
        <v>69660</v>
      </c>
      <c r="E53" s="5">
        <f t="shared" si="7"/>
        <v>23137776</v>
      </c>
    </row>
    <row r="54" spans="1:5" ht="15" customHeight="1" x14ac:dyDescent="0.2">
      <c r="A54" s="6" t="s">
        <v>15</v>
      </c>
      <c r="B54" s="7">
        <v>1064622</v>
      </c>
      <c r="C54" s="7">
        <v>965497</v>
      </c>
      <c r="D54" s="5">
        <f t="shared" si="6"/>
        <v>99125</v>
      </c>
      <c r="E54" s="5">
        <f t="shared" si="7"/>
        <v>23236901</v>
      </c>
    </row>
    <row r="55" spans="1:5" ht="15" customHeight="1" x14ac:dyDescent="0.2">
      <c r="A55" s="6" t="s">
        <v>16</v>
      </c>
      <c r="B55" s="7">
        <v>968321</v>
      </c>
      <c r="C55" s="7">
        <v>889809</v>
      </c>
      <c r="D55" s="5">
        <f t="shared" si="6"/>
        <v>78512</v>
      </c>
      <c r="E55" s="5">
        <f t="shared" si="7"/>
        <v>23315413</v>
      </c>
    </row>
    <row r="56" spans="1:5" ht="15" customHeight="1" x14ac:dyDescent="0.2">
      <c r="A56" s="6" t="s">
        <v>17</v>
      </c>
      <c r="B56" s="7">
        <v>1007324</v>
      </c>
      <c r="C56" s="7">
        <v>911946</v>
      </c>
      <c r="D56" s="5">
        <f t="shared" si="6"/>
        <v>95378</v>
      </c>
      <c r="E56" s="5">
        <f t="shared" si="7"/>
        <v>23410791</v>
      </c>
    </row>
    <row r="57" spans="1:5" ht="15" customHeight="1" x14ac:dyDescent="0.2">
      <c r="A57" s="6" t="s">
        <v>18</v>
      </c>
      <c r="B57" s="7">
        <v>969869</v>
      </c>
      <c r="C57" s="7">
        <v>898810</v>
      </c>
      <c r="D57" s="5">
        <f t="shared" si="6"/>
        <v>71059</v>
      </c>
      <c r="E57" s="5">
        <f t="shared" si="7"/>
        <v>23481850</v>
      </c>
    </row>
    <row r="58" spans="1:5" ht="15" customHeight="1" x14ac:dyDescent="0.2">
      <c r="A58" s="6" t="s">
        <v>19</v>
      </c>
      <c r="B58" s="7">
        <v>800600</v>
      </c>
      <c r="C58" s="11">
        <v>1036041</v>
      </c>
      <c r="D58" s="5">
        <f t="shared" si="6"/>
        <v>-235441</v>
      </c>
      <c r="E58" s="5">
        <f t="shared" si="7"/>
        <v>23246409</v>
      </c>
    </row>
    <row r="59" spans="1:5" ht="15" customHeight="1" x14ac:dyDescent="0.2">
      <c r="A59" s="8" t="s">
        <v>34</v>
      </c>
      <c r="B59" s="9">
        <f>SUM(B47:B58)</f>
        <v>11843269</v>
      </c>
      <c r="C59" s="9">
        <f>SUM(C47:C58)</f>
        <v>11136497</v>
      </c>
      <c r="D59" s="10">
        <f>SUM(D47:D58)</f>
        <v>706772</v>
      </c>
      <c r="E59" s="10">
        <f>E58</f>
        <v>23246409</v>
      </c>
    </row>
    <row r="60" spans="1:5" ht="15" customHeight="1" x14ac:dyDescent="0.2">
      <c r="A60" s="2" t="s">
        <v>35</v>
      </c>
      <c r="B60" s="3">
        <v>1049007</v>
      </c>
      <c r="C60" s="3">
        <v>998050</v>
      </c>
      <c r="D60" s="4">
        <f t="shared" ref="D60:D71" si="8">B60-C60</f>
        <v>50957</v>
      </c>
      <c r="E60" s="4">
        <f>E58+D60</f>
        <v>23297366</v>
      </c>
    </row>
    <row r="61" spans="1:5" ht="15" customHeight="1" x14ac:dyDescent="0.2">
      <c r="A61" s="6" t="s">
        <v>9</v>
      </c>
      <c r="B61" s="7">
        <v>1150590</v>
      </c>
      <c r="C61" s="7">
        <v>993668</v>
      </c>
      <c r="D61" s="5">
        <f t="shared" si="8"/>
        <v>156922</v>
      </c>
      <c r="E61" s="5">
        <f t="shared" ref="E61:E71" si="9">E60+D61</f>
        <v>23454288</v>
      </c>
    </row>
    <row r="62" spans="1:5" ht="15" customHeight="1" x14ac:dyDescent="0.2">
      <c r="A62" s="6" t="s">
        <v>10</v>
      </c>
      <c r="B62" s="7">
        <v>1181306</v>
      </c>
      <c r="C62" s="7">
        <v>1034624</v>
      </c>
      <c r="D62" s="5">
        <f t="shared" si="8"/>
        <v>146682</v>
      </c>
      <c r="E62" s="5">
        <f t="shared" si="9"/>
        <v>23600970</v>
      </c>
    </row>
    <row r="63" spans="1:5" ht="15" customHeight="1" x14ac:dyDescent="0.2">
      <c r="A63" s="6" t="s">
        <v>11</v>
      </c>
      <c r="B63" s="7">
        <v>1176382</v>
      </c>
      <c r="C63" s="7">
        <v>1051584</v>
      </c>
      <c r="D63" s="5">
        <f t="shared" si="8"/>
        <v>124798</v>
      </c>
      <c r="E63" s="5">
        <f t="shared" si="9"/>
        <v>23725768</v>
      </c>
    </row>
    <row r="64" spans="1:5" ht="15" customHeight="1" x14ac:dyDescent="0.2">
      <c r="A64" s="6" t="s">
        <v>12</v>
      </c>
      <c r="B64" s="7">
        <v>1132338</v>
      </c>
      <c r="C64" s="7">
        <v>1044986</v>
      </c>
      <c r="D64" s="5">
        <f t="shared" si="8"/>
        <v>87352</v>
      </c>
      <c r="E64" s="5">
        <f t="shared" si="9"/>
        <v>23813120</v>
      </c>
    </row>
    <row r="65" spans="1:5" ht="15" customHeight="1" x14ac:dyDescent="0.2">
      <c r="A65" s="6" t="s">
        <v>13</v>
      </c>
      <c r="B65" s="7">
        <v>1075697</v>
      </c>
      <c r="C65" s="7">
        <v>981522</v>
      </c>
      <c r="D65" s="5">
        <f t="shared" si="8"/>
        <v>94175</v>
      </c>
      <c r="E65" s="5">
        <f t="shared" si="9"/>
        <v>23907295</v>
      </c>
    </row>
    <row r="66" spans="1:5" ht="15" customHeight="1" x14ac:dyDescent="0.2">
      <c r="A66" s="6" t="s">
        <v>14</v>
      </c>
      <c r="B66" s="7">
        <v>1119962</v>
      </c>
      <c r="C66" s="7">
        <v>1035589</v>
      </c>
      <c r="D66" s="5">
        <f t="shared" si="8"/>
        <v>84373</v>
      </c>
      <c r="E66" s="5">
        <f t="shared" si="9"/>
        <v>23991668</v>
      </c>
    </row>
    <row r="67" spans="1:5" ht="15" customHeight="1" x14ac:dyDescent="0.2">
      <c r="A67" s="6" t="s">
        <v>15</v>
      </c>
      <c r="B67" s="7">
        <v>1137186</v>
      </c>
      <c r="C67" s="7">
        <v>1039390</v>
      </c>
      <c r="D67" s="5">
        <f t="shared" si="8"/>
        <v>97796</v>
      </c>
      <c r="E67" s="5">
        <f t="shared" si="9"/>
        <v>24089464</v>
      </c>
    </row>
    <row r="68" spans="1:5" ht="15" customHeight="1" x14ac:dyDescent="0.2">
      <c r="A68" s="6" t="s">
        <v>16</v>
      </c>
      <c r="B68" s="7">
        <v>1107860</v>
      </c>
      <c r="C68" s="7">
        <v>1008798</v>
      </c>
      <c r="D68" s="5">
        <f t="shared" si="8"/>
        <v>99062</v>
      </c>
      <c r="E68" s="5">
        <f t="shared" si="9"/>
        <v>24188526</v>
      </c>
    </row>
    <row r="69" spans="1:5" ht="15" customHeight="1" x14ac:dyDescent="0.2">
      <c r="A69" s="6" t="s">
        <v>17</v>
      </c>
      <c r="B69" s="7">
        <v>1148139</v>
      </c>
      <c r="C69" s="7">
        <v>1084346</v>
      </c>
      <c r="D69" s="5">
        <f t="shared" si="8"/>
        <v>63793</v>
      </c>
      <c r="E69" s="5">
        <f t="shared" si="9"/>
        <v>24252319</v>
      </c>
    </row>
    <row r="70" spans="1:5" ht="15" customHeight="1" x14ac:dyDescent="0.2">
      <c r="A70" s="6" t="s">
        <v>37</v>
      </c>
      <c r="B70" s="7">
        <v>1020072</v>
      </c>
      <c r="C70" s="7">
        <v>966395</v>
      </c>
      <c r="D70" s="5">
        <f t="shared" si="8"/>
        <v>53677</v>
      </c>
      <c r="E70" s="5">
        <f t="shared" si="9"/>
        <v>24305996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24305996</v>
      </c>
    </row>
    <row r="72" spans="1:5" ht="15" customHeight="1" x14ac:dyDescent="0.2">
      <c r="A72" s="8" t="s">
        <v>33</v>
      </c>
      <c r="B72" s="9">
        <f>SUM(B60:B71)</f>
        <v>12298539</v>
      </c>
      <c r="C72" s="9">
        <f>SUM(C60:C71)</f>
        <v>11238952</v>
      </c>
      <c r="D72" s="10">
        <f>SUM(D60:D71)</f>
        <v>1059587</v>
      </c>
      <c r="E72" s="10">
        <f>E71</f>
        <v>24305996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2.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9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6">
        <v>342430</v>
      </c>
      <c r="C8" s="3">
        <v>280311</v>
      </c>
      <c r="D8" s="4">
        <f t="shared" ref="D8:D19" si="0">B8-C8</f>
        <v>62119</v>
      </c>
      <c r="E8" s="5">
        <v>7364745</v>
      </c>
    </row>
    <row r="9" spans="1:5" ht="15" customHeight="1" x14ac:dyDescent="0.2">
      <c r="A9" s="6" t="s">
        <v>9</v>
      </c>
      <c r="B9" s="7">
        <v>370598</v>
      </c>
      <c r="C9" s="7">
        <v>298077</v>
      </c>
      <c r="D9" s="5">
        <f t="shared" si="0"/>
        <v>72521</v>
      </c>
      <c r="E9" s="5">
        <f t="shared" ref="E9:E19" si="1">E8+D9</f>
        <v>7437266</v>
      </c>
    </row>
    <row r="10" spans="1:5" ht="15" customHeight="1" x14ac:dyDescent="0.2">
      <c r="A10" s="6" t="s">
        <v>10</v>
      </c>
      <c r="B10" s="7">
        <v>312398</v>
      </c>
      <c r="C10" s="7">
        <v>353167</v>
      </c>
      <c r="D10" s="5">
        <f t="shared" si="0"/>
        <v>-40769</v>
      </c>
      <c r="E10" s="5">
        <f t="shared" si="1"/>
        <v>7396497</v>
      </c>
    </row>
    <row r="11" spans="1:5" ht="15" customHeight="1" x14ac:dyDescent="0.2">
      <c r="A11" s="6" t="s">
        <v>11</v>
      </c>
      <c r="B11" s="7">
        <v>124496</v>
      </c>
      <c r="C11" s="7">
        <v>351749</v>
      </c>
      <c r="D11" s="5">
        <f t="shared" si="0"/>
        <v>-227253</v>
      </c>
      <c r="E11" s="5">
        <f t="shared" si="1"/>
        <v>7169244</v>
      </c>
    </row>
    <row r="12" spans="1:5" ht="15" customHeight="1" x14ac:dyDescent="0.2">
      <c r="A12" s="6" t="s">
        <v>12</v>
      </c>
      <c r="B12" s="7">
        <v>154762</v>
      </c>
      <c r="C12" s="7">
        <v>247407</v>
      </c>
      <c r="D12" s="5">
        <f t="shared" si="0"/>
        <v>-92645</v>
      </c>
      <c r="E12" s="5">
        <f t="shared" si="1"/>
        <v>7076599</v>
      </c>
    </row>
    <row r="13" spans="1:5" ht="15" customHeight="1" x14ac:dyDescent="0.2">
      <c r="A13" s="6" t="s">
        <v>13</v>
      </c>
      <c r="B13" s="7">
        <v>197752</v>
      </c>
      <c r="C13" s="7">
        <v>205104</v>
      </c>
      <c r="D13" s="5">
        <f t="shared" si="0"/>
        <v>-7352</v>
      </c>
      <c r="E13" s="5">
        <f t="shared" si="1"/>
        <v>7069247</v>
      </c>
    </row>
    <row r="14" spans="1:5" ht="15" customHeight="1" x14ac:dyDescent="0.2">
      <c r="A14" s="6" t="s">
        <v>14</v>
      </c>
      <c r="B14" s="7">
        <v>241342</v>
      </c>
      <c r="C14" s="7">
        <v>215381</v>
      </c>
      <c r="D14" s="5">
        <f t="shared" si="0"/>
        <v>25961</v>
      </c>
      <c r="E14" s="5">
        <f t="shared" si="1"/>
        <v>7095208</v>
      </c>
    </row>
    <row r="15" spans="1:5" ht="15" customHeight="1" x14ac:dyDescent="0.2">
      <c r="A15" s="6" t="s">
        <v>15</v>
      </c>
      <c r="B15" s="7">
        <v>269530</v>
      </c>
      <c r="C15" s="7">
        <v>232752</v>
      </c>
      <c r="D15" s="5">
        <f t="shared" si="0"/>
        <v>36778</v>
      </c>
      <c r="E15" s="5">
        <f t="shared" si="1"/>
        <v>7131986</v>
      </c>
    </row>
    <row r="16" spans="1:5" ht="15" customHeight="1" x14ac:dyDescent="0.2">
      <c r="A16" s="6" t="s">
        <v>16</v>
      </c>
      <c r="B16" s="7">
        <v>310250</v>
      </c>
      <c r="C16" s="7">
        <v>251593</v>
      </c>
      <c r="D16" s="5">
        <f t="shared" si="0"/>
        <v>58657</v>
      </c>
      <c r="E16" s="5">
        <f t="shared" si="1"/>
        <v>7190643</v>
      </c>
    </row>
    <row r="17" spans="1:5" ht="15" customHeight="1" x14ac:dyDescent="0.2">
      <c r="A17" s="6" t="s">
        <v>17</v>
      </c>
      <c r="B17" s="7">
        <v>363235</v>
      </c>
      <c r="C17" s="7">
        <v>275912</v>
      </c>
      <c r="D17" s="5">
        <f t="shared" si="0"/>
        <v>87323</v>
      </c>
      <c r="E17" s="5">
        <f t="shared" si="1"/>
        <v>7277966</v>
      </c>
    </row>
    <row r="18" spans="1:5" ht="15" customHeight="1" x14ac:dyDescent="0.2">
      <c r="A18" s="6" t="s">
        <v>18</v>
      </c>
      <c r="B18" s="7">
        <v>355393</v>
      </c>
      <c r="C18" s="7">
        <v>269962</v>
      </c>
      <c r="D18" s="5">
        <f t="shared" si="0"/>
        <v>85431</v>
      </c>
      <c r="E18" s="5">
        <f t="shared" si="1"/>
        <v>7363397</v>
      </c>
    </row>
    <row r="19" spans="1:5" ht="15" customHeight="1" x14ac:dyDescent="0.2">
      <c r="A19" s="6" t="s">
        <v>19</v>
      </c>
      <c r="B19" s="7">
        <v>275180</v>
      </c>
      <c r="C19" s="7">
        <v>310995</v>
      </c>
      <c r="D19" s="5">
        <f t="shared" si="0"/>
        <v>-35815</v>
      </c>
      <c r="E19" s="5">
        <f t="shared" si="1"/>
        <v>7327582</v>
      </c>
    </row>
    <row r="20" spans="1:5" ht="15" customHeight="1" x14ac:dyDescent="0.2">
      <c r="A20" s="8" t="s">
        <v>20</v>
      </c>
      <c r="B20" s="9">
        <f>SUM(B8:B19)</f>
        <v>3317366</v>
      </c>
      <c r="C20" s="9">
        <f>SUM(C8:C19)</f>
        <v>3292410</v>
      </c>
      <c r="D20" s="10">
        <f>SUM(D8:D19)</f>
        <v>24956</v>
      </c>
      <c r="E20" s="10">
        <f>E19</f>
        <v>7327582</v>
      </c>
    </row>
    <row r="21" spans="1:5" ht="15" customHeight="1" x14ac:dyDescent="0.2">
      <c r="A21" s="2" t="s">
        <v>21</v>
      </c>
      <c r="B21" s="3">
        <v>390054</v>
      </c>
      <c r="C21" s="3">
        <v>303536</v>
      </c>
      <c r="D21" s="4">
        <f t="shared" ref="D21:D32" si="2">B21-C21</f>
        <v>86518</v>
      </c>
      <c r="E21" s="4">
        <f>E19+D21</f>
        <v>7414100</v>
      </c>
    </row>
    <row r="22" spans="1:5" ht="15" customHeight="1" x14ac:dyDescent="0.2">
      <c r="A22" s="6" t="s">
        <v>9</v>
      </c>
      <c r="B22" s="7">
        <v>428967</v>
      </c>
      <c r="C22" s="7">
        <v>325775</v>
      </c>
      <c r="D22" s="5">
        <f t="shared" si="2"/>
        <v>103192</v>
      </c>
      <c r="E22" s="5">
        <f t="shared" ref="E22:E32" si="3">E21+D22</f>
        <v>7517292</v>
      </c>
    </row>
    <row r="23" spans="1:5" ht="15" customHeight="1" x14ac:dyDescent="0.2">
      <c r="A23" s="6" t="s">
        <v>10</v>
      </c>
      <c r="B23" s="7">
        <v>392607</v>
      </c>
      <c r="C23" s="7">
        <v>351330</v>
      </c>
      <c r="D23" s="5">
        <f t="shared" si="2"/>
        <v>41277</v>
      </c>
      <c r="E23" s="5">
        <f t="shared" si="3"/>
        <v>7558569</v>
      </c>
    </row>
    <row r="24" spans="1:5" ht="15" customHeight="1" x14ac:dyDescent="0.2">
      <c r="A24" s="6" t="s">
        <v>11</v>
      </c>
      <c r="B24" s="7">
        <v>323997</v>
      </c>
      <c r="C24" s="7">
        <v>310286</v>
      </c>
      <c r="D24" s="5">
        <f t="shared" si="2"/>
        <v>13711</v>
      </c>
      <c r="E24" s="5">
        <f t="shared" si="3"/>
        <v>7572280</v>
      </c>
    </row>
    <row r="25" spans="1:5" ht="15" customHeight="1" x14ac:dyDescent="0.2">
      <c r="A25" s="6" t="s">
        <v>12</v>
      </c>
      <c r="B25" s="7">
        <v>340888</v>
      </c>
      <c r="C25" s="7">
        <v>307218</v>
      </c>
      <c r="D25" s="5">
        <f t="shared" si="2"/>
        <v>33670</v>
      </c>
      <c r="E25" s="5">
        <f t="shared" si="3"/>
        <v>7605950</v>
      </c>
    </row>
    <row r="26" spans="1:5" ht="15" customHeight="1" x14ac:dyDescent="0.2">
      <c r="A26" s="6" t="s">
        <v>13</v>
      </c>
      <c r="B26" s="7">
        <v>343823</v>
      </c>
      <c r="C26" s="7">
        <v>300530</v>
      </c>
      <c r="D26" s="5">
        <f t="shared" si="2"/>
        <v>43293</v>
      </c>
      <c r="E26" s="5">
        <f t="shared" si="3"/>
        <v>7649243</v>
      </c>
    </row>
    <row r="27" spans="1:5" ht="15" customHeight="1" x14ac:dyDescent="0.2">
      <c r="A27" s="6" t="s">
        <v>14</v>
      </c>
      <c r="B27" s="7">
        <v>363692</v>
      </c>
      <c r="C27" s="7">
        <v>322234</v>
      </c>
      <c r="D27" s="5">
        <f t="shared" si="2"/>
        <v>41458</v>
      </c>
      <c r="E27" s="5">
        <f t="shared" si="3"/>
        <v>7690701</v>
      </c>
    </row>
    <row r="28" spans="1:5" ht="15" customHeight="1" x14ac:dyDescent="0.2">
      <c r="A28" s="6" t="s">
        <v>15</v>
      </c>
      <c r="B28" s="7">
        <v>393775</v>
      </c>
      <c r="C28" s="7">
        <v>336607</v>
      </c>
      <c r="D28" s="5">
        <f t="shared" si="2"/>
        <v>57168</v>
      </c>
      <c r="E28" s="5">
        <f t="shared" si="3"/>
        <v>7747869</v>
      </c>
    </row>
    <row r="29" spans="1:5" ht="15" customHeight="1" x14ac:dyDescent="0.2">
      <c r="A29" s="6" t="s">
        <v>16</v>
      </c>
      <c r="B29" s="7">
        <v>382345</v>
      </c>
      <c r="C29" s="7">
        <v>332713</v>
      </c>
      <c r="D29" s="5">
        <f t="shared" si="2"/>
        <v>49632</v>
      </c>
      <c r="E29" s="5">
        <f t="shared" si="3"/>
        <v>7797501</v>
      </c>
    </row>
    <row r="30" spans="1:5" ht="15" customHeight="1" x14ac:dyDescent="0.2">
      <c r="A30" s="6" t="s">
        <v>17</v>
      </c>
      <c r="B30" s="7">
        <v>382313</v>
      </c>
      <c r="C30" s="7">
        <v>328255</v>
      </c>
      <c r="D30" s="5">
        <f t="shared" si="2"/>
        <v>54058</v>
      </c>
      <c r="E30" s="5">
        <f t="shared" si="3"/>
        <v>7851559</v>
      </c>
    </row>
    <row r="31" spans="1:5" ht="15" customHeight="1" x14ac:dyDescent="0.2">
      <c r="A31" s="6" t="s">
        <v>18</v>
      </c>
      <c r="B31" s="7">
        <v>378419</v>
      </c>
      <c r="C31" s="7">
        <v>326097</v>
      </c>
      <c r="D31" s="5">
        <f t="shared" si="2"/>
        <v>52322</v>
      </c>
      <c r="E31" s="5">
        <f t="shared" si="3"/>
        <v>7903881</v>
      </c>
    </row>
    <row r="32" spans="1:5" ht="15" customHeight="1" x14ac:dyDescent="0.2">
      <c r="A32" s="6" t="s">
        <v>19</v>
      </c>
      <c r="B32" s="7">
        <v>293983</v>
      </c>
      <c r="C32" s="7">
        <v>379097</v>
      </c>
      <c r="D32" s="5">
        <f t="shared" si="2"/>
        <v>-85114</v>
      </c>
      <c r="E32" s="5">
        <f t="shared" si="3"/>
        <v>7818767</v>
      </c>
    </row>
    <row r="33" spans="1:5" ht="15" customHeight="1" x14ac:dyDescent="0.2">
      <c r="A33" s="8" t="s">
        <v>22</v>
      </c>
      <c r="B33" s="9">
        <f>SUM(B21:B32)</f>
        <v>4414863</v>
      </c>
      <c r="C33" s="9">
        <f>SUM(C21:C32)</f>
        <v>3923678</v>
      </c>
      <c r="D33" s="10">
        <f>SUM(D21:D32)</f>
        <v>491185</v>
      </c>
      <c r="E33" s="10">
        <f>E32</f>
        <v>7818767</v>
      </c>
    </row>
    <row r="34" spans="1:5" ht="15" customHeight="1" x14ac:dyDescent="0.2">
      <c r="A34" s="2" t="s">
        <v>23</v>
      </c>
      <c r="B34" s="3">
        <v>410873</v>
      </c>
      <c r="C34" s="3">
        <v>349043</v>
      </c>
      <c r="D34" s="4">
        <f t="shared" ref="D34:D45" si="4">B34-C34</f>
        <v>61830</v>
      </c>
      <c r="E34" s="4">
        <f>E32+D34</f>
        <v>7880597</v>
      </c>
    </row>
    <row r="35" spans="1:5" ht="15" customHeight="1" x14ac:dyDescent="0.2">
      <c r="A35" s="6" t="s">
        <v>9</v>
      </c>
      <c r="B35" s="7">
        <v>470811</v>
      </c>
      <c r="C35" s="7">
        <v>382940</v>
      </c>
      <c r="D35" s="5">
        <f t="shared" si="4"/>
        <v>87871</v>
      </c>
      <c r="E35" s="5">
        <f t="shared" ref="E35:E45" si="5">E34+D35</f>
        <v>7968468</v>
      </c>
    </row>
    <row r="36" spans="1:5" ht="15" customHeight="1" x14ac:dyDescent="0.2">
      <c r="A36" s="6" t="s">
        <v>10</v>
      </c>
      <c r="B36" s="7">
        <v>440926</v>
      </c>
      <c r="C36" s="7">
        <v>417478</v>
      </c>
      <c r="D36" s="5">
        <f t="shared" si="4"/>
        <v>23448</v>
      </c>
      <c r="E36" s="5">
        <f t="shared" si="5"/>
        <v>7991916</v>
      </c>
    </row>
    <row r="37" spans="1:5" ht="15" customHeight="1" x14ac:dyDescent="0.2">
      <c r="A37" s="6" t="s">
        <v>11</v>
      </c>
      <c r="B37" s="7">
        <v>378885</v>
      </c>
      <c r="C37" s="7">
        <v>352670</v>
      </c>
      <c r="D37" s="5">
        <f t="shared" si="4"/>
        <v>26215</v>
      </c>
      <c r="E37" s="5">
        <f t="shared" si="5"/>
        <v>8018131</v>
      </c>
    </row>
    <row r="38" spans="1:5" ht="15" customHeight="1" x14ac:dyDescent="0.2">
      <c r="A38" s="6" t="s">
        <v>12</v>
      </c>
      <c r="B38" s="7">
        <v>395453</v>
      </c>
      <c r="C38" s="7">
        <v>370028</v>
      </c>
      <c r="D38" s="5">
        <f t="shared" si="4"/>
        <v>25425</v>
      </c>
      <c r="E38" s="5">
        <f t="shared" si="5"/>
        <v>8043556</v>
      </c>
    </row>
    <row r="39" spans="1:5" ht="15" customHeight="1" x14ac:dyDescent="0.2">
      <c r="A39" s="6" t="s">
        <v>13</v>
      </c>
      <c r="B39" s="7">
        <v>382087</v>
      </c>
      <c r="C39" s="7">
        <v>349382</v>
      </c>
      <c r="D39" s="5">
        <f t="shared" si="4"/>
        <v>32705</v>
      </c>
      <c r="E39" s="5">
        <f t="shared" si="5"/>
        <v>8076261</v>
      </c>
    </row>
    <row r="40" spans="1:5" ht="15" customHeight="1" x14ac:dyDescent="0.2">
      <c r="A40" s="6" t="s">
        <v>14</v>
      </c>
      <c r="B40" s="7">
        <v>385318</v>
      </c>
      <c r="C40" s="7">
        <v>356434</v>
      </c>
      <c r="D40" s="5">
        <f t="shared" si="4"/>
        <v>28884</v>
      </c>
      <c r="E40" s="5">
        <f t="shared" si="5"/>
        <v>8105145</v>
      </c>
    </row>
    <row r="41" spans="1:5" ht="15" customHeight="1" x14ac:dyDescent="0.2">
      <c r="A41" s="6" t="s">
        <v>15</v>
      </c>
      <c r="B41" s="7">
        <v>413910</v>
      </c>
      <c r="C41" s="7">
        <v>377760</v>
      </c>
      <c r="D41" s="5">
        <f t="shared" si="4"/>
        <v>36150</v>
      </c>
      <c r="E41" s="5">
        <f t="shared" si="5"/>
        <v>8141295</v>
      </c>
    </row>
    <row r="42" spans="1:5" ht="15" customHeight="1" x14ac:dyDescent="0.2">
      <c r="A42" s="6" t="s">
        <v>16</v>
      </c>
      <c r="B42" s="7">
        <v>381974</v>
      </c>
      <c r="C42" s="7">
        <v>343246</v>
      </c>
      <c r="D42" s="5">
        <f t="shared" si="4"/>
        <v>38728</v>
      </c>
      <c r="E42" s="5">
        <f t="shared" si="5"/>
        <v>8180023</v>
      </c>
    </row>
    <row r="43" spans="1:5" ht="15" customHeight="1" x14ac:dyDescent="0.2">
      <c r="A43" s="6" t="s">
        <v>17</v>
      </c>
      <c r="B43" s="7">
        <v>372695</v>
      </c>
      <c r="C43" s="7">
        <v>340374</v>
      </c>
      <c r="D43" s="5">
        <f t="shared" si="4"/>
        <v>32321</v>
      </c>
      <c r="E43" s="5">
        <f t="shared" si="5"/>
        <v>8212344</v>
      </c>
    </row>
    <row r="44" spans="1:5" ht="15" customHeight="1" x14ac:dyDescent="0.2">
      <c r="A44" s="6" t="s">
        <v>18</v>
      </c>
      <c r="B44" s="7">
        <v>351802</v>
      </c>
      <c r="C44" s="7">
        <v>331551</v>
      </c>
      <c r="D44" s="5">
        <f t="shared" si="4"/>
        <v>20251</v>
      </c>
      <c r="E44" s="5">
        <f t="shared" si="5"/>
        <v>8232595</v>
      </c>
    </row>
    <row r="45" spans="1:5" ht="15" customHeight="1" x14ac:dyDescent="0.2">
      <c r="A45" s="6" t="s">
        <v>19</v>
      </c>
      <c r="B45" s="7">
        <v>275583</v>
      </c>
      <c r="C45" s="11">
        <v>380166</v>
      </c>
      <c r="D45" s="5">
        <f t="shared" si="4"/>
        <v>-104583</v>
      </c>
      <c r="E45" s="5">
        <f t="shared" si="5"/>
        <v>8128012</v>
      </c>
    </row>
    <row r="46" spans="1:5" ht="15" customHeight="1" x14ac:dyDescent="0.2">
      <c r="A46" s="8" t="s">
        <v>24</v>
      </c>
      <c r="B46" s="9">
        <f>SUM(B34:B45)</f>
        <v>4660317</v>
      </c>
      <c r="C46" s="9">
        <f>SUM(C34:C45)</f>
        <v>4351072</v>
      </c>
      <c r="D46" s="10">
        <f>SUM(D34:D45)</f>
        <v>309245</v>
      </c>
      <c r="E46" s="10">
        <f>E45</f>
        <v>8128012</v>
      </c>
    </row>
    <row r="47" spans="1:5" ht="15" customHeight="1" x14ac:dyDescent="0.2">
      <c r="A47" s="2" t="s">
        <v>25</v>
      </c>
      <c r="B47" s="3">
        <v>409434</v>
      </c>
      <c r="C47" s="3">
        <v>374511</v>
      </c>
      <c r="D47" s="4">
        <f t="shared" ref="D47:D58" si="6">B47-C47</f>
        <v>34923</v>
      </c>
      <c r="E47" s="4">
        <f>E45+D47</f>
        <v>8162935</v>
      </c>
    </row>
    <row r="48" spans="1:5" ht="15" customHeight="1" x14ac:dyDescent="0.2">
      <c r="A48" s="6" t="s">
        <v>9</v>
      </c>
      <c r="B48" s="7">
        <v>441787</v>
      </c>
      <c r="C48" s="7">
        <v>376929</v>
      </c>
      <c r="D48" s="5">
        <f t="shared" si="6"/>
        <v>64858</v>
      </c>
      <c r="E48" s="5">
        <f t="shared" ref="E48:E58" si="7">E47+D48</f>
        <v>8227793</v>
      </c>
    </row>
    <row r="49" spans="1:5" ht="15" customHeight="1" x14ac:dyDescent="0.2">
      <c r="A49" s="6" t="s">
        <v>10</v>
      </c>
      <c r="B49" s="7">
        <v>472225</v>
      </c>
      <c r="C49" s="7">
        <v>434262</v>
      </c>
      <c r="D49" s="5">
        <f t="shared" si="6"/>
        <v>37963</v>
      </c>
      <c r="E49" s="5">
        <f t="shared" si="7"/>
        <v>8265756</v>
      </c>
    </row>
    <row r="50" spans="1:5" ht="15" customHeight="1" x14ac:dyDescent="0.2">
      <c r="A50" s="6" t="s">
        <v>11</v>
      </c>
      <c r="B50" s="7">
        <v>388075</v>
      </c>
      <c r="C50" s="7">
        <v>358445</v>
      </c>
      <c r="D50" s="5">
        <f t="shared" si="6"/>
        <v>29630</v>
      </c>
      <c r="E50" s="5">
        <f t="shared" si="7"/>
        <v>8295386</v>
      </c>
    </row>
    <row r="51" spans="1:5" ht="15" customHeight="1" x14ac:dyDescent="0.2">
      <c r="A51" s="6" t="s">
        <v>12</v>
      </c>
      <c r="B51" s="7">
        <v>403371</v>
      </c>
      <c r="C51" s="7">
        <v>393846</v>
      </c>
      <c r="D51" s="5">
        <f t="shared" si="6"/>
        <v>9525</v>
      </c>
      <c r="E51" s="5">
        <f t="shared" si="7"/>
        <v>8304911</v>
      </c>
    </row>
    <row r="52" spans="1:5" ht="15" customHeight="1" x14ac:dyDescent="0.2">
      <c r="A52" s="6" t="s">
        <v>13</v>
      </c>
      <c r="B52" s="7">
        <v>379347</v>
      </c>
      <c r="C52" s="7">
        <v>370105</v>
      </c>
      <c r="D52" s="5">
        <f t="shared" si="6"/>
        <v>9242</v>
      </c>
      <c r="E52" s="5">
        <f t="shared" si="7"/>
        <v>8314153</v>
      </c>
    </row>
    <row r="53" spans="1:5" ht="12.75" customHeight="1" x14ac:dyDescent="0.2">
      <c r="A53" s="6" t="s">
        <v>14</v>
      </c>
      <c r="B53" s="7">
        <v>371816</v>
      </c>
      <c r="C53" s="7">
        <v>364338</v>
      </c>
      <c r="D53" s="5">
        <f t="shared" si="6"/>
        <v>7478</v>
      </c>
      <c r="E53" s="5">
        <f t="shared" si="7"/>
        <v>8321631</v>
      </c>
    </row>
    <row r="54" spans="1:5" ht="15" customHeight="1" x14ac:dyDescent="0.2">
      <c r="A54" s="6" t="s">
        <v>15</v>
      </c>
      <c r="B54" s="7">
        <v>417142</v>
      </c>
      <c r="C54" s="7">
        <v>394551</v>
      </c>
      <c r="D54" s="5">
        <f t="shared" si="6"/>
        <v>22591</v>
      </c>
      <c r="E54" s="5">
        <f t="shared" si="7"/>
        <v>8344222</v>
      </c>
    </row>
    <row r="55" spans="1:5" ht="15" customHeight="1" x14ac:dyDescent="0.2">
      <c r="A55" s="6" t="s">
        <v>16</v>
      </c>
      <c r="B55" s="7">
        <v>373365</v>
      </c>
      <c r="C55" s="7">
        <v>351718</v>
      </c>
      <c r="D55" s="5">
        <f t="shared" si="6"/>
        <v>21647</v>
      </c>
      <c r="E55" s="5">
        <f t="shared" si="7"/>
        <v>8365869</v>
      </c>
    </row>
    <row r="56" spans="1:5" ht="15" customHeight="1" x14ac:dyDescent="0.2">
      <c r="A56" s="6" t="s">
        <v>17</v>
      </c>
      <c r="B56" s="7">
        <v>393676</v>
      </c>
      <c r="C56" s="7">
        <v>356390</v>
      </c>
      <c r="D56" s="5">
        <f t="shared" si="6"/>
        <v>37286</v>
      </c>
      <c r="E56" s="5">
        <f t="shared" si="7"/>
        <v>8403155</v>
      </c>
    </row>
    <row r="57" spans="1:5" ht="15" customHeight="1" x14ac:dyDescent="0.2">
      <c r="A57" s="6" t="s">
        <v>18</v>
      </c>
      <c r="B57" s="7">
        <v>375244</v>
      </c>
      <c r="C57" s="7">
        <v>350232</v>
      </c>
      <c r="D57" s="5">
        <f t="shared" si="6"/>
        <v>25012</v>
      </c>
      <c r="E57" s="5">
        <f t="shared" si="7"/>
        <v>8428167</v>
      </c>
    </row>
    <row r="58" spans="1:5" ht="15" customHeight="1" x14ac:dyDescent="0.2">
      <c r="A58" s="6" t="s">
        <v>19</v>
      </c>
      <c r="B58" s="7">
        <v>288932</v>
      </c>
      <c r="C58" s="11">
        <v>393121</v>
      </c>
      <c r="D58" s="5">
        <f t="shared" si="6"/>
        <v>-104189</v>
      </c>
      <c r="E58" s="5">
        <f t="shared" si="7"/>
        <v>8323978</v>
      </c>
    </row>
    <row r="59" spans="1:5" ht="15" customHeight="1" x14ac:dyDescent="0.2">
      <c r="A59" s="8" t="s">
        <v>34</v>
      </c>
      <c r="B59" s="9">
        <f>SUM(B47:B58)</f>
        <v>4714414</v>
      </c>
      <c r="C59" s="9">
        <f>SUM(C47:C58)</f>
        <v>4518448</v>
      </c>
      <c r="D59" s="10">
        <f>SUM(D47:D58)</f>
        <v>195966</v>
      </c>
      <c r="E59" s="10">
        <f>E58</f>
        <v>8323978</v>
      </c>
    </row>
    <row r="60" spans="1:5" ht="15" customHeight="1" x14ac:dyDescent="0.2">
      <c r="A60" s="2" t="s">
        <v>35</v>
      </c>
      <c r="B60" s="3">
        <v>458378</v>
      </c>
      <c r="C60" s="3">
        <v>393490</v>
      </c>
      <c r="D60" s="4">
        <f t="shared" ref="D60:D71" si="8">B60-C60</f>
        <v>64888</v>
      </c>
      <c r="E60" s="4">
        <f>E58+D60</f>
        <v>8388866</v>
      </c>
    </row>
    <row r="61" spans="1:5" ht="15" customHeight="1" x14ac:dyDescent="0.2">
      <c r="A61" s="6" t="s">
        <v>9</v>
      </c>
      <c r="B61" s="7">
        <v>513323</v>
      </c>
      <c r="C61" s="7">
        <v>428619</v>
      </c>
      <c r="D61" s="5">
        <f t="shared" si="8"/>
        <v>84704</v>
      </c>
      <c r="E61" s="5">
        <f t="shared" ref="E61:E71" si="9">E60+D61</f>
        <v>8473570</v>
      </c>
    </row>
    <row r="62" spans="1:5" ht="15" customHeight="1" x14ac:dyDescent="0.2">
      <c r="A62" s="6" t="s">
        <v>10</v>
      </c>
      <c r="B62" s="7">
        <v>477453</v>
      </c>
      <c r="C62" s="7">
        <v>434753</v>
      </c>
      <c r="D62" s="5">
        <f t="shared" si="8"/>
        <v>42700</v>
      </c>
      <c r="E62" s="5">
        <f t="shared" si="9"/>
        <v>8516270</v>
      </c>
    </row>
    <row r="63" spans="1:5" ht="15" customHeight="1" x14ac:dyDescent="0.2">
      <c r="A63" s="6" t="s">
        <v>11</v>
      </c>
      <c r="B63" s="7">
        <v>470680</v>
      </c>
      <c r="C63" s="7">
        <v>425510</v>
      </c>
      <c r="D63" s="5">
        <f t="shared" si="8"/>
        <v>45170</v>
      </c>
      <c r="E63" s="5">
        <f t="shared" si="9"/>
        <v>8561440</v>
      </c>
    </row>
    <row r="64" spans="1:5" ht="15" customHeight="1" x14ac:dyDescent="0.2">
      <c r="A64" s="6" t="s">
        <v>12</v>
      </c>
      <c r="B64" s="7">
        <v>395734</v>
      </c>
      <c r="C64" s="7">
        <v>404425</v>
      </c>
      <c r="D64" s="5">
        <f t="shared" si="8"/>
        <v>-8691</v>
      </c>
      <c r="E64" s="5">
        <f t="shared" si="9"/>
        <v>8552749</v>
      </c>
    </row>
    <row r="65" spans="1:5" ht="15" customHeight="1" x14ac:dyDescent="0.2">
      <c r="A65" s="6" t="s">
        <v>13</v>
      </c>
      <c r="B65" s="7">
        <v>403500</v>
      </c>
      <c r="C65" s="7">
        <v>387679</v>
      </c>
      <c r="D65" s="5">
        <f t="shared" si="8"/>
        <v>15821</v>
      </c>
      <c r="E65" s="5">
        <f t="shared" si="9"/>
        <v>8568570</v>
      </c>
    </row>
    <row r="66" spans="1:5" ht="16.5" customHeight="1" x14ac:dyDescent="0.2">
      <c r="A66" s="6" t="s">
        <v>14</v>
      </c>
      <c r="B66" s="7">
        <v>447141</v>
      </c>
      <c r="C66" s="7">
        <v>413764</v>
      </c>
      <c r="D66" s="5">
        <f t="shared" si="8"/>
        <v>33377</v>
      </c>
      <c r="E66" s="5">
        <f t="shared" si="9"/>
        <v>8601947</v>
      </c>
    </row>
    <row r="67" spans="1:5" ht="15" customHeight="1" x14ac:dyDescent="0.2">
      <c r="A67" s="6" t="s">
        <v>15</v>
      </c>
      <c r="B67" s="7">
        <v>445912</v>
      </c>
      <c r="C67" s="7">
        <v>413801</v>
      </c>
      <c r="D67" s="5">
        <f t="shared" si="8"/>
        <v>32111</v>
      </c>
      <c r="E67" s="5">
        <f t="shared" si="9"/>
        <v>8634058</v>
      </c>
    </row>
    <row r="68" spans="1:5" ht="15" customHeight="1" x14ac:dyDescent="0.2">
      <c r="A68" s="6" t="s">
        <v>16</v>
      </c>
      <c r="B68" s="7">
        <v>431640</v>
      </c>
      <c r="C68" s="7">
        <v>392825</v>
      </c>
      <c r="D68" s="5">
        <f t="shared" si="8"/>
        <v>38815</v>
      </c>
      <c r="E68" s="5">
        <f t="shared" si="9"/>
        <v>8672873</v>
      </c>
    </row>
    <row r="69" spans="1:5" ht="15" customHeight="1" x14ac:dyDescent="0.2">
      <c r="A69" s="6" t="s">
        <v>17</v>
      </c>
      <c r="B69" s="7">
        <v>465302</v>
      </c>
      <c r="C69" s="7">
        <v>430837</v>
      </c>
      <c r="D69" s="5">
        <f t="shared" si="8"/>
        <v>34465</v>
      </c>
      <c r="E69" s="5">
        <f t="shared" si="9"/>
        <v>8707338</v>
      </c>
    </row>
    <row r="70" spans="1:5" ht="15" customHeight="1" x14ac:dyDescent="0.2">
      <c r="A70" s="6" t="s">
        <v>37</v>
      </c>
      <c r="B70" s="7">
        <v>402482</v>
      </c>
      <c r="C70" s="7">
        <v>377530</v>
      </c>
      <c r="D70" s="5">
        <f t="shared" si="8"/>
        <v>24952</v>
      </c>
      <c r="E70" s="5">
        <f t="shared" si="9"/>
        <v>8732290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8732290</v>
      </c>
    </row>
    <row r="72" spans="1:5" ht="15" customHeight="1" x14ac:dyDescent="0.2">
      <c r="A72" s="8" t="s">
        <v>33</v>
      </c>
      <c r="B72" s="9">
        <f>SUM(B60:B71)</f>
        <v>4911545</v>
      </c>
      <c r="C72" s="9">
        <f>SUM(C60:C71)</f>
        <v>4503233</v>
      </c>
      <c r="D72" s="10">
        <f>SUM(D60:D71)</f>
        <v>408312</v>
      </c>
      <c r="E72" s="10">
        <f>E71</f>
        <v>8732290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tabSelected="1" zoomScaleNormal="100" workbookViewId="0">
      <pane ySplit="7" topLeftCell="A69" activePane="bottomLeft" state="frozen"/>
      <selection pane="bottomLeft" activeCell="C80" sqref="C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150218</v>
      </c>
      <c r="C8" s="3">
        <v>125826</v>
      </c>
      <c r="D8" s="4">
        <f t="shared" ref="D8:D19" si="0">B8-C8</f>
        <v>24392</v>
      </c>
      <c r="E8" s="5">
        <v>3404855</v>
      </c>
    </row>
    <row r="9" spans="1:5" ht="15" customHeight="1" x14ac:dyDescent="0.2">
      <c r="A9" s="6" t="s">
        <v>9</v>
      </c>
      <c r="B9" s="7">
        <v>150719</v>
      </c>
      <c r="C9" s="7">
        <v>122757</v>
      </c>
      <c r="D9" s="5">
        <f t="shared" si="0"/>
        <v>27962</v>
      </c>
      <c r="E9" s="5">
        <f t="shared" ref="E9:E19" si="1">E8+D9</f>
        <v>3432817</v>
      </c>
    </row>
    <row r="10" spans="1:5" ht="15" customHeight="1" x14ac:dyDescent="0.2">
      <c r="A10" s="6" t="s">
        <v>10</v>
      </c>
      <c r="B10" s="7">
        <v>133867</v>
      </c>
      <c r="C10" s="7">
        <v>151497</v>
      </c>
      <c r="D10" s="5">
        <f t="shared" si="0"/>
        <v>-17630</v>
      </c>
      <c r="E10" s="5">
        <f t="shared" si="1"/>
        <v>3415187</v>
      </c>
    </row>
    <row r="11" spans="1:5" ht="15" customHeight="1" x14ac:dyDescent="0.2">
      <c r="A11" s="6" t="s">
        <v>11</v>
      </c>
      <c r="B11" s="7">
        <v>67987</v>
      </c>
      <c r="C11" s="7">
        <v>132748</v>
      </c>
      <c r="D11" s="5">
        <f t="shared" si="0"/>
        <v>-64761</v>
      </c>
      <c r="E11" s="5">
        <f t="shared" si="1"/>
        <v>3350426</v>
      </c>
    </row>
    <row r="12" spans="1:5" ht="15" customHeight="1" x14ac:dyDescent="0.2">
      <c r="A12" s="6" t="s">
        <v>12</v>
      </c>
      <c r="B12" s="7">
        <v>83235</v>
      </c>
      <c r="C12" s="7">
        <v>101510</v>
      </c>
      <c r="D12" s="5">
        <f t="shared" si="0"/>
        <v>-18275</v>
      </c>
      <c r="E12" s="5">
        <f t="shared" si="1"/>
        <v>3332151</v>
      </c>
    </row>
    <row r="13" spans="1:5" ht="15" customHeight="1" x14ac:dyDescent="0.2">
      <c r="A13" s="6" t="s">
        <v>13</v>
      </c>
      <c r="B13" s="7">
        <v>104276</v>
      </c>
      <c r="C13" s="7">
        <v>96927</v>
      </c>
      <c r="D13" s="5">
        <f t="shared" si="0"/>
        <v>7349</v>
      </c>
      <c r="E13" s="5">
        <f t="shared" si="1"/>
        <v>3339500</v>
      </c>
    </row>
    <row r="14" spans="1:5" ht="15" customHeight="1" x14ac:dyDescent="0.2">
      <c r="A14" s="6" t="s">
        <v>14</v>
      </c>
      <c r="B14" s="7">
        <v>117035</v>
      </c>
      <c r="C14" s="7">
        <v>102414</v>
      </c>
      <c r="D14" s="5">
        <f t="shared" si="0"/>
        <v>14621</v>
      </c>
      <c r="E14" s="5">
        <f t="shared" si="1"/>
        <v>3354121</v>
      </c>
    </row>
    <row r="15" spans="1:5" ht="15" customHeight="1" x14ac:dyDescent="0.2">
      <c r="A15" s="6" t="s">
        <v>15</v>
      </c>
      <c r="B15" s="17">
        <v>122651</v>
      </c>
      <c r="C15" s="17">
        <v>108856</v>
      </c>
      <c r="D15" s="5">
        <f t="shared" si="0"/>
        <v>13795</v>
      </c>
      <c r="E15" s="5">
        <f t="shared" si="1"/>
        <v>3367916</v>
      </c>
    </row>
    <row r="16" spans="1:5" ht="15" customHeight="1" x14ac:dyDescent="0.2">
      <c r="A16" s="6" t="s">
        <v>16</v>
      </c>
      <c r="B16" s="17">
        <v>132268</v>
      </c>
      <c r="C16" s="17">
        <v>116952</v>
      </c>
      <c r="D16" s="5">
        <f t="shared" si="0"/>
        <v>15316</v>
      </c>
      <c r="E16" s="5">
        <f t="shared" si="1"/>
        <v>3383232</v>
      </c>
    </row>
    <row r="17" spans="1:5" ht="14.25" customHeight="1" x14ac:dyDescent="0.2">
      <c r="A17" s="6" t="s">
        <v>17</v>
      </c>
      <c r="B17" s="7">
        <v>146686</v>
      </c>
      <c r="C17" s="7">
        <v>124898</v>
      </c>
      <c r="D17" s="5">
        <f t="shared" si="0"/>
        <v>21788</v>
      </c>
      <c r="E17" s="5">
        <f t="shared" si="1"/>
        <v>3405020</v>
      </c>
    </row>
    <row r="18" spans="1:5" ht="15" customHeight="1" x14ac:dyDescent="0.2">
      <c r="A18" s="6" t="s">
        <v>18</v>
      </c>
      <c r="B18" s="7">
        <v>139420</v>
      </c>
      <c r="C18" s="7">
        <v>128413</v>
      </c>
      <c r="D18" s="5">
        <f t="shared" si="0"/>
        <v>11007</v>
      </c>
      <c r="E18" s="5">
        <f t="shared" si="1"/>
        <v>3416027</v>
      </c>
    </row>
    <row r="19" spans="1:5" ht="15" customHeight="1" x14ac:dyDescent="0.2">
      <c r="A19" s="6" t="s">
        <v>19</v>
      </c>
      <c r="B19" s="7">
        <v>117266</v>
      </c>
      <c r="C19" s="7">
        <v>135066</v>
      </c>
      <c r="D19" s="5">
        <f t="shared" si="0"/>
        <v>-17800</v>
      </c>
      <c r="E19" s="5">
        <f t="shared" si="1"/>
        <v>3398227</v>
      </c>
    </row>
    <row r="20" spans="1:5" ht="15" customHeight="1" x14ac:dyDescent="0.2">
      <c r="A20" s="8" t="s">
        <v>20</v>
      </c>
      <c r="B20" s="9">
        <f>SUM(B8:B19)</f>
        <v>1465628</v>
      </c>
      <c r="C20" s="9">
        <f>SUM(C8:C19)</f>
        <v>1447864</v>
      </c>
      <c r="D20" s="10">
        <f>SUM(D8:D19)</f>
        <v>17764</v>
      </c>
      <c r="E20" s="10">
        <f>E19</f>
        <v>3398227</v>
      </c>
    </row>
    <row r="21" spans="1:5" ht="15" customHeight="1" x14ac:dyDescent="0.2">
      <c r="A21" s="2" t="s">
        <v>21</v>
      </c>
      <c r="B21" s="3">
        <v>171407</v>
      </c>
      <c r="C21" s="3">
        <v>129168</v>
      </c>
      <c r="D21" s="4">
        <f t="shared" ref="D21:D32" si="2">B21-C21</f>
        <v>42239</v>
      </c>
      <c r="E21" s="4">
        <f>E19+D21</f>
        <v>3440466</v>
      </c>
    </row>
    <row r="22" spans="1:5" ht="15" customHeight="1" x14ac:dyDescent="0.2">
      <c r="A22" s="6" t="s">
        <v>9</v>
      </c>
      <c r="B22" s="7">
        <v>176892</v>
      </c>
      <c r="C22" s="7">
        <v>130268</v>
      </c>
      <c r="D22" s="5">
        <f t="shared" si="2"/>
        <v>46624</v>
      </c>
      <c r="E22" s="5">
        <f t="shared" ref="E22:E32" si="3">E21+D22</f>
        <v>3487090</v>
      </c>
    </row>
    <row r="23" spans="1:5" ht="15" customHeight="1" x14ac:dyDescent="0.2">
      <c r="A23" s="6" t="s">
        <v>10</v>
      </c>
      <c r="B23" s="7">
        <v>159578</v>
      </c>
      <c r="C23" s="7">
        <v>145235</v>
      </c>
      <c r="D23" s="5">
        <f t="shared" si="2"/>
        <v>14343</v>
      </c>
      <c r="E23" s="5">
        <f t="shared" si="3"/>
        <v>3501433</v>
      </c>
    </row>
    <row r="24" spans="1:5" ht="15" customHeight="1" x14ac:dyDescent="0.2">
      <c r="A24" s="6" t="s">
        <v>11</v>
      </c>
      <c r="B24" s="7">
        <v>149718</v>
      </c>
      <c r="C24" s="7">
        <v>131904</v>
      </c>
      <c r="D24" s="5">
        <f t="shared" si="2"/>
        <v>17814</v>
      </c>
      <c r="E24" s="5">
        <f t="shared" si="3"/>
        <v>3519247</v>
      </c>
    </row>
    <row r="25" spans="1:5" ht="15" customHeight="1" x14ac:dyDescent="0.2">
      <c r="A25" s="6" t="s">
        <v>12</v>
      </c>
      <c r="B25" s="7">
        <v>159965</v>
      </c>
      <c r="C25" s="7">
        <v>131014</v>
      </c>
      <c r="D25" s="5">
        <f t="shared" si="2"/>
        <v>28951</v>
      </c>
      <c r="E25" s="5">
        <f t="shared" si="3"/>
        <v>3548198</v>
      </c>
    </row>
    <row r="26" spans="1:5" ht="15" customHeight="1" x14ac:dyDescent="0.2">
      <c r="A26" s="6" t="s">
        <v>13</v>
      </c>
      <c r="B26" s="17">
        <v>170865</v>
      </c>
      <c r="C26" s="7">
        <v>129602</v>
      </c>
      <c r="D26" s="5">
        <f t="shared" si="2"/>
        <v>41263</v>
      </c>
      <c r="E26" s="5">
        <f t="shared" si="3"/>
        <v>3589461</v>
      </c>
    </row>
    <row r="27" spans="1:5" ht="15" customHeight="1" x14ac:dyDescent="0.2">
      <c r="A27" s="6" t="s">
        <v>14</v>
      </c>
      <c r="B27" s="7">
        <v>177561</v>
      </c>
      <c r="C27" s="7">
        <v>140794</v>
      </c>
      <c r="D27" s="5">
        <f t="shared" si="2"/>
        <v>36767</v>
      </c>
      <c r="E27" s="5">
        <f t="shared" si="3"/>
        <v>3626228</v>
      </c>
    </row>
    <row r="28" spans="1:5" ht="15" customHeight="1" x14ac:dyDescent="0.2">
      <c r="A28" s="6" t="s">
        <v>15</v>
      </c>
      <c r="B28" s="7">
        <v>179758</v>
      </c>
      <c r="C28" s="7">
        <v>148071</v>
      </c>
      <c r="D28" s="5">
        <f t="shared" si="2"/>
        <v>31687</v>
      </c>
      <c r="E28" s="5">
        <f t="shared" si="3"/>
        <v>3657915</v>
      </c>
    </row>
    <row r="29" spans="1:5" ht="15" customHeight="1" x14ac:dyDescent="0.2">
      <c r="A29" s="6" t="s">
        <v>16</v>
      </c>
      <c r="B29" s="7">
        <v>178113</v>
      </c>
      <c r="C29" s="7">
        <v>155600</v>
      </c>
      <c r="D29" s="5">
        <f t="shared" si="2"/>
        <v>22513</v>
      </c>
      <c r="E29" s="5">
        <f t="shared" si="3"/>
        <v>3680428</v>
      </c>
    </row>
    <row r="30" spans="1:5" ht="15" customHeight="1" x14ac:dyDescent="0.2">
      <c r="A30" s="6" t="s">
        <v>17</v>
      </c>
      <c r="B30" s="7">
        <v>173704</v>
      </c>
      <c r="C30" s="7">
        <v>158450</v>
      </c>
      <c r="D30" s="5">
        <f t="shared" si="2"/>
        <v>15254</v>
      </c>
      <c r="E30" s="5">
        <f t="shared" si="3"/>
        <v>3695682</v>
      </c>
    </row>
    <row r="31" spans="1:5" ht="15" customHeight="1" x14ac:dyDescent="0.2">
      <c r="A31" s="6" t="s">
        <v>18</v>
      </c>
      <c r="B31" s="7">
        <v>168525</v>
      </c>
      <c r="C31" s="7">
        <v>158780</v>
      </c>
      <c r="D31" s="5">
        <f t="shared" si="2"/>
        <v>9745</v>
      </c>
      <c r="E31" s="5">
        <f t="shared" si="3"/>
        <v>3705427</v>
      </c>
    </row>
    <row r="32" spans="1:5" ht="15" customHeight="1" x14ac:dyDescent="0.2">
      <c r="A32" s="6" t="s">
        <v>19</v>
      </c>
      <c r="B32" s="7">
        <v>138927</v>
      </c>
      <c r="C32" s="7">
        <v>164464</v>
      </c>
      <c r="D32" s="5">
        <f t="shared" si="2"/>
        <v>-25537</v>
      </c>
      <c r="E32" s="5">
        <f t="shared" si="3"/>
        <v>3679890</v>
      </c>
    </row>
    <row r="33" spans="1:5" ht="15" customHeight="1" x14ac:dyDescent="0.2">
      <c r="A33" s="8" t="s">
        <v>22</v>
      </c>
      <c r="B33" s="9">
        <f>SUM(B21:B32)</f>
        <v>2005013</v>
      </c>
      <c r="C33" s="9">
        <f>SUM(C21:C32)</f>
        <v>1723350</v>
      </c>
      <c r="D33" s="10">
        <f>SUM(D21:D32)</f>
        <v>281663</v>
      </c>
      <c r="E33" s="10">
        <f>E32</f>
        <v>3679890</v>
      </c>
    </row>
    <row r="34" spans="1:5" ht="15" customHeight="1" x14ac:dyDescent="0.2">
      <c r="A34" s="2" t="s">
        <v>23</v>
      </c>
      <c r="B34" s="3">
        <v>195274</v>
      </c>
      <c r="C34" s="3">
        <v>158256</v>
      </c>
      <c r="D34" s="4">
        <f t="shared" ref="D34:D45" si="4">B34-C34</f>
        <v>37018</v>
      </c>
      <c r="E34" s="4">
        <f>E32+D34</f>
        <v>3716908</v>
      </c>
    </row>
    <row r="35" spans="1:5" ht="15" customHeight="1" x14ac:dyDescent="0.2">
      <c r="A35" s="6" t="s">
        <v>9</v>
      </c>
      <c r="B35" s="7">
        <v>203011</v>
      </c>
      <c r="C35" s="7">
        <v>161073</v>
      </c>
      <c r="D35" s="5">
        <f t="shared" si="4"/>
        <v>41938</v>
      </c>
      <c r="E35" s="5">
        <f t="shared" ref="E35:E45" si="5">E34+D35</f>
        <v>3758846</v>
      </c>
    </row>
    <row r="36" spans="1:5" ht="15" customHeight="1" x14ac:dyDescent="0.2">
      <c r="A36" s="6" t="s">
        <v>10</v>
      </c>
      <c r="B36" s="7">
        <v>197926</v>
      </c>
      <c r="C36" s="7">
        <v>182667</v>
      </c>
      <c r="D36" s="5">
        <f t="shared" si="4"/>
        <v>15259</v>
      </c>
      <c r="E36" s="5">
        <f t="shared" si="5"/>
        <v>3774105</v>
      </c>
    </row>
    <row r="37" spans="1:5" ht="15" customHeight="1" x14ac:dyDescent="0.2">
      <c r="A37" s="6" t="s">
        <v>11</v>
      </c>
      <c r="B37" s="7">
        <v>190155</v>
      </c>
      <c r="C37" s="7">
        <v>164026</v>
      </c>
      <c r="D37" s="5">
        <f t="shared" si="4"/>
        <v>26129</v>
      </c>
      <c r="E37" s="5">
        <f t="shared" si="5"/>
        <v>3800234</v>
      </c>
    </row>
    <row r="38" spans="1:5" ht="15" customHeight="1" x14ac:dyDescent="0.2">
      <c r="A38" s="6" t="s">
        <v>12</v>
      </c>
      <c r="B38" s="7">
        <v>201872</v>
      </c>
      <c r="C38" s="7">
        <v>167030</v>
      </c>
      <c r="D38" s="5">
        <f t="shared" si="4"/>
        <v>34842</v>
      </c>
      <c r="E38" s="5">
        <f t="shared" si="5"/>
        <v>3835076</v>
      </c>
    </row>
    <row r="39" spans="1:5" ht="15" customHeight="1" x14ac:dyDescent="0.2">
      <c r="A39" s="6" t="s">
        <v>13</v>
      </c>
      <c r="B39" s="7">
        <v>199369</v>
      </c>
      <c r="C39" s="7">
        <v>164240</v>
      </c>
      <c r="D39" s="5">
        <f t="shared" si="4"/>
        <v>35129</v>
      </c>
      <c r="E39" s="5">
        <f t="shared" si="5"/>
        <v>3870205</v>
      </c>
    </row>
    <row r="40" spans="1:5" ht="15" customHeight="1" x14ac:dyDescent="0.2">
      <c r="A40" s="6" t="s">
        <v>14</v>
      </c>
      <c r="B40" s="7">
        <v>194732</v>
      </c>
      <c r="C40" s="7">
        <v>169445</v>
      </c>
      <c r="D40" s="5">
        <f t="shared" si="4"/>
        <v>25287</v>
      </c>
      <c r="E40" s="5">
        <f t="shared" si="5"/>
        <v>3895492</v>
      </c>
    </row>
    <row r="41" spans="1:5" ht="15" customHeight="1" x14ac:dyDescent="0.2">
      <c r="A41" s="6" t="s">
        <v>15</v>
      </c>
      <c r="B41" s="7">
        <v>202780</v>
      </c>
      <c r="C41" s="7">
        <v>180533</v>
      </c>
      <c r="D41" s="5">
        <f t="shared" si="4"/>
        <v>22247</v>
      </c>
      <c r="E41" s="5">
        <f t="shared" si="5"/>
        <v>3917739</v>
      </c>
    </row>
    <row r="42" spans="1:5" ht="15" customHeight="1" x14ac:dyDescent="0.2">
      <c r="A42" s="6" t="s">
        <v>16</v>
      </c>
      <c r="B42" s="7">
        <v>194062</v>
      </c>
      <c r="C42" s="7">
        <v>168703</v>
      </c>
      <c r="D42" s="5">
        <f t="shared" si="4"/>
        <v>25359</v>
      </c>
      <c r="E42" s="5">
        <f t="shared" si="5"/>
        <v>3943098</v>
      </c>
    </row>
    <row r="43" spans="1:5" ht="15" customHeight="1" x14ac:dyDescent="0.2">
      <c r="A43" s="6" t="s">
        <v>17</v>
      </c>
      <c r="B43" s="7">
        <v>178628</v>
      </c>
      <c r="C43" s="7">
        <v>170330</v>
      </c>
      <c r="D43" s="5">
        <f t="shared" si="4"/>
        <v>8298</v>
      </c>
      <c r="E43" s="5">
        <f t="shared" si="5"/>
        <v>3951396</v>
      </c>
    </row>
    <row r="44" spans="1:5" ht="15" customHeight="1" x14ac:dyDescent="0.2">
      <c r="A44" s="6" t="s">
        <v>18</v>
      </c>
      <c r="B44" s="7">
        <v>166430</v>
      </c>
      <c r="C44" s="7">
        <v>168874</v>
      </c>
      <c r="D44" s="5">
        <f t="shared" si="4"/>
        <v>-2444</v>
      </c>
      <c r="E44" s="5">
        <f t="shared" si="5"/>
        <v>3948952</v>
      </c>
    </row>
    <row r="45" spans="1:5" ht="15" customHeight="1" x14ac:dyDescent="0.2">
      <c r="A45" s="6" t="s">
        <v>19</v>
      </c>
      <c r="B45" s="7">
        <v>140678</v>
      </c>
      <c r="C45" s="11">
        <v>179076</v>
      </c>
      <c r="D45" s="5">
        <f t="shared" si="4"/>
        <v>-38398</v>
      </c>
      <c r="E45" s="5">
        <f t="shared" si="5"/>
        <v>3910554</v>
      </c>
    </row>
    <row r="46" spans="1:5" ht="15" customHeight="1" x14ac:dyDescent="0.2">
      <c r="A46" s="8" t="s">
        <v>24</v>
      </c>
      <c r="B46" s="9">
        <f>SUM(B34:B45)</f>
        <v>2264917</v>
      </c>
      <c r="C46" s="9">
        <f>SUM(C34:C45)</f>
        <v>2034253</v>
      </c>
      <c r="D46" s="10">
        <f>SUM(D34:D45)</f>
        <v>230664</v>
      </c>
      <c r="E46" s="10">
        <f>E45</f>
        <v>3910554</v>
      </c>
    </row>
    <row r="47" spans="1:5" ht="15" customHeight="1" x14ac:dyDescent="0.2">
      <c r="A47" s="2" t="s">
        <v>25</v>
      </c>
      <c r="B47" s="3">
        <v>209675</v>
      </c>
      <c r="C47" s="3">
        <v>177693</v>
      </c>
      <c r="D47" s="4">
        <f t="shared" ref="D47:D58" si="6">B47-C47</f>
        <v>31982</v>
      </c>
      <c r="E47" s="4">
        <f>E45+D47</f>
        <v>3942536</v>
      </c>
    </row>
    <row r="48" spans="1:5" ht="15" customHeight="1" x14ac:dyDescent="0.2">
      <c r="A48" s="6" t="s">
        <v>9</v>
      </c>
      <c r="B48" s="7">
        <v>201600</v>
      </c>
      <c r="C48" s="7">
        <v>170851</v>
      </c>
      <c r="D48" s="5">
        <f t="shared" si="6"/>
        <v>30749</v>
      </c>
      <c r="E48" s="5">
        <f t="shared" ref="E48:E58" si="7">E47+D48</f>
        <v>3973285</v>
      </c>
    </row>
    <row r="49" spans="1:5" ht="15" customHeight="1" x14ac:dyDescent="0.2">
      <c r="A49" s="6" t="s">
        <v>10</v>
      </c>
      <c r="B49" s="7">
        <v>216028</v>
      </c>
      <c r="C49" s="7">
        <v>193876</v>
      </c>
      <c r="D49" s="5">
        <f t="shared" si="6"/>
        <v>22152</v>
      </c>
      <c r="E49" s="5">
        <f t="shared" si="7"/>
        <v>3995437</v>
      </c>
    </row>
    <row r="50" spans="1:5" ht="15" customHeight="1" x14ac:dyDescent="0.2">
      <c r="A50" s="6" t="s">
        <v>11</v>
      </c>
      <c r="B50" s="7">
        <v>193585</v>
      </c>
      <c r="C50" s="7">
        <v>168598</v>
      </c>
      <c r="D50" s="5">
        <f t="shared" si="6"/>
        <v>24987</v>
      </c>
      <c r="E50" s="5">
        <f t="shared" si="7"/>
        <v>4020424</v>
      </c>
    </row>
    <row r="51" spans="1:5" ht="15" customHeight="1" x14ac:dyDescent="0.2">
      <c r="A51" s="6" t="s">
        <v>12</v>
      </c>
      <c r="B51" s="7">
        <v>200883</v>
      </c>
      <c r="C51" s="7">
        <v>186959</v>
      </c>
      <c r="D51" s="5">
        <f t="shared" si="6"/>
        <v>13924</v>
      </c>
      <c r="E51" s="5">
        <f t="shared" si="7"/>
        <v>4034348</v>
      </c>
    </row>
    <row r="52" spans="1:5" ht="15" customHeight="1" x14ac:dyDescent="0.2">
      <c r="A52" s="6" t="s">
        <v>13</v>
      </c>
      <c r="B52" s="7">
        <v>200050</v>
      </c>
      <c r="C52" s="7">
        <v>178857</v>
      </c>
      <c r="D52" s="5">
        <f t="shared" si="6"/>
        <v>21193</v>
      </c>
      <c r="E52" s="5">
        <f t="shared" si="7"/>
        <v>4055541</v>
      </c>
    </row>
    <row r="53" spans="1:5" ht="15" customHeight="1" x14ac:dyDescent="0.2">
      <c r="A53" s="6" t="s">
        <v>14</v>
      </c>
      <c r="B53" s="7">
        <v>196377</v>
      </c>
      <c r="C53" s="7">
        <v>177963</v>
      </c>
      <c r="D53" s="5">
        <f t="shared" si="6"/>
        <v>18414</v>
      </c>
      <c r="E53" s="5">
        <f t="shared" si="7"/>
        <v>4073955</v>
      </c>
    </row>
    <row r="54" spans="1:5" ht="15" customHeight="1" x14ac:dyDescent="0.2">
      <c r="A54" s="6" t="s">
        <v>15</v>
      </c>
      <c r="B54" s="7">
        <v>210174</v>
      </c>
      <c r="C54" s="7">
        <v>192608</v>
      </c>
      <c r="D54" s="5">
        <f t="shared" si="6"/>
        <v>17566</v>
      </c>
      <c r="E54" s="5">
        <f t="shared" si="7"/>
        <v>4091521</v>
      </c>
    </row>
    <row r="55" spans="1:5" ht="15" customHeight="1" x14ac:dyDescent="0.2">
      <c r="A55" s="6" t="s">
        <v>16</v>
      </c>
      <c r="B55" s="7">
        <v>194748</v>
      </c>
      <c r="C55" s="7">
        <v>180492</v>
      </c>
      <c r="D55" s="5">
        <f t="shared" si="6"/>
        <v>14256</v>
      </c>
      <c r="E55" s="5">
        <f t="shared" si="7"/>
        <v>4105777</v>
      </c>
    </row>
    <row r="56" spans="1:5" ht="15" customHeight="1" x14ac:dyDescent="0.2">
      <c r="A56" s="6" t="s">
        <v>17</v>
      </c>
      <c r="B56" s="7">
        <v>193903</v>
      </c>
      <c r="C56" s="7">
        <v>184802</v>
      </c>
      <c r="D56" s="5">
        <f t="shared" si="6"/>
        <v>9101</v>
      </c>
      <c r="E56" s="5">
        <f t="shared" si="7"/>
        <v>4114878</v>
      </c>
    </row>
    <row r="57" spans="1:5" ht="15" customHeight="1" x14ac:dyDescent="0.2">
      <c r="A57" s="6" t="s">
        <v>18</v>
      </c>
      <c r="B57" s="7">
        <v>180632</v>
      </c>
      <c r="C57" s="7">
        <v>187982</v>
      </c>
      <c r="D57" s="5">
        <f t="shared" si="6"/>
        <v>-7350</v>
      </c>
      <c r="E57" s="5">
        <f t="shared" si="7"/>
        <v>4107528</v>
      </c>
    </row>
    <row r="58" spans="1:5" ht="15" customHeight="1" x14ac:dyDescent="0.2">
      <c r="A58" s="6" t="s">
        <v>19</v>
      </c>
      <c r="B58" s="7">
        <v>147039</v>
      </c>
      <c r="C58" s="11">
        <v>191570</v>
      </c>
      <c r="D58" s="5">
        <f t="shared" si="6"/>
        <v>-44531</v>
      </c>
      <c r="E58" s="5">
        <f t="shared" si="7"/>
        <v>4062997</v>
      </c>
    </row>
    <row r="59" spans="1:5" ht="15" customHeight="1" x14ac:dyDescent="0.2">
      <c r="A59" s="8" t="s">
        <v>34</v>
      </c>
      <c r="B59" s="9">
        <f>SUM(B47:B58)</f>
        <v>2344694</v>
      </c>
      <c r="C59" s="9">
        <f>SUM(C47:C58)</f>
        <v>2192251</v>
      </c>
      <c r="D59" s="10">
        <f>SUM(D47:D58)</f>
        <v>152443</v>
      </c>
      <c r="E59" s="10">
        <f>E58</f>
        <v>4062997</v>
      </c>
    </row>
    <row r="60" spans="1:5" ht="15" customHeight="1" x14ac:dyDescent="0.2">
      <c r="A60" s="2" t="s">
        <v>35</v>
      </c>
      <c r="B60" s="3">
        <v>228143</v>
      </c>
      <c r="C60" s="3">
        <v>189382</v>
      </c>
      <c r="D60" s="4">
        <f t="shared" ref="D60:D71" si="8">B60-C60</f>
        <v>38761</v>
      </c>
      <c r="E60" s="4">
        <f>E58+D60</f>
        <v>4101758</v>
      </c>
    </row>
    <row r="61" spans="1:5" ht="15" customHeight="1" x14ac:dyDescent="0.2">
      <c r="A61" s="6" t="s">
        <v>9</v>
      </c>
      <c r="B61" s="7">
        <v>226400</v>
      </c>
      <c r="C61" s="7">
        <v>192907</v>
      </c>
      <c r="D61" s="5">
        <f t="shared" si="8"/>
        <v>33493</v>
      </c>
      <c r="E61" s="5">
        <f t="shared" ref="E61:E71" si="9">E60+D61</f>
        <v>4135251</v>
      </c>
    </row>
    <row r="62" spans="1:5" ht="15" customHeight="1" x14ac:dyDescent="0.2">
      <c r="A62" s="6" t="s">
        <v>10</v>
      </c>
      <c r="B62" s="7">
        <v>227555</v>
      </c>
      <c r="C62" s="7">
        <v>199570</v>
      </c>
      <c r="D62" s="5">
        <f t="shared" si="8"/>
        <v>27985</v>
      </c>
      <c r="E62" s="5">
        <f t="shared" si="9"/>
        <v>4163236</v>
      </c>
    </row>
    <row r="63" spans="1:5" ht="15" customHeight="1" x14ac:dyDescent="0.2">
      <c r="A63" s="6" t="s">
        <v>11</v>
      </c>
      <c r="B63" s="7">
        <v>226605</v>
      </c>
      <c r="C63" s="7">
        <v>202129</v>
      </c>
      <c r="D63" s="5">
        <f t="shared" si="8"/>
        <v>24476</v>
      </c>
      <c r="E63" s="5">
        <f t="shared" si="9"/>
        <v>4187712</v>
      </c>
    </row>
    <row r="64" spans="1:5" ht="15" customHeight="1" x14ac:dyDescent="0.2">
      <c r="A64" s="6" t="s">
        <v>12</v>
      </c>
      <c r="B64" s="7">
        <v>211252</v>
      </c>
      <c r="C64" s="7">
        <v>201611</v>
      </c>
      <c r="D64" s="5">
        <f t="shared" si="8"/>
        <v>9641</v>
      </c>
      <c r="E64" s="5">
        <f t="shared" si="9"/>
        <v>4197353</v>
      </c>
    </row>
    <row r="65" spans="1:5" ht="15" customHeight="1" x14ac:dyDescent="0.2">
      <c r="A65" s="6" t="s">
        <v>13</v>
      </c>
      <c r="B65" s="7">
        <v>210283</v>
      </c>
      <c r="C65" s="7">
        <v>187111</v>
      </c>
      <c r="D65" s="5">
        <f t="shared" si="8"/>
        <v>23172</v>
      </c>
      <c r="E65" s="5">
        <f t="shared" si="9"/>
        <v>4220525</v>
      </c>
    </row>
    <row r="66" spans="1:5" ht="15" customHeight="1" x14ac:dyDescent="0.2">
      <c r="A66" s="6" t="s">
        <v>14</v>
      </c>
      <c r="B66" s="7">
        <v>215752</v>
      </c>
      <c r="C66" s="7">
        <v>200660</v>
      </c>
      <c r="D66" s="5">
        <f t="shared" si="8"/>
        <v>15092</v>
      </c>
      <c r="E66" s="5">
        <f t="shared" si="9"/>
        <v>4235617</v>
      </c>
    </row>
    <row r="67" spans="1:5" ht="15" customHeight="1" x14ac:dyDescent="0.2">
      <c r="A67" s="6" t="s">
        <v>15</v>
      </c>
      <c r="B67" s="7">
        <v>213539</v>
      </c>
      <c r="C67" s="7">
        <v>198693</v>
      </c>
      <c r="D67" s="5">
        <f t="shared" si="8"/>
        <v>14846</v>
      </c>
      <c r="E67" s="5">
        <f t="shared" si="9"/>
        <v>4250463</v>
      </c>
    </row>
    <row r="68" spans="1:5" ht="15" customHeight="1" x14ac:dyDescent="0.2">
      <c r="A68" s="6" t="s">
        <v>16</v>
      </c>
      <c r="B68" s="7">
        <v>205892</v>
      </c>
      <c r="C68" s="7">
        <v>190376</v>
      </c>
      <c r="D68" s="5">
        <f t="shared" si="8"/>
        <v>15516</v>
      </c>
      <c r="E68" s="5">
        <f t="shared" si="9"/>
        <v>4265979</v>
      </c>
    </row>
    <row r="69" spans="1:5" ht="15" customHeight="1" x14ac:dyDescent="0.2">
      <c r="A69" s="6" t="s">
        <v>17</v>
      </c>
      <c r="B69" s="7">
        <v>209632</v>
      </c>
      <c r="C69" s="7">
        <v>205174</v>
      </c>
      <c r="D69" s="5">
        <f t="shared" si="8"/>
        <v>4458</v>
      </c>
      <c r="E69" s="5">
        <f t="shared" si="9"/>
        <v>4270437</v>
      </c>
    </row>
    <row r="70" spans="1:5" ht="15" customHeight="1" x14ac:dyDescent="0.2">
      <c r="A70" s="6" t="s">
        <v>37</v>
      </c>
      <c r="B70" s="7">
        <v>181871</v>
      </c>
      <c r="C70" s="7">
        <v>189831</v>
      </c>
      <c r="D70" s="5">
        <f t="shared" si="8"/>
        <v>-7960</v>
      </c>
      <c r="E70" s="5">
        <f t="shared" si="9"/>
        <v>4262477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4262477</v>
      </c>
    </row>
    <row r="72" spans="1:5" ht="15" customHeight="1" x14ac:dyDescent="0.2">
      <c r="A72" s="8" t="s">
        <v>33</v>
      </c>
      <c r="B72" s="9">
        <f>SUM(B60:B71)</f>
        <v>2356924</v>
      </c>
      <c r="C72" s="9">
        <f>SUM(C60:C71)</f>
        <v>2157444</v>
      </c>
      <c r="D72" s="10">
        <f>SUM(D60:D71)</f>
        <v>199480</v>
      </c>
      <c r="E72" s="10">
        <f>E71</f>
        <v>4262477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0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8"/>
  <sheetViews>
    <sheetView showGridLines="0" zoomScaleNormal="100" workbookViewId="0">
      <pane ySplit="7" topLeftCell="A66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15879</v>
      </c>
      <c r="C8" s="3">
        <v>9783</v>
      </c>
      <c r="D8" s="4">
        <f t="shared" ref="D8:D19" si="0">B8-C8</f>
        <v>6096</v>
      </c>
      <c r="E8" s="5">
        <v>0</v>
      </c>
    </row>
    <row r="9" spans="1:5" ht="15" customHeight="1" x14ac:dyDescent="0.2">
      <c r="A9" s="6" t="s">
        <v>9</v>
      </c>
      <c r="B9" s="7">
        <v>16096</v>
      </c>
      <c r="C9" s="7">
        <v>11408</v>
      </c>
      <c r="D9" s="5">
        <f t="shared" si="0"/>
        <v>4688</v>
      </c>
      <c r="E9" s="5">
        <v>0</v>
      </c>
    </row>
    <row r="10" spans="1:5" ht="15" customHeight="1" x14ac:dyDescent="0.2">
      <c r="A10" s="6" t="s">
        <v>10</v>
      </c>
      <c r="B10" s="7">
        <v>14445</v>
      </c>
      <c r="C10" s="7">
        <v>15554</v>
      </c>
      <c r="D10" s="5">
        <f t="shared" si="0"/>
        <v>-1109</v>
      </c>
      <c r="E10" s="5">
        <v>0</v>
      </c>
    </row>
    <row r="11" spans="1:5" ht="15" customHeight="1" x14ac:dyDescent="0.2">
      <c r="A11" s="6" t="s">
        <v>11</v>
      </c>
      <c r="B11" s="7">
        <v>9846</v>
      </c>
      <c r="C11" s="7">
        <v>12325</v>
      </c>
      <c r="D11" s="5">
        <f t="shared" si="0"/>
        <v>-2479</v>
      </c>
      <c r="E11" s="5">
        <v>0</v>
      </c>
    </row>
    <row r="12" spans="1:5" ht="15" customHeight="1" x14ac:dyDescent="0.2">
      <c r="A12" s="6" t="s">
        <v>12</v>
      </c>
      <c r="B12" s="7">
        <v>13079</v>
      </c>
      <c r="C12" s="7">
        <v>10052</v>
      </c>
      <c r="D12" s="5">
        <f t="shared" si="0"/>
        <v>3027</v>
      </c>
      <c r="E12" s="5">
        <v>0</v>
      </c>
    </row>
    <row r="13" spans="1:5" ht="15" customHeight="1" x14ac:dyDescent="0.2">
      <c r="A13" s="6" t="s">
        <v>13</v>
      </c>
      <c r="B13" s="7">
        <v>14287</v>
      </c>
      <c r="C13" s="7">
        <v>9381</v>
      </c>
      <c r="D13" s="5">
        <f t="shared" si="0"/>
        <v>4906</v>
      </c>
      <c r="E13" s="5">
        <v>310</v>
      </c>
    </row>
    <row r="14" spans="1:5" ht="15" customHeight="1" x14ac:dyDescent="0.2">
      <c r="A14" s="6" t="s">
        <v>14</v>
      </c>
      <c r="B14" s="7">
        <v>12624</v>
      </c>
      <c r="C14" s="7">
        <v>11773</v>
      </c>
      <c r="D14" s="5">
        <f t="shared" si="0"/>
        <v>851</v>
      </c>
      <c r="E14" s="5">
        <f>E13+D14</f>
        <v>1161</v>
      </c>
    </row>
    <row r="15" spans="1:5" ht="15" customHeight="1" x14ac:dyDescent="0.2">
      <c r="A15" s="6" t="s">
        <v>15</v>
      </c>
      <c r="B15" s="7">
        <v>11015</v>
      </c>
      <c r="C15" s="7">
        <v>13200</v>
      </c>
      <c r="D15" s="5">
        <f t="shared" si="0"/>
        <v>-2185</v>
      </c>
      <c r="E15" s="5">
        <f t="shared" ref="E15:E19" si="1">E14+D15</f>
        <v>-1024</v>
      </c>
    </row>
    <row r="16" spans="1:5" ht="15" customHeight="1" x14ac:dyDescent="0.2">
      <c r="A16" s="6" t="s">
        <v>16</v>
      </c>
      <c r="B16" s="7">
        <v>12253</v>
      </c>
      <c r="C16" s="7">
        <v>13097</v>
      </c>
      <c r="D16" s="5">
        <f t="shared" si="0"/>
        <v>-844</v>
      </c>
      <c r="E16" s="5">
        <f t="shared" si="1"/>
        <v>-1868</v>
      </c>
    </row>
    <row r="17" spans="1:7" ht="15" customHeight="1" x14ac:dyDescent="0.2">
      <c r="A17" s="6" t="s">
        <v>17</v>
      </c>
      <c r="B17" s="7">
        <v>12911</v>
      </c>
      <c r="C17" s="7">
        <v>13495</v>
      </c>
      <c r="D17" s="5">
        <f t="shared" si="0"/>
        <v>-584</v>
      </c>
      <c r="E17" s="5">
        <f t="shared" si="1"/>
        <v>-2452</v>
      </c>
    </row>
    <row r="18" spans="1:7" ht="15" customHeight="1" x14ac:dyDescent="0.2">
      <c r="A18" s="6" t="s">
        <v>18</v>
      </c>
      <c r="B18" s="7">
        <v>11420</v>
      </c>
      <c r="C18" s="7">
        <v>14057</v>
      </c>
      <c r="D18" s="5">
        <f t="shared" si="0"/>
        <v>-2637</v>
      </c>
      <c r="E18" s="5">
        <f t="shared" si="1"/>
        <v>-5089</v>
      </c>
    </row>
    <row r="19" spans="1:7" ht="15" customHeight="1" x14ac:dyDescent="0.2">
      <c r="A19" s="6" t="s">
        <v>19</v>
      </c>
      <c r="B19" s="7">
        <v>9186</v>
      </c>
      <c r="C19" s="7">
        <v>13247</v>
      </c>
      <c r="D19" s="5">
        <f t="shared" si="0"/>
        <v>-4061</v>
      </c>
      <c r="E19" s="5">
        <f t="shared" si="1"/>
        <v>-9150</v>
      </c>
    </row>
    <row r="20" spans="1:7" ht="15" customHeight="1" x14ac:dyDescent="0.2">
      <c r="A20" s="8" t="s">
        <v>20</v>
      </c>
      <c r="B20" s="9">
        <f>SUM(B8:B19)</f>
        <v>153041</v>
      </c>
      <c r="C20" s="9">
        <f>SUM(C8:C19)</f>
        <v>147372</v>
      </c>
      <c r="D20" s="10">
        <f>SUM(D8:D19)</f>
        <v>5669</v>
      </c>
      <c r="E20" s="10">
        <f>E19</f>
        <v>-9150</v>
      </c>
    </row>
    <row r="21" spans="1:7" ht="15" customHeight="1" x14ac:dyDescent="0.2">
      <c r="A21" s="2" t="s">
        <v>21</v>
      </c>
      <c r="B21" s="3">
        <v>14979</v>
      </c>
      <c r="C21" s="3">
        <v>9047</v>
      </c>
      <c r="D21" s="4">
        <f t="shared" ref="D21:D32" si="2">B21-C21</f>
        <v>5932</v>
      </c>
      <c r="E21" s="4">
        <f>D21+E19</f>
        <v>-3218</v>
      </c>
      <c r="G21" s="18"/>
    </row>
    <row r="22" spans="1:7" ht="15" customHeight="1" x14ac:dyDescent="0.2">
      <c r="A22" s="6" t="s">
        <v>9</v>
      </c>
      <c r="B22" s="7">
        <v>13824</v>
      </c>
      <c r="C22" s="7">
        <v>9891</v>
      </c>
      <c r="D22" s="5">
        <f t="shared" si="2"/>
        <v>3933</v>
      </c>
      <c r="E22" s="5">
        <f t="shared" ref="E22:E27" si="3">D22+E21</f>
        <v>715</v>
      </c>
    </row>
    <row r="23" spans="1:7" ht="15" customHeight="1" x14ac:dyDescent="0.2">
      <c r="A23" s="6" t="s">
        <v>10</v>
      </c>
      <c r="B23" s="7">
        <v>12316</v>
      </c>
      <c r="C23" s="7">
        <v>12508</v>
      </c>
      <c r="D23" s="5">
        <f t="shared" si="2"/>
        <v>-192</v>
      </c>
      <c r="E23" s="5">
        <f t="shared" si="3"/>
        <v>523</v>
      </c>
    </row>
    <row r="24" spans="1:7" ht="15" customHeight="1" x14ac:dyDescent="0.2">
      <c r="A24" s="6" t="s">
        <v>11</v>
      </c>
      <c r="B24" s="7">
        <v>10924</v>
      </c>
      <c r="C24" s="7">
        <v>11779</v>
      </c>
      <c r="D24" s="5">
        <f t="shared" si="2"/>
        <v>-855</v>
      </c>
      <c r="E24" s="5">
        <f t="shared" si="3"/>
        <v>-332</v>
      </c>
    </row>
    <row r="25" spans="1:7" ht="15" customHeight="1" x14ac:dyDescent="0.2">
      <c r="A25" s="6" t="s">
        <v>12</v>
      </c>
      <c r="B25" s="7">
        <v>13161</v>
      </c>
      <c r="C25" s="11">
        <v>9781</v>
      </c>
      <c r="D25" s="5">
        <f t="shared" si="2"/>
        <v>3380</v>
      </c>
      <c r="E25" s="5">
        <f t="shared" si="3"/>
        <v>3048</v>
      </c>
    </row>
    <row r="26" spans="1:7" ht="15" customHeight="1" x14ac:dyDescent="0.2">
      <c r="A26" s="6" t="s">
        <v>13</v>
      </c>
      <c r="B26" s="7">
        <v>13500</v>
      </c>
      <c r="C26" s="11">
        <v>10029</v>
      </c>
      <c r="D26" s="5">
        <f t="shared" si="2"/>
        <v>3471</v>
      </c>
      <c r="E26" s="5">
        <f t="shared" si="3"/>
        <v>6519</v>
      </c>
    </row>
    <row r="27" spans="1:7" ht="15" customHeight="1" x14ac:dyDescent="0.2">
      <c r="A27" s="6" t="s">
        <v>14</v>
      </c>
      <c r="B27" s="7">
        <v>12162</v>
      </c>
      <c r="C27" s="11">
        <v>10773</v>
      </c>
      <c r="D27" s="5">
        <f t="shared" si="2"/>
        <v>1389</v>
      </c>
      <c r="E27" s="5">
        <f t="shared" si="3"/>
        <v>7908</v>
      </c>
    </row>
    <row r="28" spans="1:7" ht="15" customHeight="1" x14ac:dyDescent="0.2">
      <c r="A28" s="6" t="s">
        <v>15</v>
      </c>
      <c r="B28" s="7">
        <v>11071</v>
      </c>
      <c r="C28" s="11">
        <v>11645</v>
      </c>
      <c r="D28" s="5">
        <f t="shared" si="2"/>
        <v>-574</v>
      </c>
      <c r="E28" s="5">
        <f>E27+D28</f>
        <v>7334</v>
      </c>
    </row>
    <row r="29" spans="1:7" ht="15" customHeight="1" x14ac:dyDescent="0.2">
      <c r="A29" s="6" t="s">
        <v>16</v>
      </c>
      <c r="B29" s="7">
        <v>12119</v>
      </c>
      <c r="C29" s="11">
        <v>11791</v>
      </c>
      <c r="D29" s="5">
        <f t="shared" si="2"/>
        <v>328</v>
      </c>
      <c r="E29" s="5">
        <f>E28+D29</f>
        <v>7662</v>
      </c>
    </row>
    <row r="30" spans="1:7" ht="15" customHeight="1" x14ac:dyDescent="0.2">
      <c r="A30" s="6" t="s">
        <v>17</v>
      </c>
      <c r="B30" s="7">
        <v>11452</v>
      </c>
      <c r="C30" s="11">
        <v>11623</v>
      </c>
      <c r="D30" s="5">
        <f t="shared" si="2"/>
        <v>-171</v>
      </c>
      <c r="E30" s="5">
        <f>E29+D30</f>
        <v>7491</v>
      </c>
    </row>
    <row r="31" spans="1:7" ht="15" customHeight="1" x14ac:dyDescent="0.2">
      <c r="A31" s="6" t="s">
        <v>18</v>
      </c>
      <c r="B31" s="7">
        <v>9510</v>
      </c>
      <c r="C31" s="11">
        <v>11450</v>
      </c>
      <c r="D31" s="5">
        <f t="shared" si="2"/>
        <v>-1940</v>
      </c>
      <c r="E31" s="5">
        <f>E30+D31</f>
        <v>5551</v>
      </c>
    </row>
    <row r="32" spans="1:7" ht="15" customHeight="1" x14ac:dyDescent="0.2">
      <c r="A32" s="6" t="s">
        <v>19</v>
      </c>
      <c r="B32" s="7">
        <v>8384</v>
      </c>
      <c r="C32" s="11">
        <v>11406</v>
      </c>
      <c r="D32" s="5">
        <f t="shared" si="2"/>
        <v>-3022</v>
      </c>
      <c r="E32" s="5">
        <f>E31+D32</f>
        <v>2529</v>
      </c>
    </row>
    <row r="33" spans="1:5" ht="15" customHeight="1" x14ac:dyDescent="0.2">
      <c r="A33" s="8" t="s">
        <v>22</v>
      </c>
      <c r="B33" s="9">
        <f>SUM(B21:B32)</f>
        <v>143402</v>
      </c>
      <c r="C33" s="9">
        <f>SUM(C21:C32)</f>
        <v>131723</v>
      </c>
      <c r="D33" s="10">
        <f>SUM(D21:D32)</f>
        <v>11679</v>
      </c>
      <c r="E33" s="10">
        <f>E32</f>
        <v>2529</v>
      </c>
    </row>
    <row r="34" spans="1:5" ht="15" customHeight="1" x14ac:dyDescent="0.2">
      <c r="A34" s="2" t="s">
        <v>23</v>
      </c>
      <c r="B34" s="3">
        <v>13145</v>
      </c>
      <c r="C34" s="3">
        <v>8879</v>
      </c>
      <c r="D34" s="4">
        <f t="shared" ref="D34:D45" si="4">B34-C34</f>
        <v>4266</v>
      </c>
      <c r="E34" s="4">
        <f>E32+D34</f>
        <v>6795</v>
      </c>
    </row>
    <row r="35" spans="1:5" ht="15" customHeight="1" x14ac:dyDescent="0.2">
      <c r="A35" s="6" t="s">
        <v>9</v>
      </c>
      <c r="B35" s="7">
        <v>11769</v>
      </c>
      <c r="C35" s="7">
        <v>10767</v>
      </c>
      <c r="D35" s="5">
        <f t="shared" si="4"/>
        <v>1002</v>
      </c>
      <c r="E35" s="5">
        <f t="shared" ref="E35" si="5">E34+D35</f>
        <v>7797</v>
      </c>
    </row>
    <row r="36" spans="1:5" ht="15" customHeight="1" x14ac:dyDescent="0.2">
      <c r="A36" s="6" t="s">
        <v>10</v>
      </c>
      <c r="B36" s="7">
        <v>10278</v>
      </c>
      <c r="C36" s="7">
        <v>13331</v>
      </c>
      <c r="D36" s="5">
        <f t="shared" si="4"/>
        <v>-3053</v>
      </c>
      <c r="E36" s="5">
        <f t="shared" ref="E36:E45" si="6">E35+D36</f>
        <v>4744</v>
      </c>
    </row>
    <row r="37" spans="1:5" ht="15" customHeight="1" x14ac:dyDescent="0.2">
      <c r="A37" s="6" t="s">
        <v>11</v>
      </c>
      <c r="B37" s="7">
        <v>9508</v>
      </c>
      <c r="C37" s="7">
        <v>11275</v>
      </c>
      <c r="D37" s="5">
        <f t="shared" si="4"/>
        <v>-1767</v>
      </c>
      <c r="E37" s="5">
        <f t="shared" si="6"/>
        <v>2977</v>
      </c>
    </row>
    <row r="38" spans="1:5" ht="15" customHeight="1" x14ac:dyDescent="0.2">
      <c r="A38" s="6" t="s">
        <v>12</v>
      </c>
      <c r="B38" s="7">
        <v>12579</v>
      </c>
      <c r="C38" s="7">
        <v>10525</v>
      </c>
      <c r="D38" s="5">
        <f t="shared" si="4"/>
        <v>2054</v>
      </c>
      <c r="E38" s="5">
        <f t="shared" si="6"/>
        <v>5031</v>
      </c>
    </row>
    <row r="39" spans="1:5" ht="15" customHeight="1" x14ac:dyDescent="0.2">
      <c r="A39" s="6" t="s">
        <v>13</v>
      </c>
      <c r="B39" s="7">
        <v>12845</v>
      </c>
      <c r="C39" s="7">
        <v>9737</v>
      </c>
      <c r="D39" s="5">
        <f t="shared" si="4"/>
        <v>3108</v>
      </c>
      <c r="E39" s="5">
        <f t="shared" si="6"/>
        <v>8139</v>
      </c>
    </row>
    <row r="40" spans="1:5" ht="15" customHeight="1" x14ac:dyDescent="0.2">
      <c r="A40" s="6" t="s">
        <v>14</v>
      </c>
      <c r="B40" s="7">
        <v>10632</v>
      </c>
      <c r="C40" s="7">
        <v>10711</v>
      </c>
      <c r="D40" s="5">
        <f t="shared" si="4"/>
        <v>-79</v>
      </c>
      <c r="E40" s="5">
        <f t="shared" si="6"/>
        <v>8060</v>
      </c>
    </row>
    <row r="41" spans="1:5" ht="15" customHeight="1" x14ac:dyDescent="0.2">
      <c r="A41" s="6" t="s">
        <v>15</v>
      </c>
      <c r="B41" s="7">
        <v>10790</v>
      </c>
      <c r="C41" s="7">
        <v>11520</v>
      </c>
      <c r="D41" s="5">
        <f t="shared" si="4"/>
        <v>-730</v>
      </c>
      <c r="E41" s="5">
        <f t="shared" si="6"/>
        <v>7330</v>
      </c>
    </row>
    <row r="42" spans="1:5" ht="15" customHeight="1" x14ac:dyDescent="0.2">
      <c r="A42" s="6" t="s">
        <v>16</v>
      </c>
      <c r="B42" s="7">
        <v>10394</v>
      </c>
      <c r="C42" s="7">
        <v>10456</v>
      </c>
      <c r="D42" s="5">
        <f t="shared" si="4"/>
        <v>-62</v>
      </c>
      <c r="E42" s="5">
        <f t="shared" si="6"/>
        <v>7268</v>
      </c>
    </row>
    <row r="43" spans="1:5" ht="15" customHeight="1" x14ac:dyDescent="0.2">
      <c r="A43" s="6" t="s">
        <v>17</v>
      </c>
      <c r="B43" s="7">
        <v>9537</v>
      </c>
      <c r="C43" s="7">
        <v>10056</v>
      </c>
      <c r="D43" s="5">
        <f t="shared" si="4"/>
        <v>-519</v>
      </c>
      <c r="E43" s="5">
        <f t="shared" si="6"/>
        <v>6749</v>
      </c>
    </row>
    <row r="44" spans="1:5" ht="15" customHeight="1" x14ac:dyDescent="0.2">
      <c r="A44" s="6" t="s">
        <v>18</v>
      </c>
      <c r="B44" s="7">
        <v>8201</v>
      </c>
      <c r="C44" s="7">
        <v>10841</v>
      </c>
      <c r="D44" s="5">
        <f t="shared" si="4"/>
        <v>-2640</v>
      </c>
      <c r="E44" s="5">
        <f t="shared" si="6"/>
        <v>4109</v>
      </c>
    </row>
    <row r="45" spans="1:5" ht="15" customHeight="1" x14ac:dyDescent="0.2">
      <c r="A45" s="6" t="s">
        <v>19</v>
      </c>
      <c r="B45" s="7">
        <v>6837</v>
      </c>
      <c r="C45" s="11">
        <v>9875</v>
      </c>
      <c r="D45" s="5">
        <f t="shared" si="4"/>
        <v>-3038</v>
      </c>
      <c r="E45" s="5">
        <f t="shared" si="6"/>
        <v>1071</v>
      </c>
    </row>
    <row r="46" spans="1:5" ht="15" customHeight="1" x14ac:dyDescent="0.2">
      <c r="A46" s="8" t="s">
        <v>24</v>
      </c>
      <c r="B46" s="9">
        <f>SUM(B34:B45)</f>
        <v>126515</v>
      </c>
      <c r="C46" s="9">
        <f>SUM(C34:C45)</f>
        <v>127973</v>
      </c>
      <c r="D46" s="10">
        <f>SUM(D34:D45)</f>
        <v>-1458</v>
      </c>
      <c r="E46" s="10">
        <f>E45</f>
        <v>1071</v>
      </c>
    </row>
    <row r="47" spans="1:5" ht="15" customHeight="1" x14ac:dyDescent="0.2">
      <c r="A47" s="2" t="s">
        <v>25</v>
      </c>
      <c r="B47" s="3">
        <v>13993</v>
      </c>
      <c r="C47" s="3">
        <v>9823</v>
      </c>
      <c r="D47" s="4">
        <f t="shared" ref="D47:D58" si="7">B47-C47</f>
        <v>4170</v>
      </c>
      <c r="E47" s="4">
        <f>E45+D47</f>
        <v>5241</v>
      </c>
    </row>
    <row r="48" spans="1:5" ht="15" customHeight="1" x14ac:dyDescent="0.2">
      <c r="A48" s="6" t="s">
        <v>9</v>
      </c>
      <c r="B48" s="7">
        <v>11230</v>
      </c>
      <c r="C48" s="7">
        <v>9708</v>
      </c>
      <c r="D48" s="5">
        <f t="shared" si="7"/>
        <v>1522</v>
      </c>
      <c r="E48" s="5">
        <f t="shared" ref="E48" si="8">E47+D48</f>
        <v>6763</v>
      </c>
    </row>
    <row r="49" spans="1:5" ht="15" customHeight="1" x14ac:dyDescent="0.2">
      <c r="A49" s="6" t="s">
        <v>10</v>
      </c>
      <c r="B49" s="7">
        <v>11823</v>
      </c>
      <c r="C49" s="7">
        <v>14826</v>
      </c>
      <c r="D49" s="5">
        <f t="shared" si="7"/>
        <v>-3003</v>
      </c>
      <c r="E49" s="5">
        <f t="shared" ref="E49:E58" si="9">E48+D49</f>
        <v>3760</v>
      </c>
    </row>
    <row r="50" spans="1:5" ht="15" customHeight="1" x14ac:dyDescent="0.2">
      <c r="A50" s="6" t="s">
        <v>11</v>
      </c>
      <c r="B50" s="7">
        <v>10274</v>
      </c>
      <c r="C50" s="7">
        <v>11491</v>
      </c>
      <c r="D50" s="5">
        <f t="shared" si="7"/>
        <v>-1217</v>
      </c>
      <c r="E50" s="5">
        <f t="shared" si="9"/>
        <v>2543</v>
      </c>
    </row>
    <row r="51" spans="1:5" ht="15" customHeight="1" x14ac:dyDescent="0.2">
      <c r="A51" s="6" t="s">
        <v>12</v>
      </c>
      <c r="B51" s="7">
        <v>12721</v>
      </c>
      <c r="C51" s="7">
        <v>10792</v>
      </c>
      <c r="D51" s="5">
        <f t="shared" si="7"/>
        <v>1929</v>
      </c>
      <c r="E51" s="5">
        <f t="shared" si="9"/>
        <v>4472</v>
      </c>
    </row>
    <row r="52" spans="1:5" ht="15" customHeight="1" x14ac:dyDescent="0.2">
      <c r="A52" s="6" t="s">
        <v>13</v>
      </c>
      <c r="B52" s="7">
        <v>11368</v>
      </c>
      <c r="C52" s="7">
        <v>9079</v>
      </c>
      <c r="D52" s="5">
        <f t="shared" si="7"/>
        <v>2289</v>
      </c>
      <c r="E52" s="5">
        <f t="shared" si="9"/>
        <v>6761</v>
      </c>
    </row>
    <row r="53" spans="1:5" ht="15" customHeight="1" x14ac:dyDescent="0.2">
      <c r="A53" s="6" t="s">
        <v>14</v>
      </c>
      <c r="B53" s="7">
        <v>9306</v>
      </c>
      <c r="C53" s="7">
        <v>9161</v>
      </c>
      <c r="D53" s="5">
        <f t="shared" si="7"/>
        <v>145</v>
      </c>
      <c r="E53" s="5">
        <f t="shared" si="9"/>
        <v>6906</v>
      </c>
    </row>
    <row r="54" spans="1:5" ht="15" customHeight="1" x14ac:dyDescent="0.2">
      <c r="A54" s="6" t="s">
        <v>15</v>
      </c>
      <c r="B54" s="7">
        <v>9099</v>
      </c>
      <c r="C54" s="7">
        <v>10618</v>
      </c>
      <c r="D54" s="5">
        <f>B54-C54</f>
        <v>-1519</v>
      </c>
      <c r="E54" s="5">
        <f t="shared" si="9"/>
        <v>5387</v>
      </c>
    </row>
    <row r="55" spans="1:5" ht="15" customHeight="1" x14ac:dyDescent="0.2">
      <c r="A55" s="6" t="s">
        <v>16</v>
      </c>
      <c r="B55" s="7">
        <v>8975</v>
      </c>
      <c r="C55" s="7">
        <v>8622</v>
      </c>
      <c r="D55" s="5">
        <f t="shared" si="7"/>
        <v>353</v>
      </c>
      <c r="E55" s="5">
        <f t="shared" si="9"/>
        <v>5740</v>
      </c>
    </row>
    <row r="56" spans="1:5" ht="15" customHeight="1" x14ac:dyDescent="0.2">
      <c r="A56" s="6" t="s">
        <v>17</v>
      </c>
      <c r="B56" s="7">
        <v>8248</v>
      </c>
      <c r="C56" s="7">
        <v>9083</v>
      </c>
      <c r="D56" s="5">
        <f t="shared" si="7"/>
        <v>-835</v>
      </c>
      <c r="E56" s="5">
        <f t="shared" si="9"/>
        <v>4905</v>
      </c>
    </row>
    <row r="57" spans="1:5" ht="15" customHeight="1" x14ac:dyDescent="0.2">
      <c r="A57" s="6" t="s">
        <v>18</v>
      </c>
      <c r="B57" s="7">
        <v>7924</v>
      </c>
      <c r="C57" s="7">
        <v>9459</v>
      </c>
      <c r="D57" s="5">
        <f t="shared" si="7"/>
        <v>-1535</v>
      </c>
      <c r="E57" s="5">
        <f t="shared" si="9"/>
        <v>3370</v>
      </c>
    </row>
    <row r="58" spans="1:5" ht="15" customHeight="1" x14ac:dyDescent="0.2">
      <c r="A58" s="6" t="s">
        <v>19</v>
      </c>
      <c r="B58" s="7">
        <v>5949</v>
      </c>
      <c r="C58" s="11">
        <v>9037</v>
      </c>
      <c r="D58" s="5">
        <f t="shared" si="7"/>
        <v>-3088</v>
      </c>
      <c r="E58" s="5">
        <f t="shared" si="9"/>
        <v>282</v>
      </c>
    </row>
    <row r="59" spans="1:5" ht="15" customHeight="1" x14ac:dyDescent="0.2">
      <c r="A59" s="8" t="s">
        <v>34</v>
      </c>
      <c r="B59" s="9">
        <f>SUM(B47:B58)</f>
        <v>120910</v>
      </c>
      <c r="C59" s="9">
        <f>SUM(C47:C58)</f>
        <v>121699</v>
      </c>
      <c r="D59" s="10">
        <f>SUM(D47:D58)</f>
        <v>-789</v>
      </c>
      <c r="E59" s="10">
        <f>E58</f>
        <v>282</v>
      </c>
    </row>
    <row r="60" spans="1:5" ht="15" customHeight="1" x14ac:dyDescent="0.2">
      <c r="A60" s="2" t="s">
        <v>35</v>
      </c>
      <c r="B60" s="3">
        <v>154</v>
      </c>
      <c r="C60" s="3">
        <v>47</v>
      </c>
      <c r="D60" s="4">
        <f t="shared" ref="D60:D66" si="10">B60-C60</f>
        <v>107</v>
      </c>
      <c r="E60" s="4">
        <f>E58+D60</f>
        <v>389</v>
      </c>
    </row>
    <row r="61" spans="1:5" ht="15" customHeight="1" x14ac:dyDescent="0.2">
      <c r="A61" s="6" t="s">
        <v>9</v>
      </c>
      <c r="B61" s="7">
        <v>199</v>
      </c>
      <c r="C61" s="7">
        <v>102</v>
      </c>
      <c r="D61" s="5">
        <f t="shared" si="10"/>
        <v>97</v>
      </c>
      <c r="E61" s="5">
        <f t="shared" ref="E61:E66" si="11">E60+D61</f>
        <v>486</v>
      </c>
    </row>
    <row r="62" spans="1:5" ht="15" customHeight="1" x14ac:dyDescent="0.2">
      <c r="A62" s="6" t="s">
        <v>10</v>
      </c>
      <c r="B62" s="7">
        <v>275</v>
      </c>
      <c r="C62" s="7">
        <v>67</v>
      </c>
      <c r="D62" s="5">
        <f t="shared" si="10"/>
        <v>208</v>
      </c>
      <c r="E62" s="5">
        <f t="shared" si="11"/>
        <v>694</v>
      </c>
    </row>
    <row r="63" spans="1:5" ht="15" customHeight="1" x14ac:dyDescent="0.2">
      <c r="A63" s="6" t="s">
        <v>11</v>
      </c>
      <c r="B63" s="7">
        <v>5285</v>
      </c>
      <c r="C63" s="7">
        <v>272</v>
      </c>
      <c r="D63" s="5">
        <f t="shared" si="10"/>
        <v>5013</v>
      </c>
      <c r="E63" s="5">
        <f t="shared" si="11"/>
        <v>5707</v>
      </c>
    </row>
    <row r="64" spans="1:5" ht="15" customHeight="1" x14ac:dyDescent="0.2">
      <c r="A64" s="6" t="s">
        <v>12</v>
      </c>
      <c r="B64" s="7">
        <v>7186</v>
      </c>
      <c r="C64" s="7">
        <v>889</v>
      </c>
      <c r="D64" s="5">
        <f t="shared" si="10"/>
        <v>6297</v>
      </c>
      <c r="E64" s="5">
        <f t="shared" si="11"/>
        <v>12004</v>
      </c>
    </row>
    <row r="65" spans="1:5" ht="15" customHeight="1" x14ac:dyDescent="0.2">
      <c r="A65" s="6" t="s">
        <v>13</v>
      </c>
      <c r="B65" s="7">
        <v>7753</v>
      </c>
      <c r="C65" s="7">
        <v>2145</v>
      </c>
      <c r="D65" s="5">
        <f t="shared" si="10"/>
        <v>5608</v>
      </c>
      <c r="E65" s="5">
        <f t="shared" si="11"/>
        <v>17612</v>
      </c>
    </row>
    <row r="66" spans="1:5" ht="15" customHeight="1" x14ac:dyDescent="0.2">
      <c r="A66" s="6" t="s">
        <v>14</v>
      </c>
      <c r="B66" s="7">
        <v>7522</v>
      </c>
      <c r="C66" s="7">
        <v>3111</v>
      </c>
      <c r="D66" s="5">
        <f t="shared" si="10"/>
        <v>4411</v>
      </c>
      <c r="E66" s="5">
        <f t="shared" si="11"/>
        <v>22023</v>
      </c>
    </row>
    <row r="67" spans="1:5" ht="15" customHeight="1" x14ac:dyDescent="0.2">
      <c r="A67" s="6" t="s">
        <v>15</v>
      </c>
      <c r="B67" s="7">
        <v>6929</v>
      </c>
      <c r="C67" s="7">
        <v>3138</v>
      </c>
      <c r="D67" s="5">
        <f>B67-C67</f>
        <v>3791</v>
      </c>
      <c r="E67" s="5">
        <f>E66+D67</f>
        <v>25814</v>
      </c>
    </row>
    <row r="68" spans="1:5" ht="15" customHeight="1" x14ac:dyDescent="0.2">
      <c r="A68" s="6" t="s">
        <v>16</v>
      </c>
      <c r="B68" s="7">
        <v>6172</v>
      </c>
      <c r="C68" s="7">
        <v>2800</v>
      </c>
      <c r="D68" s="5">
        <f t="shared" ref="D68:D71" si="12">B68-C68</f>
        <v>3372</v>
      </c>
      <c r="E68" s="5">
        <f t="shared" ref="E68:E71" si="13">E67+D68</f>
        <v>29186</v>
      </c>
    </row>
    <row r="69" spans="1:5" ht="15" customHeight="1" x14ac:dyDescent="0.2">
      <c r="A69" s="6" t="s">
        <v>17</v>
      </c>
      <c r="B69" s="7">
        <v>5881</v>
      </c>
      <c r="C69" s="7">
        <v>3061</v>
      </c>
      <c r="D69" s="5">
        <f t="shared" si="12"/>
        <v>2820</v>
      </c>
      <c r="E69" s="5">
        <f t="shared" si="13"/>
        <v>32006</v>
      </c>
    </row>
    <row r="70" spans="1:5" ht="15" customHeight="1" x14ac:dyDescent="0.2">
      <c r="A70" s="6" t="s">
        <v>37</v>
      </c>
      <c r="B70" s="7">
        <v>6354</v>
      </c>
      <c r="C70" s="7">
        <v>3229</v>
      </c>
      <c r="D70" s="5">
        <f t="shared" si="12"/>
        <v>3125</v>
      </c>
      <c r="E70" s="5">
        <f t="shared" si="13"/>
        <v>35131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12"/>
        <v>0</v>
      </c>
      <c r="E71" s="5">
        <f t="shared" si="13"/>
        <v>35131</v>
      </c>
    </row>
    <row r="72" spans="1:5" ht="15" customHeight="1" x14ac:dyDescent="0.2">
      <c r="A72" s="8" t="s">
        <v>33</v>
      </c>
      <c r="B72" s="9">
        <f>SUM(B60:B71)</f>
        <v>53710</v>
      </c>
      <c r="C72" s="9">
        <f>SUM(C60:C71)</f>
        <v>18861</v>
      </c>
      <c r="D72" s="10">
        <f>SUM(D60:D71)</f>
        <v>34849</v>
      </c>
      <c r="E72" s="10">
        <f>E71</f>
        <v>35131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6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8</cp:revision>
  <cp:lastPrinted>2021-04-29T17:52:44Z</cp:lastPrinted>
  <dcterms:created xsi:type="dcterms:W3CDTF">2015-11-26T16:40:43Z</dcterms:created>
  <dcterms:modified xsi:type="dcterms:W3CDTF">2025-01-17T14:14:16Z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