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7619728E-753C-4451-BD81-FADB8475463F}" xr6:coauthVersionLast="47" xr6:coauthVersionMax="47" xr10:uidLastSave="{00000000-0000-0000-0000-000000000000}"/>
  <bookViews>
    <workbookView xWindow="-120" yWindow="-120" windowWidth="20730" windowHeight="11160" tabRatio="624" activeTab="4" xr2:uid="{00000000-000D-0000-FFFF-FFFF00000000}"/>
  </bookViews>
  <sheets>
    <sheet name="Norte" sheetId="1" r:id="rId1"/>
    <sheet name="Nordeste" sheetId="2" r:id="rId2"/>
    <sheet name="Sudeste" sheetId="3" r:id="rId3"/>
    <sheet name="Sul" sheetId="4" r:id="rId4"/>
    <sheet name="Centro-Oeste" sheetId="5" r:id="rId5"/>
    <sheet name="NÃO IDENTIFICADO" sheetId="6" r:id="rId6"/>
  </sheets>
  <definedNames>
    <definedName name="_xlnm.Print_Area" localSheetId="4">'Centro-Oeste'!$A$1:$E$88</definedName>
    <definedName name="_xlnm.Print_Area" localSheetId="5">'NÃO IDENTIFICADO'!$A$1:$E$88</definedName>
    <definedName name="_xlnm.Print_Area" localSheetId="1">Nordeste!$A$1:$E$88</definedName>
    <definedName name="_xlnm.Print_Area" localSheetId="0">Norte!$A$1:$E$88</definedName>
    <definedName name="_xlnm.Print_Area" localSheetId="2">Sudeste!$A$1:$E$88</definedName>
    <definedName name="_xlnm.Print_Area" localSheetId="3">Sul!$A$1:$E$88</definedName>
    <definedName name="_xlnm.Print_Titles" localSheetId="4">'Centro-Oeste'!$1:$7</definedName>
    <definedName name="_xlnm.Print_Titles" localSheetId="5">'NÃO IDENTIFICADO'!$1:$7</definedName>
    <definedName name="_xlnm.Print_Titles" localSheetId="1">Nordeste!$1:$7</definedName>
    <definedName name="_xlnm.Print_Titles" localSheetId="0">Norte!$1:$7</definedName>
    <definedName name="_xlnm.Print_Titles" localSheetId="2">Sudeste!$1:$7</definedName>
    <definedName name="_xlnm.Print_Titles" localSheetId="3">Sul!$1:$7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6" l="1"/>
  <c r="D83" i="6"/>
  <c r="D82" i="6"/>
  <c r="D81" i="6"/>
  <c r="D80" i="6"/>
  <c r="D79" i="6"/>
  <c r="D78" i="6"/>
  <c r="D77" i="6"/>
  <c r="D76" i="6"/>
  <c r="D75" i="6"/>
  <c r="D74" i="6"/>
  <c r="D73" i="6"/>
  <c r="D85" i="6" s="1"/>
  <c r="D84" i="5"/>
  <c r="D83" i="5"/>
  <c r="D82" i="5"/>
  <c r="D81" i="5"/>
  <c r="D80" i="5"/>
  <c r="D79" i="5"/>
  <c r="D78" i="5"/>
  <c r="D77" i="5"/>
  <c r="D76" i="5"/>
  <c r="D75" i="5"/>
  <c r="D74" i="5"/>
  <c r="D73" i="5"/>
  <c r="D85" i="5" s="1"/>
  <c r="D84" i="4"/>
  <c r="D83" i="4"/>
  <c r="D82" i="4"/>
  <c r="D81" i="4"/>
  <c r="D80" i="4"/>
  <c r="D79" i="4"/>
  <c r="D78" i="4"/>
  <c r="D77" i="4"/>
  <c r="D76" i="4"/>
  <c r="D75" i="4"/>
  <c r="D74" i="4"/>
  <c r="D73" i="4"/>
  <c r="D85" i="4" s="1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85" i="1" s="1"/>
  <c r="D69" i="1"/>
  <c r="D60" i="2"/>
  <c r="D21" i="2"/>
  <c r="D8" i="1"/>
  <c r="D21" i="6"/>
  <c r="D60" i="3"/>
  <c r="D47" i="6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60" i="5"/>
  <c r="D71" i="4"/>
  <c r="D70" i="4"/>
  <c r="D69" i="4"/>
  <c r="D68" i="4"/>
  <c r="D67" i="4"/>
  <c r="D66" i="4"/>
  <c r="D65" i="4"/>
  <c r="D64" i="4"/>
  <c r="D63" i="4"/>
  <c r="D62" i="4"/>
  <c r="D61" i="4"/>
  <c r="D60" i="4"/>
  <c r="D85" i="2" l="1"/>
  <c r="D72" i="4"/>
  <c r="D72" i="6"/>
  <c r="D72" i="5"/>
  <c r="D71" i="3"/>
  <c r="D70" i="3"/>
  <c r="D69" i="3"/>
  <c r="D68" i="3"/>
  <c r="D67" i="3"/>
  <c r="D66" i="3"/>
  <c r="D65" i="3"/>
  <c r="D64" i="3"/>
  <c r="D63" i="3"/>
  <c r="D62" i="3"/>
  <c r="D61" i="3"/>
  <c r="D71" i="2"/>
  <c r="D70" i="2"/>
  <c r="D69" i="2"/>
  <c r="D68" i="2"/>
  <c r="D67" i="2"/>
  <c r="D66" i="2"/>
  <c r="D65" i="2"/>
  <c r="D64" i="2"/>
  <c r="D63" i="2"/>
  <c r="D62" i="2"/>
  <c r="D61" i="2"/>
  <c r="D71" i="1"/>
  <c r="D70" i="1"/>
  <c r="D68" i="1"/>
  <c r="D67" i="1"/>
  <c r="D66" i="1"/>
  <c r="D65" i="1"/>
  <c r="D64" i="1"/>
  <c r="D63" i="1"/>
  <c r="D62" i="1"/>
  <c r="D61" i="1"/>
  <c r="D60" i="1"/>
  <c r="D72" i="1" l="1"/>
  <c r="D72" i="3"/>
  <c r="D72" i="2"/>
  <c r="D34" i="5"/>
  <c r="D8" i="6"/>
  <c r="D47" i="3"/>
  <c r="D8" i="2"/>
  <c r="D54" i="6"/>
  <c r="D8" i="3" l="1"/>
  <c r="D34" i="1"/>
  <c r="D58" i="6"/>
  <c r="D57" i="6"/>
  <c r="D56" i="6"/>
  <c r="D55" i="6"/>
  <c r="D53" i="6"/>
  <c r="D52" i="6"/>
  <c r="D51" i="6"/>
  <c r="D50" i="6"/>
  <c r="D49" i="6"/>
  <c r="D48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19" i="6"/>
  <c r="D18" i="6"/>
  <c r="D17" i="6"/>
  <c r="D16" i="6"/>
  <c r="D15" i="6"/>
  <c r="D14" i="6"/>
  <c r="D13" i="6"/>
  <c r="D12" i="6"/>
  <c r="D11" i="6"/>
  <c r="D10" i="6"/>
  <c r="D9" i="6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4" i="5"/>
  <c r="D43" i="5"/>
  <c r="D42" i="5"/>
  <c r="D41" i="5"/>
  <c r="D40" i="5"/>
  <c r="D39" i="5"/>
  <c r="D38" i="5"/>
  <c r="D37" i="5"/>
  <c r="D36" i="5"/>
  <c r="D35" i="5"/>
  <c r="D32" i="5"/>
  <c r="D31" i="5"/>
  <c r="D30" i="5"/>
  <c r="D29" i="5"/>
  <c r="D28" i="5"/>
  <c r="D27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E14" i="6" l="1"/>
  <c r="E15" i="6" s="1"/>
  <c r="E16" i="6" s="1"/>
  <c r="E17" i="6" s="1"/>
  <c r="E18" i="6" s="1"/>
  <c r="E19" i="6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59" i="6"/>
  <c r="D46" i="6"/>
  <c r="D33" i="6"/>
  <c r="D59" i="5"/>
  <c r="D33" i="1"/>
  <c r="D20" i="1"/>
  <c r="D59" i="4"/>
  <c r="D46" i="4"/>
  <c r="D33" i="4"/>
  <c r="D59" i="3"/>
  <c r="D46" i="3"/>
  <c r="D33" i="3"/>
  <c r="D20" i="3"/>
  <c r="D20" i="4"/>
  <c r="D20" i="5"/>
  <c r="D20" i="6"/>
  <c r="D59" i="1"/>
  <c r="D33" i="2"/>
  <c r="D46" i="2"/>
  <c r="D59" i="2"/>
  <c r="D33" i="5"/>
  <c r="D46" i="1"/>
  <c r="D20" i="2"/>
  <c r="E10" i="5"/>
  <c r="E11" i="5" s="1"/>
  <c r="E12" i="5" s="1"/>
  <c r="E13" i="5" s="1"/>
  <c r="E14" i="5" s="1"/>
  <c r="E15" i="5" s="1"/>
  <c r="E16" i="5" s="1"/>
  <c r="E17" i="5" s="1"/>
  <c r="E18" i="5" s="1"/>
  <c r="E19" i="5" s="1"/>
  <c r="D46" i="5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0" i="6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20" i="2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20" i="3"/>
  <c r="E33" i="3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4" i="5" s="1"/>
  <c r="E20" i="5"/>
  <c r="E33" i="2" l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7" i="6" s="1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35" i="5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46" i="3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46" i="2" l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46" i="6"/>
  <c r="E48" i="6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46" i="1"/>
  <c r="E46" i="4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46" i="5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60" i="6"/>
  <c r="E59" i="6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1"/>
  <c r="E61" i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5" l="1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l="1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</calcChain>
</file>

<file path=xl/sharedStrings.xml><?xml version="1.0" encoding="utf-8"?>
<sst xmlns="http://schemas.openxmlformats.org/spreadsheetml/2006/main" count="534" uniqueCount="41">
  <si>
    <t>ADMISSÕES, DESLIGAMENTOS E SALDOS DO EMPREGO FORMAL EM TODAS AS ATIVIDADES</t>
  </si>
  <si>
    <t>DADOS NOVO CAGED/MTP</t>
  </si>
  <si>
    <t>NORTE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</si>
  <si>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</si>
  <si>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</si>
  <si>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</si>
  <si>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</si>
  <si>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</si>
  <si>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</si>
  <si>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</si>
  <si>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</si>
  <si>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</si>
  <si>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</si>
  <si>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</si>
  <si>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</si>
  <si>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</si>
  <si>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</si>
  <si>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</si>
  <si>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</si>
  <si>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</si>
  <si>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</si>
  <si>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</si>
  <si>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</si>
  <si>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</si>
  <si>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</si>
  <si>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</si>
  <si>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</si>
  <si>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</si>
  <si>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NORDESTE</t>
  </si>
  <si>
    <t>SUDESTE</t>
  </si>
  <si>
    <t>SUL</t>
  </si>
  <si>
    <t>CENTRO-OESTE</t>
  </si>
  <si>
    <t>REGIÕES/ESTADOS NÃO IDENTIFICADOS</t>
  </si>
  <si>
    <t>2023</t>
  </si>
  <si>
    <t>24 JAN</t>
  </si>
  <si>
    <t>DEZ*</t>
  </si>
  <si>
    <t>25 JAN*</t>
  </si>
  <si>
    <t>2025*</t>
  </si>
  <si>
    <t>2024</t>
  </si>
  <si>
    <t>(*) Os totais de admissões, desligamentos e saldos referem-se ao valores de janeiro com ajustes.</t>
  </si>
  <si>
    <t>25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</si>
</sst>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family val="2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164" fontId="0" fillId="4" borderId="5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0" borderId="0" xfId="0" applyNumberFormat="1"/>
    <xf numFmtId="164" fontId="0" fillId="5" borderId="9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5" activePane="bottomLeft" state="frozen"/>
      <selection pane="bottomLeft" activeCell="G15" sqref="G1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64549</v>
      </c>
      <c r="C8" s="3">
        <v>61148</v>
      </c>
      <c r="D8" s="4">
        <f t="shared" ref="D8:D19" si="0">B8-C8</f>
        <v>3401</v>
      </c>
      <c r="E8" s="5">
        <v>1827073</v>
      </c>
    </row>
    <row r="9" spans="1:5" ht="15" customHeight="1" x14ac:dyDescent="0.2">
      <c r="A9" s="6" t="s">
        <v>9</v>
      </c>
      <c r="B9" s="7">
        <v>68356</v>
      </c>
      <c r="C9" s="7">
        <v>57244</v>
      </c>
      <c r="D9" s="5">
        <f t="shared" si="0"/>
        <v>11112</v>
      </c>
      <c r="E9" s="5">
        <f t="shared" ref="E9:E19" si="1">E8+D9</f>
        <v>1838185</v>
      </c>
    </row>
    <row r="10" spans="1:5" ht="15" customHeight="1" x14ac:dyDescent="0.2">
      <c r="A10" s="6" t="s">
        <v>10</v>
      </c>
      <c r="B10" s="7">
        <v>60435</v>
      </c>
      <c r="C10" s="7">
        <v>67965</v>
      </c>
      <c r="D10" s="5">
        <f t="shared" si="0"/>
        <v>-7530</v>
      </c>
      <c r="E10" s="5">
        <f t="shared" si="1"/>
        <v>1830655</v>
      </c>
    </row>
    <row r="11" spans="1:5" ht="15" customHeight="1" x14ac:dyDescent="0.2">
      <c r="A11" s="6" t="s">
        <v>11</v>
      </c>
      <c r="B11" s="7">
        <v>30927</v>
      </c>
      <c r="C11" s="7">
        <v>63896</v>
      </c>
      <c r="D11" s="5">
        <f t="shared" si="0"/>
        <v>-32969</v>
      </c>
      <c r="E11" s="5">
        <f t="shared" si="1"/>
        <v>1797686</v>
      </c>
    </row>
    <row r="12" spans="1:5" ht="15" customHeight="1" x14ac:dyDescent="0.2">
      <c r="A12" s="6" t="s">
        <v>12</v>
      </c>
      <c r="B12" s="7">
        <v>36169</v>
      </c>
      <c r="C12" s="7">
        <v>49040</v>
      </c>
      <c r="D12" s="5">
        <f t="shared" si="0"/>
        <v>-12871</v>
      </c>
      <c r="E12" s="5">
        <f t="shared" si="1"/>
        <v>1784815</v>
      </c>
    </row>
    <row r="13" spans="1:5" ht="15" customHeight="1" x14ac:dyDescent="0.2">
      <c r="A13" s="6" t="s">
        <v>13</v>
      </c>
      <c r="B13" s="7">
        <v>50361</v>
      </c>
      <c r="C13" s="7">
        <v>44584</v>
      </c>
      <c r="D13" s="5">
        <f t="shared" si="0"/>
        <v>5777</v>
      </c>
      <c r="E13" s="5">
        <f t="shared" si="1"/>
        <v>1790592</v>
      </c>
    </row>
    <row r="14" spans="1:5" ht="15" customHeight="1" x14ac:dyDescent="0.2">
      <c r="A14" s="6" t="s">
        <v>14</v>
      </c>
      <c r="B14" s="7">
        <v>65482</v>
      </c>
      <c r="C14" s="7">
        <v>49593</v>
      </c>
      <c r="D14" s="5">
        <f t="shared" si="0"/>
        <v>15889</v>
      </c>
      <c r="E14" s="5">
        <f t="shared" si="1"/>
        <v>1806481</v>
      </c>
    </row>
    <row r="15" spans="1:5" ht="15" customHeight="1" x14ac:dyDescent="0.2">
      <c r="A15" s="6" t="s">
        <v>15</v>
      </c>
      <c r="B15" s="7">
        <v>72657</v>
      </c>
      <c r="C15" s="7">
        <v>49562</v>
      </c>
      <c r="D15" s="5">
        <f t="shared" si="0"/>
        <v>23095</v>
      </c>
      <c r="E15" s="5">
        <f t="shared" si="1"/>
        <v>1829576</v>
      </c>
    </row>
    <row r="16" spans="1:5" ht="15" customHeight="1" x14ac:dyDescent="0.2">
      <c r="A16" s="6" t="s">
        <v>16</v>
      </c>
      <c r="B16" s="7">
        <v>75618</v>
      </c>
      <c r="C16" s="7">
        <v>53490</v>
      </c>
      <c r="D16" s="5">
        <f t="shared" si="0"/>
        <v>22128</v>
      </c>
      <c r="E16" s="5">
        <f t="shared" si="1"/>
        <v>1851704</v>
      </c>
    </row>
    <row r="17" spans="1:5" ht="15" customHeight="1" x14ac:dyDescent="0.2">
      <c r="A17" s="6" t="s">
        <v>17</v>
      </c>
      <c r="B17" s="7">
        <v>79570</v>
      </c>
      <c r="C17" s="7">
        <v>58428</v>
      </c>
      <c r="D17" s="5">
        <f t="shared" si="0"/>
        <v>21142</v>
      </c>
      <c r="E17" s="5">
        <f t="shared" si="1"/>
        <v>1872846</v>
      </c>
    </row>
    <row r="18" spans="1:5" ht="15" customHeight="1" x14ac:dyDescent="0.2">
      <c r="A18" s="6" t="s">
        <v>18</v>
      </c>
      <c r="B18" s="7">
        <v>74197</v>
      </c>
      <c r="C18" s="7">
        <v>59442</v>
      </c>
      <c r="D18" s="5">
        <f t="shared" si="0"/>
        <v>14755</v>
      </c>
      <c r="E18" s="5">
        <f t="shared" si="1"/>
        <v>1887601</v>
      </c>
    </row>
    <row r="19" spans="1:5" ht="15" customHeight="1" x14ac:dyDescent="0.2">
      <c r="A19" s="6" t="s">
        <v>19</v>
      </c>
      <c r="B19" s="7">
        <v>57667</v>
      </c>
      <c r="C19" s="7">
        <v>69175</v>
      </c>
      <c r="D19" s="5">
        <f t="shared" si="0"/>
        <v>-11508</v>
      </c>
      <c r="E19" s="5">
        <f t="shared" si="1"/>
        <v>1876093</v>
      </c>
    </row>
    <row r="20" spans="1:5" ht="15" customHeight="1" x14ac:dyDescent="0.2">
      <c r="A20" s="8" t="s">
        <v>20</v>
      </c>
      <c r="B20" s="9">
        <v>735988</v>
      </c>
      <c r="C20" s="9">
        <v>683567</v>
      </c>
      <c r="D20" s="10">
        <f>SUM(D8:D19)</f>
        <v>52421</v>
      </c>
      <c r="E20" s="10">
        <f>E19</f>
        <v>1876093</v>
      </c>
    </row>
    <row r="21" spans="1:5" ht="15" customHeight="1" x14ac:dyDescent="0.2">
      <c r="A21" s="2" t="s">
        <v>21</v>
      </c>
      <c r="B21" s="3">
        <v>75411</v>
      </c>
      <c r="C21" s="3">
        <v>66396</v>
      </c>
      <c r="D21" s="4">
        <f t="shared" ref="D21:D32" si="2">B21-C21</f>
        <v>9015</v>
      </c>
      <c r="E21" s="4">
        <f>E19+D21</f>
        <v>1885108</v>
      </c>
    </row>
    <row r="22" spans="1:5" ht="15" customHeight="1" x14ac:dyDescent="0.2">
      <c r="A22" s="6" t="s">
        <v>9</v>
      </c>
      <c r="B22" s="7">
        <v>76834</v>
      </c>
      <c r="C22" s="7">
        <v>62280</v>
      </c>
      <c r="D22" s="5">
        <f t="shared" si="2"/>
        <v>14554</v>
      </c>
      <c r="E22" s="5">
        <f t="shared" ref="E22:E32" si="3">E21+D22</f>
        <v>1899662</v>
      </c>
    </row>
    <row r="23" spans="1:5" ht="15" customHeight="1" x14ac:dyDescent="0.2">
      <c r="A23" s="6" t="s">
        <v>10</v>
      </c>
      <c r="B23" s="7">
        <v>79506</v>
      </c>
      <c r="C23" s="7">
        <v>69751</v>
      </c>
      <c r="D23" s="5">
        <f t="shared" si="2"/>
        <v>9755</v>
      </c>
      <c r="E23" s="5">
        <f t="shared" si="3"/>
        <v>1909417</v>
      </c>
    </row>
    <row r="24" spans="1:5" ht="15" customHeight="1" x14ac:dyDescent="0.2">
      <c r="A24" s="6" t="s">
        <v>11</v>
      </c>
      <c r="B24" s="7">
        <v>72144</v>
      </c>
      <c r="C24" s="7">
        <v>62107</v>
      </c>
      <c r="D24" s="5">
        <f t="shared" si="2"/>
        <v>10037</v>
      </c>
      <c r="E24" s="5">
        <f t="shared" si="3"/>
        <v>1919454</v>
      </c>
    </row>
    <row r="25" spans="1:5" ht="15" customHeight="1" x14ac:dyDescent="0.2">
      <c r="A25" s="6" t="s">
        <v>12</v>
      </c>
      <c r="B25" s="7">
        <v>83568</v>
      </c>
      <c r="C25" s="7">
        <v>64814</v>
      </c>
      <c r="D25" s="5">
        <f t="shared" si="2"/>
        <v>18754</v>
      </c>
      <c r="E25" s="5">
        <f t="shared" si="3"/>
        <v>1938208</v>
      </c>
    </row>
    <row r="26" spans="1:5" ht="15" customHeight="1" x14ac:dyDescent="0.2">
      <c r="A26" s="6" t="s">
        <v>13</v>
      </c>
      <c r="B26" s="7">
        <v>89686</v>
      </c>
      <c r="C26" s="7">
        <v>64608</v>
      </c>
      <c r="D26" s="5">
        <f t="shared" si="2"/>
        <v>25078</v>
      </c>
      <c r="E26" s="5">
        <f t="shared" si="3"/>
        <v>1963286</v>
      </c>
    </row>
    <row r="27" spans="1:5" ht="15" customHeight="1" x14ac:dyDescent="0.2">
      <c r="A27" s="6" t="s">
        <v>14</v>
      </c>
      <c r="B27" s="7">
        <v>94984</v>
      </c>
      <c r="C27" s="7">
        <v>70288</v>
      </c>
      <c r="D27" s="5">
        <f t="shared" si="2"/>
        <v>24696</v>
      </c>
      <c r="E27" s="5">
        <f t="shared" si="3"/>
        <v>1987982</v>
      </c>
    </row>
    <row r="28" spans="1:5" ht="15" customHeight="1" x14ac:dyDescent="0.2">
      <c r="A28" s="6" t="s">
        <v>15</v>
      </c>
      <c r="B28" s="7">
        <v>97631</v>
      </c>
      <c r="C28" s="7">
        <v>74274</v>
      </c>
      <c r="D28" s="5">
        <f t="shared" si="2"/>
        <v>23357</v>
      </c>
      <c r="E28" s="5">
        <f t="shared" si="3"/>
        <v>2011339</v>
      </c>
    </row>
    <row r="29" spans="1:5" ht="15" customHeight="1" x14ac:dyDescent="0.2">
      <c r="A29" s="6" t="s">
        <v>16</v>
      </c>
      <c r="B29" s="7">
        <v>92457</v>
      </c>
      <c r="C29" s="7">
        <v>74342</v>
      </c>
      <c r="D29" s="5">
        <f t="shared" si="2"/>
        <v>18115</v>
      </c>
      <c r="E29" s="5">
        <f t="shared" si="3"/>
        <v>2029454</v>
      </c>
    </row>
    <row r="30" spans="1:5" ht="15" customHeight="1" x14ac:dyDescent="0.2">
      <c r="A30" s="6" t="s">
        <v>17</v>
      </c>
      <c r="B30" s="7">
        <v>90497</v>
      </c>
      <c r="C30" s="7">
        <v>80908</v>
      </c>
      <c r="D30" s="5">
        <f t="shared" si="2"/>
        <v>9589</v>
      </c>
      <c r="E30" s="5">
        <f t="shared" si="3"/>
        <v>2039043</v>
      </c>
    </row>
    <row r="31" spans="1:5" ht="15" customHeight="1" x14ac:dyDescent="0.2">
      <c r="A31" s="6" t="s">
        <v>18</v>
      </c>
      <c r="B31" s="7">
        <v>88257</v>
      </c>
      <c r="C31" s="7">
        <v>70725</v>
      </c>
      <c r="D31" s="5">
        <f t="shared" si="2"/>
        <v>17532</v>
      </c>
      <c r="E31" s="5">
        <f t="shared" si="3"/>
        <v>2056575</v>
      </c>
    </row>
    <row r="32" spans="1:5" ht="15" customHeight="1" x14ac:dyDescent="0.2">
      <c r="A32" s="6" t="s">
        <v>19</v>
      </c>
      <c r="B32" s="7">
        <v>66692</v>
      </c>
      <c r="C32" s="7">
        <v>81633</v>
      </c>
      <c r="D32" s="5">
        <f t="shared" si="2"/>
        <v>-14941</v>
      </c>
      <c r="E32" s="5">
        <f t="shared" si="3"/>
        <v>2041634</v>
      </c>
    </row>
    <row r="33" spans="1:5" ht="15" customHeight="1" x14ac:dyDescent="0.2">
      <c r="A33" s="8" t="s">
        <v>22</v>
      </c>
      <c r="B33" s="9">
        <v>1007667</v>
      </c>
      <c r="C33" s="9">
        <v>842126</v>
      </c>
      <c r="D33" s="10">
        <f>SUM(D21:D32)</f>
        <v>165541</v>
      </c>
      <c r="E33" s="10">
        <f>E32</f>
        <v>2041634</v>
      </c>
    </row>
    <row r="34" spans="1:5" ht="15" customHeight="1" x14ac:dyDescent="0.2">
      <c r="A34" s="2" t="s">
        <v>23</v>
      </c>
      <c r="B34" s="3">
        <v>87009</v>
      </c>
      <c r="C34" s="3">
        <v>82432</v>
      </c>
      <c r="D34" s="4">
        <f t="shared" ref="D34:D45" si="4">B34-C34</f>
        <v>4577</v>
      </c>
      <c r="E34" s="4">
        <f>E32+D34</f>
        <v>2046211</v>
      </c>
    </row>
    <row r="35" spans="1:5" ht="15" customHeight="1" x14ac:dyDescent="0.2">
      <c r="A35" s="6" t="s">
        <v>9</v>
      </c>
      <c r="B35" s="7">
        <v>92313</v>
      </c>
      <c r="C35" s="7">
        <v>76388</v>
      </c>
      <c r="D35" s="5">
        <f t="shared" si="4"/>
        <v>15925</v>
      </c>
      <c r="E35" s="5">
        <f t="shared" ref="E35:E45" si="5">E34+D35</f>
        <v>2062136</v>
      </c>
    </row>
    <row r="36" spans="1:5" ht="15" customHeight="1" x14ac:dyDescent="0.2">
      <c r="A36" s="6" t="s">
        <v>10</v>
      </c>
      <c r="B36" s="7">
        <v>91780</v>
      </c>
      <c r="C36" s="7">
        <v>83706</v>
      </c>
      <c r="D36" s="5">
        <f t="shared" si="4"/>
        <v>8074</v>
      </c>
      <c r="E36" s="5">
        <f t="shared" si="5"/>
        <v>2070210</v>
      </c>
    </row>
    <row r="37" spans="1:5" ht="15" customHeight="1" x14ac:dyDescent="0.2">
      <c r="A37" s="6" t="s">
        <v>11</v>
      </c>
      <c r="B37" s="7">
        <v>87679</v>
      </c>
      <c r="C37" s="7">
        <v>75244</v>
      </c>
      <c r="D37" s="5">
        <f t="shared" si="4"/>
        <v>12435</v>
      </c>
      <c r="E37" s="5">
        <f t="shared" si="5"/>
        <v>2082645</v>
      </c>
    </row>
    <row r="38" spans="1:5" ht="15" customHeight="1" x14ac:dyDescent="0.2">
      <c r="A38" s="6" t="s">
        <v>12</v>
      </c>
      <c r="B38" s="7">
        <v>95018</v>
      </c>
      <c r="C38" s="7">
        <v>78067</v>
      </c>
      <c r="D38" s="5">
        <f t="shared" si="4"/>
        <v>16951</v>
      </c>
      <c r="E38" s="5">
        <f t="shared" si="5"/>
        <v>2099596</v>
      </c>
    </row>
    <row r="39" spans="1:5" ht="15" customHeight="1" x14ac:dyDescent="0.2">
      <c r="A39" s="6" t="s">
        <v>13</v>
      </c>
      <c r="B39" s="7">
        <v>98781</v>
      </c>
      <c r="C39" s="7">
        <v>75901</v>
      </c>
      <c r="D39" s="5">
        <f t="shared" si="4"/>
        <v>22880</v>
      </c>
      <c r="E39" s="5">
        <f t="shared" si="5"/>
        <v>2122476</v>
      </c>
    </row>
    <row r="40" spans="1:5" ht="15" customHeight="1" x14ac:dyDescent="0.2">
      <c r="A40" s="6" t="s">
        <v>14</v>
      </c>
      <c r="B40" s="7">
        <v>99637</v>
      </c>
      <c r="C40" s="7">
        <v>80648</v>
      </c>
      <c r="D40" s="5">
        <f t="shared" si="4"/>
        <v>18989</v>
      </c>
      <c r="E40" s="5">
        <f t="shared" si="5"/>
        <v>2141465</v>
      </c>
    </row>
    <row r="41" spans="1:5" ht="15" customHeight="1" x14ac:dyDescent="0.2">
      <c r="A41" s="6" t="s">
        <v>15</v>
      </c>
      <c r="B41" s="7">
        <v>105123</v>
      </c>
      <c r="C41" s="7">
        <v>84244</v>
      </c>
      <c r="D41" s="5">
        <f t="shared" si="4"/>
        <v>20879</v>
      </c>
      <c r="E41" s="5">
        <f t="shared" si="5"/>
        <v>2162344</v>
      </c>
    </row>
    <row r="42" spans="1:5" ht="15" customHeight="1" x14ac:dyDescent="0.2">
      <c r="A42" s="6" t="s">
        <v>16</v>
      </c>
      <c r="B42" s="7">
        <v>98067</v>
      </c>
      <c r="C42" s="7">
        <v>78199</v>
      </c>
      <c r="D42" s="5">
        <f t="shared" si="4"/>
        <v>19868</v>
      </c>
      <c r="E42" s="5">
        <f t="shared" si="5"/>
        <v>2182212</v>
      </c>
    </row>
    <row r="43" spans="1:5" ht="15" customHeight="1" x14ac:dyDescent="0.2">
      <c r="A43" s="6" t="s">
        <v>17</v>
      </c>
      <c r="B43" s="7">
        <v>89570</v>
      </c>
      <c r="C43" s="7">
        <v>81967</v>
      </c>
      <c r="D43" s="5">
        <f t="shared" si="4"/>
        <v>7603</v>
      </c>
      <c r="E43" s="5">
        <f t="shared" si="5"/>
        <v>2189815</v>
      </c>
    </row>
    <row r="44" spans="1:5" ht="15" customHeight="1" x14ac:dyDescent="0.2">
      <c r="A44" s="6" t="s">
        <v>18</v>
      </c>
      <c r="B44" s="7">
        <v>83588</v>
      </c>
      <c r="C44" s="7">
        <v>81436</v>
      </c>
      <c r="D44" s="5">
        <f t="shared" si="4"/>
        <v>2152</v>
      </c>
      <c r="E44" s="5">
        <f t="shared" si="5"/>
        <v>2191967</v>
      </c>
    </row>
    <row r="45" spans="1:5" ht="15" customHeight="1" x14ac:dyDescent="0.2">
      <c r="A45" s="6" t="s">
        <v>19</v>
      </c>
      <c r="B45" s="7">
        <v>64010</v>
      </c>
      <c r="C45" s="11">
        <v>95748</v>
      </c>
      <c r="D45" s="5">
        <f t="shared" si="4"/>
        <v>-31738</v>
      </c>
      <c r="E45" s="5">
        <f t="shared" si="5"/>
        <v>2160229</v>
      </c>
    </row>
    <row r="46" spans="1:5" ht="15" customHeight="1" x14ac:dyDescent="0.2">
      <c r="A46" s="8" t="s">
        <v>24</v>
      </c>
      <c r="B46" s="9">
        <v>1092575</v>
      </c>
      <c r="C46" s="9">
        <v>973980</v>
      </c>
      <c r="D46" s="10">
        <f>SUM(D34:D45)</f>
        <v>118595</v>
      </c>
      <c r="E46" s="10">
        <f>E45</f>
        <v>2160229</v>
      </c>
    </row>
    <row r="47" spans="1:5" ht="15" customHeight="1" x14ac:dyDescent="0.2">
      <c r="A47" s="2" t="s">
        <v>25</v>
      </c>
      <c r="B47" s="3">
        <v>90432</v>
      </c>
      <c r="C47" s="3">
        <v>92486</v>
      </c>
      <c r="D47" s="4">
        <f t="shared" ref="D47:D58" si="6">B47-C47</f>
        <v>-2054</v>
      </c>
      <c r="E47" s="4">
        <f>E45+D47</f>
        <v>2158175</v>
      </c>
    </row>
    <row r="48" spans="1:5" ht="15" customHeight="1" x14ac:dyDescent="0.2">
      <c r="A48" s="6" t="s">
        <v>9</v>
      </c>
      <c r="B48" s="7">
        <v>93116</v>
      </c>
      <c r="C48" s="7">
        <v>78881</v>
      </c>
      <c r="D48" s="5">
        <f t="shared" si="6"/>
        <v>14235</v>
      </c>
      <c r="E48" s="5">
        <f t="shared" ref="E48:E58" si="7">E47+D48</f>
        <v>2172410</v>
      </c>
    </row>
    <row r="49" spans="1:5" ht="15" customHeight="1" x14ac:dyDescent="0.2">
      <c r="A49" s="6" t="s">
        <v>10</v>
      </c>
      <c r="B49" s="7">
        <v>100061</v>
      </c>
      <c r="C49" s="7">
        <v>89202</v>
      </c>
      <c r="D49" s="5">
        <f t="shared" si="6"/>
        <v>10859</v>
      </c>
      <c r="E49" s="5">
        <f t="shared" si="7"/>
        <v>2183269</v>
      </c>
    </row>
    <row r="50" spans="1:5" ht="15" customHeight="1" x14ac:dyDescent="0.2">
      <c r="A50" s="6" t="s">
        <v>11</v>
      </c>
      <c r="B50" s="7">
        <v>89651</v>
      </c>
      <c r="C50" s="7">
        <v>76963</v>
      </c>
      <c r="D50" s="5">
        <f t="shared" si="6"/>
        <v>12688</v>
      </c>
      <c r="E50" s="5">
        <f t="shared" si="7"/>
        <v>2195957</v>
      </c>
    </row>
    <row r="51" spans="1:5" ht="15" customHeight="1" x14ac:dyDescent="0.2">
      <c r="A51" s="6" t="s">
        <v>12</v>
      </c>
      <c r="B51" s="7">
        <v>97922</v>
      </c>
      <c r="C51" s="7">
        <v>84447</v>
      </c>
      <c r="D51" s="5">
        <f t="shared" si="6"/>
        <v>13475</v>
      </c>
      <c r="E51" s="5">
        <f t="shared" si="7"/>
        <v>2209432</v>
      </c>
    </row>
    <row r="52" spans="1:5" ht="15" customHeight="1" x14ac:dyDescent="0.2">
      <c r="A52" s="6" t="s">
        <v>13</v>
      </c>
      <c r="B52" s="7">
        <v>98694</v>
      </c>
      <c r="C52" s="7">
        <v>83983</v>
      </c>
      <c r="D52" s="5">
        <f t="shared" si="6"/>
        <v>14711</v>
      </c>
      <c r="E52" s="5">
        <f t="shared" si="7"/>
        <v>2224143</v>
      </c>
    </row>
    <row r="53" spans="1:5" ht="15" customHeight="1" x14ac:dyDescent="0.2">
      <c r="A53" s="6" t="s">
        <v>14</v>
      </c>
      <c r="B53" s="7">
        <v>97195</v>
      </c>
      <c r="C53" s="7">
        <v>82296</v>
      </c>
      <c r="D53" s="5">
        <f t="shared" si="6"/>
        <v>14899</v>
      </c>
      <c r="E53" s="5">
        <f t="shared" si="7"/>
        <v>2239042</v>
      </c>
    </row>
    <row r="54" spans="1:5" ht="15" customHeight="1" x14ac:dyDescent="0.2">
      <c r="A54" s="6" t="s">
        <v>15</v>
      </c>
      <c r="B54" s="7">
        <v>106920</v>
      </c>
      <c r="C54" s="7">
        <v>89002</v>
      </c>
      <c r="D54" s="5">
        <f t="shared" si="6"/>
        <v>17918</v>
      </c>
      <c r="E54" s="5">
        <f t="shared" si="7"/>
        <v>2256960</v>
      </c>
    </row>
    <row r="55" spans="1:5" ht="15" customHeight="1" x14ac:dyDescent="0.2">
      <c r="A55" s="6" t="s">
        <v>16</v>
      </c>
      <c r="B55" s="7">
        <v>97797</v>
      </c>
      <c r="C55" s="7">
        <v>81750</v>
      </c>
      <c r="D55" s="5">
        <f t="shared" si="6"/>
        <v>16047</v>
      </c>
      <c r="E55" s="5">
        <f t="shared" si="7"/>
        <v>2273007</v>
      </c>
    </row>
    <row r="56" spans="1:5" ht="15" customHeight="1" x14ac:dyDescent="0.2">
      <c r="A56" s="6" t="s">
        <v>17</v>
      </c>
      <c r="B56" s="7">
        <v>93820</v>
      </c>
      <c r="C56" s="7">
        <v>84155</v>
      </c>
      <c r="D56" s="5">
        <f t="shared" si="6"/>
        <v>9665</v>
      </c>
      <c r="E56" s="5">
        <f t="shared" si="7"/>
        <v>2282672</v>
      </c>
    </row>
    <row r="57" spans="1:5" ht="15" customHeight="1" x14ac:dyDescent="0.2">
      <c r="A57" s="6" t="s">
        <v>18</v>
      </c>
      <c r="B57" s="7">
        <v>88259</v>
      </c>
      <c r="C57" s="7">
        <v>84014</v>
      </c>
      <c r="D57" s="5">
        <f t="shared" si="6"/>
        <v>4245</v>
      </c>
      <c r="E57" s="5">
        <f t="shared" si="7"/>
        <v>2286917</v>
      </c>
    </row>
    <row r="58" spans="1:5" ht="15" customHeight="1" x14ac:dyDescent="0.2">
      <c r="A58" s="6" t="s">
        <v>19</v>
      </c>
      <c r="B58" s="7">
        <v>69740</v>
      </c>
      <c r="C58" s="11">
        <v>89482</v>
      </c>
      <c r="D58" s="5">
        <f t="shared" si="6"/>
        <v>-19742</v>
      </c>
      <c r="E58" s="5">
        <f t="shared" si="7"/>
        <v>2267175</v>
      </c>
    </row>
    <row r="59" spans="1:5" ht="15" customHeight="1" x14ac:dyDescent="0.2">
      <c r="A59" s="8" t="s">
        <v>33</v>
      </c>
      <c r="B59" s="9">
        <v>1123607</v>
      </c>
      <c r="C59" s="9">
        <v>1016661</v>
      </c>
      <c r="D59" s="10">
        <f>SUM(D47:D58)</f>
        <v>106946</v>
      </c>
      <c r="E59" s="10">
        <f>E58</f>
        <v>2267175</v>
      </c>
    </row>
    <row r="60" spans="1:5" ht="15" customHeight="1" x14ac:dyDescent="0.2">
      <c r="A60" s="2" t="s">
        <v>34</v>
      </c>
      <c r="B60" s="3">
        <v>96988</v>
      </c>
      <c r="C60" s="3">
        <v>92959</v>
      </c>
      <c r="D60" s="4">
        <f t="shared" ref="D60:D71" si="8">B60-C60</f>
        <v>4029</v>
      </c>
      <c r="E60" s="4">
        <f>E58+D60</f>
        <v>2271204</v>
      </c>
    </row>
    <row r="61" spans="1:5" ht="15" customHeight="1" x14ac:dyDescent="0.2">
      <c r="A61" s="6" t="s">
        <v>9</v>
      </c>
      <c r="B61" s="7">
        <v>106756</v>
      </c>
      <c r="C61" s="7">
        <v>88704</v>
      </c>
      <c r="D61" s="5">
        <f t="shared" si="8"/>
        <v>18052</v>
      </c>
      <c r="E61" s="5">
        <f t="shared" ref="E61:E71" si="9">E60+D61</f>
        <v>2289256</v>
      </c>
    </row>
    <row r="62" spans="1:5" ht="15" customHeight="1" x14ac:dyDescent="0.2">
      <c r="A62" s="6" t="s">
        <v>10</v>
      </c>
      <c r="B62" s="7">
        <v>103100</v>
      </c>
      <c r="C62" s="7">
        <v>92959</v>
      </c>
      <c r="D62" s="5">
        <f t="shared" si="8"/>
        <v>10141</v>
      </c>
      <c r="E62" s="5">
        <f t="shared" si="9"/>
        <v>2299397</v>
      </c>
    </row>
    <row r="63" spans="1:5" ht="15" customHeight="1" x14ac:dyDescent="0.2">
      <c r="A63" s="6" t="s">
        <v>11</v>
      </c>
      <c r="B63" s="7">
        <v>108695</v>
      </c>
      <c r="C63" s="7">
        <v>93141</v>
      </c>
      <c r="D63" s="5">
        <f t="shared" si="8"/>
        <v>15554</v>
      </c>
      <c r="E63" s="5">
        <f t="shared" si="9"/>
        <v>2314951</v>
      </c>
    </row>
    <row r="64" spans="1:5" ht="15" customHeight="1" x14ac:dyDescent="0.2">
      <c r="A64" s="6" t="s">
        <v>12</v>
      </c>
      <c r="B64" s="7">
        <v>104030</v>
      </c>
      <c r="C64" s="7">
        <v>93616</v>
      </c>
      <c r="D64" s="5">
        <f t="shared" si="8"/>
        <v>10414</v>
      </c>
      <c r="E64" s="5">
        <f t="shared" si="9"/>
        <v>2325365</v>
      </c>
    </row>
    <row r="65" spans="1:5" ht="15" customHeight="1" x14ac:dyDescent="0.2">
      <c r="A65" s="6" t="s">
        <v>13</v>
      </c>
      <c r="B65" s="7">
        <v>106160</v>
      </c>
      <c r="C65" s="7">
        <v>87444</v>
      </c>
      <c r="D65" s="5">
        <f t="shared" si="8"/>
        <v>18716</v>
      </c>
      <c r="E65" s="5">
        <f t="shared" si="9"/>
        <v>2344081</v>
      </c>
    </row>
    <row r="66" spans="1:5" ht="15" customHeight="1" x14ac:dyDescent="0.2">
      <c r="A66" s="6" t="s">
        <v>14</v>
      </c>
      <c r="B66" s="7">
        <v>109907</v>
      </c>
      <c r="C66" s="7">
        <v>96102</v>
      </c>
      <c r="D66" s="5">
        <f t="shared" si="8"/>
        <v>13805</v>
      </c>
      <c r="E66" s="5">
        <f t="shared" si="9"/>
        <v>2357886</v>
      </c>
    </row>
    <row r="67" spans="1:5" ht="15" customHeight="1" x14ac:dyDescent="0.2">
      <c r="A67" s="6" t="s">
        <v>15</v>
      </c>
      <c r="B67" s="7">
        <v>112048</v>
      </c>
      <c r="C67" s="7">
        <v>96363</v>
      </c>
      <c r="D67" s="5">
        <f t="shared" si="8"/>
        <v>15685</v>
      </c>
      <c r="E67" s="5">
        <f t="shared" si="9"/>
        <v>2373571</v>
      </c>
    </row>
    <row r="68" spans="1:5" ht="15" customHeight="1" x14ac:dyDescent="0.2">
      <c r="A68" s="6" t="s">
        <v>16</v>
      </c>
      <c r="B68" s="7">
        <v>106172</v>
      </c>
      <c r="C68" s="7">
        <v>89322</v>
      </c>
      <c r="D68" s="5">
        <f t="shared" si="8"/>
        <v>16850</v>
      </c>
      <c r="E68" s="5">
        <f t="shared" si="9"/>
        <v>2390421</v>
      </c>
    </row>
    <row r="69" spans="1:5" ht="15" customHeight="1" x14ac:dyDescent="0.2">
      <c r="A69" s="6" t="s">
        <v>17</v>
      </c>
      <c r="B69" s="7">
        <v>105939</v>
      </c>
      <c r="C69" s="7">
        <v>98100</v>
      </c>
      <c r="D69" s="5">
        <f>B69-C69</f>
        <v>7839</v>
      </c>
      <c r="E69" s="5">
        <f t="shared" si="9"/>
        <v>2398260</v>
      </c>
    </row>
    <row r="70" spans="1:5" ht="15" customHeight="1" x14ac:dyDescent="0.2">
      <c r="A70" s="6" t="s">
        <v>18</v>
      </c>
      <c r="B70" s="7">
        <v>96799</v>
      </c>
      <c r="C70" s="7">
        <v>89137</v>
      </c>
      <c r="D70" s="5">
        <f t="shared" si="8"/>
        <v>7662</v>
      </c>
      <c r="E70" s="5">
        <f t="shared" si="9"/>
        <v>2405922</v>
      </c>
    </row>
    <row r="71" spans="1:5" ht="15" customHeight="1" x14ac:dyDescent="0.2">
      <c r="A71" s="6" t="s">
        <v>19</v>
      </c>
      <c r="B71" s="7">
        <v>73932</v>
      </c>
      <c r="C71" s="11">
        <v>98500</v>
      </c>
      <c r="D71" s="5">
        <f t="shared" si="8"/>
        <v>-24568</v>
      </c>
      <c r="E71" s="5">
        <f t="shared" si="9"/>
        <v>2381354</v>
      </c>
    </row>
    <row r="72" spans="1:5" ht="15" customHeight="1" x14ac:dyDescent="0.2">
      <c r="A72" s="8" t="s">
        <v>38</v>
      </c>
      <c r="B72" s="9">
        <v>1230526</v>
      </c>
      <c r="C72" s="9">
        <v>1116347</v>
      </c>
      <c r="D72" s="10">
        <f>SUM(D60:D71)</f>
        <v>114179</v>
      </c>
      <c r="E72" s="10">
        <f>E71</f>
        <v>2381354</v>
      </c>
    </row>
    <row r="73" spans="1:5" ht="15" customHeight="1" x14ac:dyDescent="0.2">
      <c r="A73" s="2" t="s">
        <v>36</v>
      </c>
      <c r="B73" s="3">
        <v>104619</v>
      </c>
      <c r="C73" s="3">
        <v>102687</v>
      </c>
      <c r="D73" s="4">
        <f t="shared" ref="D73:D81" si="10">B73-C73</f>
        <v>1932</v>
      </c>
      <c r="E73" s="4">
        <f>E71+D73</f>
        <v>2383286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2383286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2383286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2383286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2383286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2383286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2383286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2383286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2383286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>B82-C82</f>
        <v>0</v>
      </c>
      <c r="E82" s="5">
        <f t="shared" si="11"/>
        <v>2383286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ref="D83:D84" si="12">B83-C83</f>
        <v>0</v>
      </c>
      <c r="E83" s="5">
        <f t="shared" si="11"/>
        <v>2383286</v>
      </c>
    </row>
    <row r="84" spans="1:5" ht="15" hidden="1" customHeight="1" x14ac:dyDescent="0.2">
      <c r="A84" s="6" t="s">
        <v>35</v>
      </c>
      <c r="B84" s="7">
        <v>0</v>
      </c>
      <c r="C84" s="11">
        <v>0</v>
      </c>
      <c r="D84" s="5">
        <f t="shared" si="12"/>
        <v>0</v>
      </c>
      <c r="E84" s="5">
        <f t="shared" si="11"/>
        <v>2383286</v>
      </c>
    </row>
    <row r="85" spans="1:5" ht="15" customHeight="1" x14ac:dyDescent="0.2">
      <c r="A85" s="8" t="s">
        <v>37</v>
      </c>
      <c r="B85" s="9">
        <v>104619</v>
      </c>
      <c r="C85" s="9">
        <v>102687</v>
      </c>
      <c r="D85" s="10">
        <f>SUM(D73:D84)</f>
        <v>1932</v>
      </c>
      <c r="E85" s="10">
        <f>E84</f>
        <v>2383286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3.25" customHeight="1" x14ac:dyDescent="0.2">
      <c r="A88" s="22" t="s">
        <v>39</v>
      </c>
      <c r="B88" s="22"/>
      <c r="C88" s="22"/>
      <c r="D88" s="22"/>
      <c r="E88" s="22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70" activePane="bottomLeft" state="frozen"/>
      <selection pane="bottomLeft" activeCell="I12" sqref="I1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28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0">
        <v>190330</v>
      </c>
      <c r="C8" s="3">
        <v>193485</v>
      </c>
      <c r="D8" s="4">
        <f t="shared" ref="D8:D19" si="0">B8-C8</f>
        <v>-3155</v>
      </c>
      <c r="E8" s="5">
        <v>6448960</v>
      </c>
    </row>
    <row r="9" spans="1:5" ht="15" customHeight="1" x14ac:dyDescent="0.2">
      <c r="A9" s="6" t="s">
        <v>9</v>
      </c>
      <c r="B9" s="7">
        <v>194797</v>
      </c>
      <c r="C9" s="7">
        <v>192428</v>
      </c>
      <c r="D9" s="5">
        <f t="shared" si="0"/>
        <v>2369</v>
      </c>
      <c r="E9" s="5">
        <f t="shared" ref="E9:E19" si="1">E8+D9</f>
        <v>6451329</v>
      </c>
    </row>
    <row r="10" spans="1:5" ht="15" customHeight="1" x14ac:dyDescent="0.2">
      <c r="A10" s="6" t="s">
        <v>10</v>
      </c>
      <c r="B10" s="7">
        <v>177874</v>
      </c>
      <c r="C10" s="7">
        <v>247977</v>
      </c>
      <c r="D10" s="5">
        <f t="shared" si="0"/>
        <v>-70103</v>
      </c>
      <c r="E10" s="5">
        <f t="shared" si="1"/>
        <v>6381226</v>
      </c>
    </row>
    <row r="11" spans="1:5" ht="15" customHeight="1" x14ac:dyDescent="0.2">
      <c r="A11" s="6" t="s">
        <v>11</v>
      </c>
      <c r="B11" s="7">
        <v>81246</v>
      </c>
      <c r="C11" s="7">
        <v>234991</v>
      </c>
      <c r="D11" s="5">
        <f t="shared" si="0"/>
        <v>-153745</v>
      </c>
      <c r="E11" s="5">
        <f t="shared" si="1"/>
        <v>6227481</v>
      </c>
    </row>
    <row r="12" spans="1:5" ht="15" customHeight="1" x14ac:dyDescent="0.2">
      <c r="A12" s="6" t="s">
        <v>12</v>
      </c>
      <c r="B12" s="7">
        <v>95859</v>
      </c>
      <c r="C12" s="7">
        <v>159709</v>
      </c>
      <c r="D12" s="5">
        <f t="shared" si="0"/>
        <v>-63850</v>
      </c>
      <c r="E12" s="5">
        <f t="shared" si="1"/>
        <v>6163631</v>
      </c>
    </row>
    <row r="13" spans="1:5" ht="15" customHeight="1" x14ac:dyDescent="0.2">
      <c r="A13" s="6" t="s">
        <v>13</v>
      </c>
      <c r="B13" s="7">
        <v>118419</v>
      </c>
      <c r="C13" s="7">
        <v>128483</v>
      </c>
      <c r="D13" s="5">
        <f t="shared" si="0"/>
        <v>-10064</v>
      </c>
      <c r="E13" s="5">
        <f t="shared" si="1"/>
        <v>6153567</v>
      </c>
    </row>
    <row r="14" spans="1:5" ht="15" customHeight="1" x14ac:dyDescent="0.2">
      <c r="A14" s="6" t="s">
        <v>14</v>
      </c>
      <c r="B14" s="7">
        <v>154974</v>
      </c>
      <c r="C14" s="7">
        <v>133690</v>
      </c>
      <c r="D14" s="5">
        <f t="shared" si="0"/>
        <v>21284</v>
      </c>
      <c r="E14" s="5">
        <f t="shared" si="1"/>
        <v>6174851</v>
      </c>
    </row>
    <row r="15" spans="1:5" ht="15" customHeight="1" x14ac:dyDescent="0.2">
      <c r="A15" s="6" t="s">
        <v>15</v>
      </c>
      <c r="B15" s="7">
        <v>199588</v>
      </c>
      <c r="C15" s="7">
        <v>142176</v>
      </c>
      <c r="D15" s="5">
        <f t="shared" si="0"/>
        <v>57412</v>
      </c>
      <c r="E15" s="5">
        <f t="shared" si="1"/>
        <v>6232263</v>
      </c>
    </row>
    <row r="16" spans="1:5" ht="15" customHeight="1" x14ac:dyDescent="0.2">
      <c r="A16" s="6" t="s">
        <v>16</v>
      </c>
      <c r="B16" s="7">
        <v>237547</v>
      </c>
      <c r="C16" s="7">
        <v>149445</v>
      </c>
      <c r="D16" s="5">
        <f t="shared" si="0"/>
        <v>88102</v>
      </c>
      <c r="E16" s="5">
        <f t="shared" si="1"/>
        <v>6320365</v>
      </c>
    </row>
    <row r="17" spans="1:5" ht="15" customHeight="1" x14ac:dyDescent="0.2">
      <c r="A17" s="6" t="s">
        <v>17</v>
      </c>
      <c r="B17" s="7">
        <v>229188</v>
      </c>
      <c r="C17" s="7">
        <v>163201</v>
      </c>
      <c r="D17" s="5">
        <f t="shared" si="0"/>
        <v>65987</v>
      </c>
      <c r="E17" s="5">
        <f t="shared" si="1"/>
        <v>6386352</v>
      </c>
    </row>
    <row r="18" spans="1:5" ht="15" customHeight="1" x14ac:dyDescent="0.2">
      <c r="A18" s="6" t="s">
        <v>18</v>
      </c>
      <c r="B18" s="7">
        <v>225853</v>
      </c>
      <c r="C18" s="7">
        <v>159740</v>
      </c>
      <c r="D18" s="5">
        <f t="shared" si="0"/>
        <v>66113</v>
      </c>
      <c r="E18" s="5">
        <f t="shared" si="1"/>
        <v>6452465</v>
      </c>
    </row>
    <row r="19" spans="1:5" ht="15" customHeight="1" x14ac:dyDescent="0.2">
      <c r="A19" s="6" t="s">
        <v>19</v>
      </c>
      <c r="B19" s="7">
        <v>179933</v>
      </c>
      <c r="C19" s="7">
        <v>193760</v>
      </c>
      <c r="D19" s="5">
        <f t="shared" si="0"/>
        <v>-13827</v>
      </c>
      <c r="E19" s="5">
        <f t="shared" si="1"/>
        <v>6438638</v>
      </c>
    </row>
    <row r="20" spans="1:5" ht="15" customHeight="1" x14ac:dyDescent="0.2">
      <c r="A20" s="8" t="s">
        <v>20</v>
      </c>
      <c r="B20" s="9">
        <v>2085608</v>
      </c>
      <c r="C20" s="9">
        <v>2099085</v>
      </c>
      <c r="D20" s="10">
        <f>SUM(D8:D19)</f>
        <v>-13477</v>
      </c>
      <c r="E20" s="10">
        <f>E19</f>
        <v>6438638</v>
      </c>
    </row>
    <row r="21" spans="1:5" ht="15" customHeight="1" x14ac:dyDescent="0.2">
      <c r="A21" s="2" t="s">
        <v>21</v>
      </c>
      <c r="B21" s="3">
        <v>233151</v>
      </c>
      <c r="C21" s="3">
        <v>205140</v>
      </c>
      <c r="D21" s="4">
        <f t="shared" ref="D21:D32" si="2">B21-C21</f>
        <v>28011</v>
      </c>
      <c r="E21" s="4">
        <f>E19+D21</f>
        <v>6466649</v>
      </c>
    </row>
    <row r="22" spans="1:5" ht="15" customHeight="1" x14ac:dyDescent="0.2">
      <c r="A22" s="6" t="s">
        <v>9</v>
      </c>
      <c r="B22" s="7">
        <v>243877</v>
      </c>
      <c r="C22" s="7">
        <v>204663</v>
      </c>
      <c r="D22" s="5">
        <f t="shared" si="2"/>
        <v>39214</v>
      </c>
      <c r="E22" s="5">
        <f t="shared" ref="E22:E32" si="3">E21+D22</f>
        <v>6505863</v>
      </c>
    </row>
    <row r="23" spans="1:5" ht="15" customHeight="1" x14ac:dyDescent="0.2">
      <c r="A23" s="6" t="s">
        <v>10</v>
      </c>
      <c r="B23" s="7">
        <v>226555</v>
      </c>
      <c r="C23" s="7">
        <v>226467</v>
      </c>
      <c r="D23" s="5">
        <f t="shared" si="2"/>
        <v>88</v>
      </c>
      <c r="E23" s="5">
        <f t="shared" si="3"/>
        <v>6505951</v>
      </c>
    </row>
    <row r="24" spans="1:5" ht="15" customHeight="1" x14ac:dyDescent="0.2">
      <c r="A24" s="6" t="s">
        <v>11</v>
      </c>
      <c r="B24" s="7">
        <v>200927</v>
      </c>
      <c r="C24" s="7">
        <v>186088</v>
      </c>
      <c r="D24" s="5">
        <f t="shared" si="2"/>
        <v>14839</v>
      </c>
      <c r="E24" s="5">
        <f t="shared" si="3"/>
        <v>6520790</v>
      </c>
    </row>
    <row r="25" spans="1:5" ht="15" customHeight="1" x14ac:dyDescent="0.2">
      <c r="A25" s="6" t="s">
        <v>12</v>
      </c>
      <c r="B25" s="7">
        <v>210436</v>
      </c>
      <c r="C25" s="7">
        <v>173083</v>
      </c>
      <c r="D25" s="5">
        <f t="shared" si="2"/>
        <v>37353</v>
      </c>
      <c r="E25" s="5">
        <f t="shared" si="3"/>
        <v>6558143</v>
      </c>
    </row>
    <row r="26" spans="1:5" ht="15" customHeight="1" x14ac:dyDescent="0.2">
      <c r="A26" s="6" t="s">
        <v>13</v>
      </c>
      <c r="B26" s="7">
        <v>224062</v>
      </c>
      <c r="C26" s="7">
        <v>171873</v>
      </c>
      <c r="D26" s="5">
        <f t="shared" si="2"/>
        <v>52189</v>
      </c>
      <c r="E26" s="5">
        <f t="shared" si="3"/>
        <v>6610332</v>
      </c>
    </row>
    <row r="27" spans="1:5" ht="15" customHeight="1" x14ac:dyDescent="0.2">
      <c r="A27" s="6" t="s">
        <v>14</v>
      </c>
      <c r="B27" s="7">
        <v>236772</v>
      </c>
      <c r="C27" s="7">
        <v>182313</v>
      </c>
      <c r="D27" s="5">
        <f t="shared" si="2"/>
        <v>54459</v>
      </c>
      <c r="E27" s="5">
        <f t="shared" si="3"/>
        <v>6664791</v>
      </c>
    </row>
    <row r="28" spans="1:5" ht="15" customHeight="1" x14ac:dyDescent="0.2">
      <c r="A28" s="6" t="s">
        <v>15</v>
      </c>
      <c r="B28" s="7">
        <v>273427</v>
      </c>
      <c r="C28" s="7">
        <v>184505</v>
      </c>
      <c r="D28" s="5">
        <f t="shared" si="2"/>
        <v>88922</v>
      </c>
      <c r="E28" s="5">
        <f t="shared" si="3"/>
        <v>6753713</v>
      </c>
    </row>
    <row r="29" spans="1:5" ht="15" customHeight="1" x14ac:dyDescent="0.2">
      <c r="A29" s="6" t="s">
        <v>16</v>
      </c>
      <c r="B29" s="7">
        <v>294489</v>
      </c>
      <c r="C29" s="7">
        <v>194909</v>
      </c>
      <c r="D29" s="5">
        <f t="shared" si="2"/>
        <v>99580</v>
      </c>
      <c r="E29" s="5">
        <f t="shared" si="3"/>
        <v>6853293</v>
      </c>
    </row>
    <row r="30" spans="1:5" ht="15" customHeight="1" x14ac:dyDescent="0.2">
      <c r="A30" s="6" t="s">
        <v>17</v>
      </c>
      <c r="B30" s="7">
        <v>252893</v>
      </c>
      <c r="C30" s="7">
        <v>198996</v>
      </c>
      <c r="D30" s="5">
        <f t="shared" si="2"/>
        <v>53897</v>
      </c>
      <c r="E30" s="5">
        <f t="shared" si="3"/>
        <v>6907190</v>
      </c>
    </row>
    <row r="31" spans="1:5" ht="15" customHeight="1" x14ac:dyDescent="0.2">
      <c r="A31" s="6" t="s">
        <v>18</v>
      </c>
      <c r="B31" s="7">
        <v>249737</v>
      </c>
      <c r="C31" s="7">
        <v>192422</v>
      </c>
      <c r="D31" s="5">
        <f t="shared" si="2"/>
        <v>57315</v>
      </c>
      <c r="E31" s="5">
        <f t="shared" si="3"/>
        <v>6964505</v>
      </c>
    </row>
    <row r="32" spans="1:5" ht="15" customHeight="1" x14ac:dyDescent="0.2">
      <c r="A32" s="6" t="s">
        <v>19</v>
      </c>
      <c r="B32" s="7">
        <v>199909</v>
      </c>
      <c r="C32" s="7">
        <v>220509</v>
      </c>
      <c r="D32" s="5">
        <f t="shared" si="2"/>
        <v>-20600</v>
      </c>
      <c r="E32" s="5">
        <f t="shared" si="3"/>
        <v>6943905</v>
      </c>
    </row>
    <row r="33" spans="1:5" ht="15" customHeight="1" x14ac:dyDescent="0.2">
      <c r="A33" s="8" t="s">
        <v>22</v>
      </c>
      <c r="B33" s="9">
        <v>2846235</v>
      </c>
      <c r="C33" s="9">
        <v>2340968</v>
      </c>
      <c r="D33" s="10">
        <f>SUM(D21:D32)</f>
        <v>505267</v>
      </c>
      <c r="E33" s="10">
        <f>E32</f>
        <v>6943905</v>
      </c>
    </row>
    <row r="34" spans="1:5" ht="15" customHeight="1" x14ac:dyDescent="0.2">
      <c r="A34" s="2" t="s">
        <v>23</v>
      </c>
      <c r="B34" s="3">
        <v>242273</v>
      </c>
      <c r="C34" s="3">
        <v>232121</v>
      </c>
      <c r="D34" s="4">
        <f t="shared" ref="D34:D45" si="4">B34-C34</f>
        <v>10152</v>
      </c>
      <c r="E34" s="4">
        <f>E32+D34</f>
        <v>6954057</v>
      </c>
    </row>
    <row r="35" spans="1:5" ht="15" customHeight="1" x14ac:dyDescent="0.2">
      <c r="A35" s="6" t="s">
        <v>9</v>
      </c>
      <c r="B35" s="7">
        <v>261732</v>
      </c>
      <c r="C35" s="7">
        <v>227947</v>
      </c>
      <c r="D35" s="5">
        <f t="shared" si="4"/>
        <v>33785</v>
      </c>
      <c r="E35" s="5">
        <f t="shared" ref="E35:E45" si="5">E34+D35</f>
        <v>6987842</v>
      </c>
    </row>
    <row r="36" spans="1:5" ht="15" customHeight="1" x14ac:dyDescent="0.2">
      <c r="A36" s="6" t="s">
        <v>10</v>
      </c>
      <c r="B36" s="7">
        <v>252308</v>
      </c>
      <c r="C36" s="7">
        <v>262246</v>
      </c>
      <c r="D36" s="5">
        <f t="shared" si="4"/>
        <v>-9938</v>
      </c>
      <c r="E36" s="5">
        <f t="shared" si="5"/>
        <v>6977904</v>
      </c>
    </row>
    <row r="37" spans="1:5" ht="15" customHeight="1" x14ac:dyDescent="0.2">
      <c r="A37" s="6" t="s">
        <v>11</v>
      </c>
      <c r="B37" s="7">
        <v>247403</v>
      </c>
      <c r="C37" s="7">
        <v>214113</v>
      </c>
      <c r="D37" s="5">
        <f t="shared" si="4"/>
        <v>33290</v>
      </c>
      <c r="E37" s="5">
        <f t="shared" si="5"/>
        <v>7011194</v>
      </c>
    </row>
    <row r="38" spans="1:5" ht="15" customHeight="1" x14ac:dyDescent="0.2">
      <c r="A38" s="6" t="s">
        <v>12</v>
      </c>
      <c r="B38" s="7">
        <v>266695</v>
      </c>
      <c r="C38" s="7">
        <v>217214</v>
      </c>
      <c r="D38" s="5">
        <f t="shared" si="4"/>
        <v>49481</v>
      </c>
      <c r="E38" s="5">
        <f t="shared" si="5"/>
        <v>7060675</v>
      </c>
    </row>
    <row r="39" spans="1:5" ht="15" customHeight="1" x14ac:dyDescent="0.2">
      <c r="A39" s="6" t="s">
        <v>13</v>
      </c>
      <c r="B39" s="7">
        <v>257303</v>
      </c>
      <c r="C39" s="7">
        <v>203332</v>
      </c>
      <c r="D39" s="5">
        <f t="shared" si="4"/>
        <v>53971</v>
      </c>
      <c r="E39" s="5">
        <f t="shared" si="5"/>
        <v>7114646</v>
      </c>
    </row>
    <row r="40" spans="1:5" ht="15" customHeight="1" x14ac:dyDescent="0.2">
      <c r="A40" s="6" t="s">
        <v>14</v>
      </c>
      <c r="B40" s="7">
        <v>268688</v>
      </c>
      <c r="C40" s="7">
        <v>218294</v>
      </c>
      <c r="D40" s="5">
        <f t="shared" si="4"/>
        <v>50394</v>
      </c>
      <c r="E40" s="5">
        <f t="shared" si="5"/>
        <v>7165040</v>
      </c>
    </row>
    <row r="41" spans="1:5" ht="15" customHeight="1" x14ac:dyDescent="0.2">
      <c r="A41" s="6" t="s">
        <v>15</v>
      </c>
      <c r="B41" s="7">
        <v>303744</v>
      </c>
      <c r="C41" s="7">
        <v>234748</v>
      </c>
      <c r="D41" s="5">
        <f t="shared" si="4"/>
        <v>68996</v>
      </c>
      <c r="E41" s="5">
        <f t="shared" si="5"/>
        <v>7234036</v>
      </c>
    </row>
    <row r="42" spans="1:5" ht="15" customHeight="1" x14ac:dyDescent="0.2">
      <c r="A42" s="6" t="s">
        <v>16</v>
      </c>
      <c r="B42" s="7">
        <v>300861</v>
      </c>
      <c r="C42" s="7">
        <v>212651</v>
      </c>
      <c r="D42" s="5">
        <f t="shared" si="4"/>
        <v>88210</v>
      </c>
      <c r="E42" s="5">
        <f t="shared" si="5"/>
        <v>7322246</v>
      </c>
    </row>
    <row r="43" spans="1:5" ht="15" customHeight="1" x14ac:dyDescent="0.2">
      <c r="A43" s="6" t="s">
        <v>17</v>
      </c>
      <c r="B43" s="7">
        <v>251155</v>
      </c>
      <c r="C43" s="7">
        <v>218689</v>
      </c>
      <c r="D43" s="5">
        <f t="shared" si="4"/>
        <v>32466</v>
      </c>
      <c r="E43" s="5">
        <f t="shared" si="5"/>
        <v>7354712</v>
      </c>
    </row>
    <row r="44" spans="1:5" ht="15" customHeight="1" x14ac:dyDescent="0.2">
      <c r="A44" s="6" t="s">
        <v>18</v>
      </c>
      <c r="B44" s="7">
        <v>241680</v>
      </c>
      <c r="C44" s="7">
        <v>213964</v>
      </c>
      <c r="D44" s="5">
        <f t="shared" si="4"/>
        <v>27716</v>
      </c>
      <c r="E44" s="5">
        <f t="shared" si="5"/>
        <v>7382428</v>
      </c>
    </row>
    <row r="45" spans="1:5" ht="15" customHeight="1" x14ac:dyDescent="0.2">
      <c r="A45" s="6" t="s">
        <v>19</v>
      </c>
      <c r="B45" s="7">
        <v>189509</v>
      </c>
      <c r="C45" s="11">
        <v>248736</v>
      </c>
      <c r="D45" s="5">
        <f t="shared" si="4"/>
        <v>-59227</v>
      </c>
      <c r="E45" s="5">
        <f t="shared" si="5"/>
        <v>7323201</v>
      </c>
    </row>
    <row r="46" spans="1:5" ht="15" customHeight="1" x14ac:dyDescent="0.2">
      <c r="A46" s="8" t="s">
        <v>24</v>
      </c>
      <c r="B46" s="9">
        <v>3083351</v>
      </c>
      <c r="C46" s="9">
        <v>2704055</v>
      </c>
      <c r="D46" s="10">
        <f>SUM(D34:D45)</f>
        <v>379296</v>
      </c>
      <c r="E46" s="10">
        <f>E45</f>
        <v>7323201</v>
      </c>
    </row>
    <row r="47" spans="1:5" ht="15" customHeight="1" x14ac:dyDescent="0.2">
      <c r="A47" s="2" t="s">
        <v>25</v>
      </c>
      <c r="B47" s="3">
        <v>253108</v>
      </c>
      <c r="C47" s="3">
        <v>250595</v>
      </c>
      <c r="D47" s="4">
        <f t="shared" ref="D47:D58" si="6">B47-C47</f>
        <v>2513</v>
      </c>
      <c r="E47" s="4">
        <f>E45+D47</f>
        <v>7325714</v>
      </c>
    </row>
    <row r="48" spans="1:5" ht="15" customHeight="1" x14ac:dyDescent="0.2">
      <c r="A48" s="6" t="s">
        <v>9</v>
      </c>
      <c r="B48" s="7">
        <v>247407</v>
      </c>
      <c r="C48" s="7">
        <v>221228</v>
      </c>
      <c r="D48" s="5">
        <f t="shared" si="6"/>
        <v>26179</v>
      </c>
      <c r="E48" s="5">
        <f t="shared" ref="E48:E58" si="7">E47+D48</f>
        <v>7351893</v>
      </c>
    </row>
    <row r="49" spans="1:5" ht="15" customHeight="1" x14ac:dyDescent="0.2">
      <c r="A49" s="6" t="s">
        <v>10</v>
      </c>
      <c r="B49" s="7">
        <v>277858</v>
      </c>
      <c r="C49" s="7">
        <v>263459</v>
      </c>
      <c r="D49" s="5">
        <f t="shared" si="6"/>
        <v>14399</v>
      </c>
      <c r="E49" s="5">
        <f t="shared" si="7"/>
        <v>7366292</v>
      </c>
    </row>
    <row r="50" spans="1:5" ht="15" customHeight="1" x14ac:dyDescent="0.2">
      <c r="A50" s="6" t="s">
        <v>11</v>
      </c>
      <c r="B50" s="7">
        <v>247340</v>
      </c>
      <c r="C50" s="7">
        <v>236228</v>
      </c>
      <c r="D50" s="5">
        <f t="shared" si="6"/>
        <v>11112</v>
      </c>
      <c r="E50" s="5">
        <f t="shared" si="7"/>
        <v>7377404</v>
      </c>
    </row>
    <row r="51" spans="1:5" ht="15" customHeight="1" x14ac:dyDescent="0.2">
      <c r="A51" s="6" t="s">
        <v>12</v>
      </c>
      <c r="B51" s="7">
        <v>264659</v>
      </c>
      <c r="C51" s="7">
        <v>250048</v>
      </c>
      <c r="D51" s="5">
        <f t="shared" si="6"/>
        <v>14611</v>
      </c>
      <c r="E51" s="5">
        <f t="shared" si="7"/>
        <v>7392015</v>
      </c>
    </row>
    <row r="52" spans="1:5" ht="15" customHeight="1" x14ac:dyDescent="0.2">
      <c r="A52" s="6" t="s">
        <v>13</v>
      </c>
      <c r="B52" s="7">
        <v>263009</v>
      </c>
      <c r="C52" s="7">
        <v>229887</v>
      </c>
      <c r="D52" s="5">
        <f t="shared" si="6"/>
        <v>33122</v>
      </c>
      <c r="E52" s="5">
        <f t="shared" si="7"/>
        <v>7425137</v>
      </c>
    </row>
    <row r="53" spans="1:5" ht="15" customHeight="1" x14ac:dyDescent="0.2">
      <c r="A53" s="6" t="s">
        <v>14</v>
      </c>
      <c r="B53" s="7">
        <v>264396</v>
      </c>
      <c r="C53" s="7">
        <v>232805</v>
      </c>
      <c r="D53" s="5">
        <f t="shared" si="6"/>
        <v>31591</v>
      </c>
      <c r="E53" s="5">
        <f t="shared" si="7"/>
        <v>7456728</v>
      </c>
    </row>
    <row r="54" spans="1:5" ht="15" customHeight="1" x14ac:dyDescent="0.2">
      <c r="A54" s="6" t="s">
        <v>15</v>
      </c>
      <c r="B54" s="7">
        <v>309587</v>
      </c>
      <c r="C54" s="7">
        <v>245528</v>
      </c>
      <c r="D54" s="5">
        <f t="shared" si="6"/>
        <v>64059</v>
      </c>
      <c r="E54" s="5">
        <f t="shared" si="7"/>
        <v>7520787</v>
      </c>
    </row>
    <row r="55" spans="1:5" ht="15" customHeight="1" x14ac:dyDescent="0.2">
      <c r="A55" s="6" t="s">
        <v>16</v>
      </c>
      <c r="B55" s="7">
        <v>298428</v>
      </c>
      <c r="C55" s="7">
        <v>224572</v>
      </c>
      <c r="D55" s="5">
        <f t="shared" si="6"/>
        <v>73856</v>
      </c>
      <c r="E55" s="5">
        <f t="shared" si="7"/>
        <v>7594643</v>
      </c>
    </row>
    <row r="56" spans="1:5" ht="15" customHeight="1" x14ac:dyDescent="0.2">
      <c r="A56" s="6" t="s">
        <v>17</v>
      </c>
      <c r="B56" s="7">
        <v>266521</v>
      </c>
      <c r="C56" s="7">
        <v>230030</v>
      </c>
      <c r="D56" s="5">
        <f t="shared" si="6"/>
        <v>36491</v>
      </c>
      <c r="E56" s="5">
        <f t="shared" si="7"/>
        <v>7631134</v>
      </c>
    </row>
    <row r="57" spans="1:5" ht="15" customHeight="1" x14ac:dyDescent="0.2">
      <c r="A57" s="6" t="s">
        <v>18</v>
      </c>
      <c r="B57" s="7">
        <v>260064</v>
      </c>
      <c r="C57" s="7">
        <v>230132</v>
      </c>
      <c r="D57" s="5">
        <f t="shared" si="6"/>
        <v>29932</v>
      </c>
      <c r="E57" s="5">
        <f t="shared" si="7"/>
        <v>7661066</v>
      </c>
    </row>
    <row r="58" spans="1:5" ht="15" customHeight="1" x14ac:dyDescent="0.2">
      <c r="A58" s="6" t="s">
        <v>19</v>
      </c>
      <c r="B58" s="7">
        <v>202245</v>
      </c>
      <c r="C58" s="11">
        <v>246877</v>
      </c>
      <c r="D58" s="5">
        <f t="shared" si="6"/>
        <v>-44632</v>
      </c>
      <c r="E58" s="5">
        <f t="shared" si="7"/>
        <v>7616434</v>
      </c>
    </row>
    <row r="59" spans="1:5" ht="15" customHeight="1" x14ac:dyDescent="0.2">
      <c r="A59" s="8" t="s">
        <v>33</v>
      </c>
      <c r="B59" s="9">
        <v>3154622</v>
      </c>
      <c r="C59" s="9">
        <v>2861389</v>
      </c>
      <c r="D59" s="10">
        <f>SUM(D47:D58)</f>
        <v>293233</v>
      </c>
      <c r="E59" s="10">
        <f>E58</f>
        <v>7616434</v>
      </c>
    </row>
    <row r="60" spans="1:5" ht="15" customHeight="1" x14ac:dyDescent="0.2">
      <c r="A60" s="2" t="s">
        <v>34</v>
      </c>
      <c r="B60" s="3">
        <v>274506</v>
      </c>
      <c r="C60" s="3">
        <v>263938</v>
      </c>
      <c r="D60" s="4">
        <f t="shared" ref="D60:D71" si="8">B60-C60</f>
        <v>10568</v>
      </c>
      <c r="E60" s="4">
        <f>E58+D60</f>
        <v>7627002</v>
      </c>
    </row>
    <row r="61" spans="1:5" ht="15" customHeight="1" x14ac:dyDescent="0.2">
      <c r="A61" s="6" t="s">
        <v>9</v>
      </c>
      <c r="B61" s="7">
        <v>277389</v>
      </c>
      <c r="C61" s="7">
        <v>264961</v>
      </c>
      <c r="D61" s="5">
        <f t="shared" si="8"/>
        <v>12428</v>
      </c>
      <c r="E61" s="5">
        <f t="shared" ref="E61:E71" si="9">E60+D61</f>
        <v>7639430</v>
      </c>
    </row>
    <row r="62" spans="1:5" ht="15" customHeight="1" x14ac:dyDescent="0.2">
      <c r="A62" s="6" t="s">
        <v>10</v>
      </c>
      <c r="B62" s="7">
        <v>294380</v>
      </c>
      <c r="C62" s="7">
        <v>277519</v>
      </c>
      <c r="D62" s="5">
        <f t="shared" si="8"/>
        <v>16861</v>
      </c>
      <c r="E62" s="5">
        <f t="shared" si="9"/>
        <v>7656291</v>
      </c>
    </row>
    <row r="63" spans="1:5" ht="15" customHeight="1" x14ac:dyDescent="0.2">
      <c r="A63" s="6" t="s">
        <v>11</v>
      </c>
      <c r="B63" s="7">
        <v>293414</v>
      </c>
      <c r="C63" s="7">
        <v>269649</v>
      </c>
      <c r="D63" s="5">
        <f t="shared" si="8"/>
        <v>23765</v>
      </c>
      <c r="E63" s="5">
        <f t="shared" si="9"/>
        <v>7680056</v>
      </c>
    </row>
    <row r="64" spans="1:5" ht="15" customHeight="1" x14ac:dyDescent="0.2">
      <c r="A64" s="6" t="s">
        <v>12</v>
      </c>
      <c r="B64" s="7">
        <v>290299</v>
      </c>
      <c r="C64" s="7">
        <v>255991</v>
      </c>
      <c r="D64" s="5">
        <f t="shared" si="8"/>
        <v>34308</v>
      </c>
      <c r="E64" s="5">
        <f t="shared" si="9"/>
        <v>7714364</v>
      </c>
    </row>
    <row r="65" spans="1:5" ht="15" customHeight="1" x14ac:dyDescent="0.2">
      <c r="A65" s="6" t="s">
        <v>13</v>
      </c>
      <c r="B65" s="7">
        <v>287287</v>
      </c>
      <c r="C65" s="7">
        <v>238562</v>
      </c>
      <c r="D65" s="5">
        <f t="shared" si="8"/>
        <v>48725</v>
      </c>
      <c r="E65" s="5">
        <f t="shared" si="9"/>
        <v>7763089</v>
      </c>
    </row>
    <row r="66" spans="1:5" ht="15" customHeight="1" x14ac:dyDescent="0.2">
      <c r="A66" s="6" t="s">
        <v>14</v>
      </c>
      <c r="B66" s="7">
        <v>304487</v>
      </c>
      <c r="C66" s="7">
        <v>263796</v>
      </c>
      <c r="D66" s="5">
        <f t="shared" si="8"/>
        <v>40691</v>
      </c>
      <c r="E66" s="5">
        <f t="shared" si="9"/>
        <v>7803780</v>
      </c>
    </row>
    <row r="67" spans="1:5" ht="15" customHeight="1" x14ac:dyDescent="0.2">
      <c r="A67" s="6" t="s">
        <v>15</v>
      </c>
      <c r="B67" s="7">
        <v>336322</v>
      </c>
      <c r="C67" s="7">
        <v>261065</v>
      </c>
      <c r="D67" s="5">
        <f t="shared" si="8"/>
        <v>75257</v>
      </c>
      <c r="E67" s="5">
        <f t="shared" si="9"/>
        <v>7879037</v>
      </c>
    </row>
    <row r="68" spans="1:5" ht="15" customHeight="1" x14ac:dyDescent="0.2">
      <c r="A68" s="6" t="s">
        <v>16</v>
      </c>
      <c r="B68" s="7">
        <v>322912</v>
      </c>
      <c r="C68" s="7">
        <v>243896</v>
      </c>
      <c r="D68" s="5">
        <f t="shared" si="8"/>
        <v>79016</v>
      </c>
      <c r="E68" s="5">
        <f t="shared" si="9"/>
        <v>7958053</v>
      </c>
    </row>
    <row r="69" spans="1:5" ht="15" customHeight="1" x14ac:dyDescent="0.2">
      <c r="A69" s="6" t="s">
        <v>17</v>
      </c>
      <c r="B69" s="7">
        <v>297608</v>
      </c>
      <c r="C69" s="7">
        <v>278538</v>
      </c>
      <c r="D69" s="5">
        <f t="shared" si="8"/>
        <v>19070</v>
      </c>
      <c r="E69" s="5">
        <f t="shared" si="9"/>
        <v>7977123</v>
      </c>
    </row>
    <row r="70" spans="1:5" ht="15" customHeight="1" x14ac:dyDescent="0.2">
      <c r="A70" s="6" t="s">
        <v>18</v>
      </c>
      <c r="B70" s="7">
        <v>274832</v>
      </c>
      <c r="C70" s="7">
        <v>249416</v>
      </c>
      <c r="D70" s="5">
        <f t="shared" si="8"/>
        <v>25416</v>
      </c>
      <c r="E70" s="5">
        <f t="shared" si="9"/>
        <v>8002539</v>
      </c>
    </row>
    <row r="71" spans="1:5" ht="15" customHeight="1" x14ac:dyDescent="0.2">
      <c r="A71" s="6" t="s">
        <v>19</v>
      </c>
      <c r="B71" s="7">
        <v>212421</v>
      </c>
      <c r="C71" s="11">
        <v>270664</v>
      </c>
      <c r="D71" s="5">
        <f t="shared" si="8"/>
        <v>-58243</v>
      </c>
      <c r="E71" s="5">
        <f t="shared" si="9"/>
        <v>7944296</v>
      </c>
    </row>
    <row r="72" spans="1:5" ht="15" customHeight="1" x14ac:dyDescent="0.2">
      <c r="A72" s="8" t="s">
        <v>38</v>
      </c>
      <c r="B72" s="9">
        <v>3465857</v>
      </c>
      <c r="C72" s="9">
        <v>3137995</v>
      </c>
      <c r="D72" s="10">
        <f>SUM(D60:D71)</f>
        <v>327862</v>
      </c>
      <c r="E72" s="10">
        <f>E71</f>
        <v>7944296</v>
      </c>
    </row>
    <row r="73" spans="1:5" ht="15" customHeight="1" x14ac:dyDescent="0.2">
      <c r="A73" s="2" t="s">
        <v>36</v>
      </c>
      <c r="B73" s="3">
        <v>299515</v>
      </c>
      <c r="C73" s="3">
        <v>302186</v>
      </c>
      <c r="D73" s="4">
        <f t="shared" ref="D73:D84" si="10">B73-C73</f>
        <v>-2671</v>
      </c>
      <c r="E73" s="4">
        <f>E71+D73</f>
        <v>7941625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7941625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7941625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7941625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7941625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7941625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7941625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7941625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7941625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7941625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7941625</v>
      </c>
    </row>
    <row r="84" spans="1:5" ht="15" hidden="1" customHeight="1" x14ac:dyDescent="0.2">
      <c r="A84" s="6" t="s">
        <v>35</v>
      </c>
      <c r="B84" s="7">
        <v>0</v>
      </c>
      <c r="C84" s="11">
        <v>0</v>
      </c>
      <c r="D84" s="5">
        <f t="shared" si="10"/>
        <v>0</v>
      </c>
      <c r="E84" s="5">
        <f t="shared" si="11"/>
        <v>7941625</v>
      </c>
    </row>
    <row r="85" spans="1:5" ht="15" customHeight="1" x14ac:dyDescent="0.2">
      <c r="A85" s="8" t="s">
        <v>37</v>
      </c>
      <c r="B85" s="9">
        <v>299515</v>
      </c>
      <c r="C85" s="9">
        <v>302186</v>
      </c>
      <c r="D85" s="10">
        <f>SUM(D73:D84)</f>
        <v>-2671</v>
      </c>
      <c r="E85" s="10">
        <f>E84</f>
        <v>7941625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3.25" customHeight="1" x14ac:dyDescent="0.2">
      <c r="A88" s="22" t="s">
        <v>39</v>
      </c>
      <c r="B88" s="22"/>
      <c r="C88" s="22"/>
      <c r="D88" s="22"/>
      <c r="E88" s="22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I11" sqref="I1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29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746717</v>
      </c>
      <c r="C8" s="3">
        <v>727447</v>
      </c>
      <c r="D8" s="4">
        <f t="shared" ref="D8:D19" si="0">B8-C8</f>
        <v>19270</v>
      </c>
      <c r="E8" s="5">
        <v>20531851</v>
      </c>
    </row>
    <row r="9" spans="1:5" ht="15" customHeight="1" x14ac:dyDescent="0.2">
      <c r="A9" s="6" t="s">
        <v>9</v>
      </c>
      <c r="B9" s="7">
        <v>813152</v>
      </c>
      <c r="C9" s="7">
        <v>714472</v>
      </c>
      <c r="D9" s="5">
        <f t="shared" si="0"/>
        <v>98680</v>
      </c>
      <c r="E9" s="5">
        <f t="shared" ref="E9:E19" si="1">E8+D9</f>
        <v>20630531</v>
      </c>
    </row>
    <row r="10" spans="1:5" ht="15" customHeight="1" x14ac:dyDescent="0.2">
      <c r="A10" s="6" t="s">
        <v>10</v>
      </c>
      <c r="B10" s="7">
        <v>760454</v>
      </c>
      <c r="C10" s="7">
        <v>918291</v>
      </c>
      <c r="D10" s="5">
        <f t="shared" si="0"/>
        <v>-157837</v>
      </c>
      <c r="E10" s="5">
        <f t="shared" si="1"/>
        <v>20472694</v>
      </c>
    </row>
    <row r="11" spans="1:5" ht="15" customHeight="1" x14ac:dyDescent="0.2">
      <c r="A11" s="6" t="s">
        <v>11</v>
      </c>
      <c r="B11" s="7">
        <v>350319</v>
      </c>
      <c r="C11" s="7">
        <v>850500</v>
      </c>
      <c r="D11" s="5">
        <f t="shared" si="0"/>
        <v>-500181</v>
      </c>
      <c r="E11" s="5">
        <f t="shared" si="1"/>
        <v>19972513</v>
      </c>
    </row>
    <row r="12" spans="1:5" ht="15" customHeight="1" x14ac:dyDescent="0.2">
      <c r="A12" s="6" t="s">
        <v>12</v>
      </c>
      <c r="B12" s="7">
        <v>378681</v>
      </c>
      <c r="C12" s="7">
        <v>592308</v>
      </c>
      <c r="D12" s="5">
        <f t="shared" si="0"/>
        <v>-213627</v>
      </c>
      <c r="E12" s="5">
        <f t="shared" si="1"/>
        <v>19758886</v>
      </c>
    </row>
    <row r="13" spans="1:5" ht="15" customHeight="1" x14ac:dyDescent="0.2">
      <c r="A13" s="6" t="s">
        <v>13</v>
      </c>
      <c r="B13" s="7">
        <v>477212</v>
      </c>
      <c r="C13" s="7">
        <v>531231</v>
      </c>
      <c r="D13" s="5">
        <f t="shared" si="0"/>
        <v>-54019</v>
      </c>
      <c r="E13" s="5">
        <f t="shared" si="1"/>
        <v>19704867</v>
      </c>
    </row>
    <row r="14" spans="1:5" ht="15" customHeight="1" x14ac:dyDescent="0.2">
      <c r="A14" s="6" t="s">
        <v>14</v>
      </c>
      <c r="B14" s="7">
        <v>585668</v>
      </c>
      <c r="C14" s="7">
        <v>555805</v>
      </c>
      <c r="D14" s="5">
        <f t="shared" si="0"/>
        <v>29863</v>
      </c>
      <c r="E14" s="5">
        <f t="shared" si="1"/>
        <v>19734730</v>
      </c>
    </row>
    <row r="15" spans="1:5" ht="15" customHeight="1" x14ac:dyDescent="0.2">
      <c r="A15" s="6" t="s">
        <v>15</v>
      </c>
      <c r="B15" s="7">
        <v>653500</v>
      </c>
      <c r="C15" s="7">
        <v>567793</v>
      </c>
      <c r="D15" s="5">
        <f t="shared" si="0"/>
        <v>85707</v>
      </c>
      <c r="E15" s="5">
        <f t="shared" si="1"/>
        <v>19820437</v>
      </c>
    </row>
    <row r="16" spans="1:5" ht="15" customHeight="1" x14ac:dyDescent="0.2">
      <c r="A16" s="6" t="s">
        <v>16</v>
      </c>
      <c r="B16" s="7">
        <v>722792</v>
      </c>
      <c r="C16" s="7">
        <v>606438</v>
      </c>
      <c r="D16" s="5">
        <f t="shared" si="0"/>
        <v>116354</v>
      </c>
      <c r="E16" s="5">
        <f t="shared" si="1"/>
        <v>19936791</v>
      </c>
    </row>
    <row r="17" spans="1:5" ht="17.25" customHeight="1" x14ac:dyDescent="0.2">
      <c r="A17" s="6" t="s">
        <v>17</v>
      </c>
      <c r="B17" s="7">
        <v>830952</v>
      </c>
      <c r="C17" s="7">
        <v>660638</v>
      </c>
      <c r="D17" s="5">
        <f t="shared" si="0"/>
        <v>170314</v>
      </c>
      <c r="E17" s="5">
        <f t="shared" si="1"/>
        <v>20107105</v>
      </c>
    </row>
    <row r="18" spans="1:5" ht="15" customHeight="1" x14ac:dyDescent="0.2">
      <c r="A18" s="6" t="s">
        <v>18</v>
      </c>
      <c r="B18" s="7">
        <v>849196</v>
      </c>
      <c r="C18" s="7">
        <v>647584</v>
      </c>
      <c r="D18" s="5">
        <f t="shared" si="0"/>
        <v>201612</v>
      </c>
      <c r="E18" s="5">
        <f t="shared" si="1"/>
        <v>20308717</v>
      </c>
    </row>
    <row r="19" spans="1:5" ht="15" customHeight="1" x14ac:dyDescent="0.2">
      <c r="A19" s="6" t="s">
        <v>19</v>
      </c>
      <c r="B19" s="7">
        <v>696315</v>
      </c>
      <c r="C19" s="7">
        <v>769931</v>
      </c>
      <c r="D19" s="5">
        <f t="shared" si="0"/>
        <v>-73616</v>
      </c>
      <c r="E19" s="5">
        <f t="shared" si="1"/>
        <v>20235101</v>
      </c>
    </row>
    <row r="20" spans="1:5" ht="15" customHeight="1" x14ac:dyDescent="0.2">
      <c r="A20" s="8" t="s">
        <v>20</v>
      </c>
      <c r="B20" s="9">
        <v>7864958</v>
      </c>
      <c r="C20" s="9">
        <v>8142438</v>
      </c>
      <c r="D20" s="10">
        <f>SUM(D8:D19)</f>
        <v>-277480</v>
      </c>
      <c r="E20" s="10">
        <f>E19</f>
        <v>20235101</v>
      </c>
    </row>
    <row r="21" spans="1:5" ht="15" customHeight="1" x14ac:dyDescent="0.2">
      <c r="A21" s="2" t="s">
        <v>21</v>
      </c>
      <c r="B21" s="3">
        <v>825955</v>
      </c>
      <c r="C21" s="3">
        <v>743272</v>
      </c>
      <c r="D21" s="4">
        <f t="shared" ref="D21:D32" si="2">B21-C21</f>
        <v>82683</v>
      </c>
      <c r="E21" s="4">
        <f>E19+D21</f>
        <v>20317784</v>
      </c>
    </row>
    <row r="22" spans="1:5" ht="15" customHeight="1" x14ac:dyDescent="0.2">
      <c r="A22" s="6" t="s">
        <v>9</v>
      </c>
      <c r="B22" s="7">
        <v>923450</v>
      </c>
      <c r="C22" s="7">
        <v>733154</v>
      </c>
      <c r="D22" s="5">
        <f t="shared" si="2"/>
        <v>190296</v>
      </c>
      <c r="E22" s="5">
        <f t="shared" ref="E22:E32" si="3">E21+D22</f>
        <v>20508080</v>
      </c>
    </row>
    <row r="23" spans="1:5" ht="15" customHeight="1" x14ac:dyDescent="0.2">
      <c r="A23" s="6" t="s">
        <v>10</v>
      </c>
      <c r="B23" s="7">
        <v>888330</v>
      </c>
      <c r="C23" s="7">
        <v>799450</v>
      </c>
      <c r="D23" s="5">
        <f t="shared" si="2"/>
        <v>88880</v>
      </c>
      <c r="E23" s="5">
        <f t="shared" si="3"/>
        <v>20596960</v>
      </c>
    </row>
    <row r="24" spans="1:5" ht="15" customHeight="1" x14ac:dyDescent="0.2">
      <c r="A24" s="6" t="s">
        <v>11</v>
      </c>
      <c r="B24" s="7">
        <v>745263</v>
      </c>
      <c r="C24" s="7">
        <v>710569</v>
      </c>
      <c r="D24" s="5">
        <f t="shared" si="2"/>
        <v>34694</v>
      </c>
      <c r="E24" s="5">
        <f t="shared" si="3"/>
        <v>20631654</v>
      </c>
    </row>
    <row r="25" spans="1:5" ht="15" customHeight="1" x14ac:dyDescent="0.2">
      <c r="A25" s="6" t="s">
        <v>12</v>
      </c>
      <c r="B25" s="7">
        <v>843390</v>
      </c>
      <c r="C25" s="7">
        <v>698862</v>
      </c>
      <c r="D25" s="5">
        <f t="shared" si="2"/>
        <v>144528</v>
      </c>
      <c r="E25" s="5">
        <f t="shared" si="3"/>
        <v>20776182</v>
      </c>
    </row>
    <row r="26" spans="1:5" ht="15" customHeight="1" x14ac:dyDescent="0.2">
      <c r="A26" s="6" t="s">
        <v>13</v>
      </c>
      <c r="B26" s="7">
        <v>856738</v>
      </c>
      <c r="C26" s="7">
        <v>703918</v>
      </c>
      <c r="D26" s="5">
        <f t="shared" si="2"/>
        <v>152820</v>
      </c>
      <c r="E26" s="5">
        <f t="shared" si="3"/>
        <v>20929002</v>
      </c>
    </row>
    <row r="27" spans="1:5" ht="15" customHeight="1" x14ac:dyDescent="0.2">
      <c r="A27" s="6" t="s">
        <v>14</v>
      </c>
      <c r="B27" s="7">
        <v>880750</v>
      </c>
      <c r="C27" s="7">
        <v>732532</v>
      </c>
      <c r="D27" s="5">
        <f t="shared" si="2"/>
        <v>148218</v>
      </c>
      <c r="E27" s="5">
        <f t="shared" si="3"/>
        <v>21077220</v>
      </c>
    </row>
    <row r="28" spans="1:5" ht="15" customHeight="1" x14ac:dyDescent="0.2">
      <c r="A28" s="6" t="s">
        <v>15</v>
      </c>
      <c r="B28" s="7">
        <v>962274</v>
      </c>
      <c r="C28" s="7">
        <v>774982</v>
      </c>
      <c r="D28" s="5">
        <f t="shared" si="2"/>
        <v>187292</v>
      </c>
      <c r="E28" s="5">
        <f t="shared" si="3"/>
        <v>21264512</v>
      </c>
    </row>
    <row r="29" spans="1:5" ht="15" customHeight="1" x14ac:dyDescent="0.2">
      <c r="A29" s="6" t="s">
        <v>16</v>
      </c>
      <c r="B29" s="19">
        <v>930867</v>
      </c>
      <c r="C29" s="7">
        <v>790877</v>
      </c>
      <c r="D29" s="5">
        <f t="shared" si="2"/>
        <v>139990</v>
      </c>
      <c r="E29" s="5">
        <f t="shared" si="3"/>
        <v>21404502</v>
      </c>
    </row>
    <row r="30" spans="1:5" ht="15" customHeight="1" x14ac:dyDescent="0.2">
      <c r="A30" s="6" t="s">
        <v>17</v>
      </c>
      <c r="B30" s="7">
        <v>930871</v>
      </c>
      <c r="C30" s="7">
        <v>810696</v>
      </c>
      <c r="D30" s="5">
        <f t="shared" si="2"/>
        <v>120175</v>
      </c>
      <c r="E30" s="5">
        <f t="shared" si="3"/>
        <v>21524677</v>
      </c>
    </row>
    <row r="31" spans="1:5" ht="15" customHeight="1" x14ac:dyDescent="0.2">
      <c r="A31" s="6" t="s">
        <v>18</v>
      </c>
      <c r="B31" s="7">
        <v>967028</v>
      </c>
      <c r="C31" s="7">
        <v>787849</v>
      </c>
      <c r="D31" s="5">
        <f t="shared" si="2"/>
        <v>179179</v>
      </c>
      <c r="E31" s="5">
        <f t="shared" si="3"/>
        <v>21703856</v>
      </c>
    </row>
    <row r="32" spans="1:5" ht="15" customHeight="1" x14ac:dyDescent="0.2">
      <c r="A32" s="6" t="s">
        <v>19</v>
      </c>
      <c r="B32" s="7">
        <v>771847</v>
      </c>
      <c r="C32" s="7">
        <v>913980</v>
      </c>
      <c r="D32" s="5">
        <f t="shared" si="2"/>
        <v>-142133</v>
      </c>
      <c r="E32" s="5">
        <f t="shared" si="3"/>
        <v>21561723</v>
      </c>
    </row>
    <row r="33" spans="1:5" ht="15" customHeight="1" x14ac:dyDescent="0.2">
      <c r="A33" s="8" t="s">
        <v>22</v>
      </c>
      <c r="B33" s="9">
        <v>10526763</v>
      </c>
      <c r="C33" s="9">
        <v>9200141</v>
      </c>
      <c r="D33" s="10">
        <f>SUM(D21:D32)</f>
        <v>1326622</v>
      </c>
      <c r="E33" s="10">
        <f>E32</f>
        <v>21561723</v>
      </c>
    </row>
    <row r="34" spans="1:5" ht="15" customHeight="1" x14ac:dyDescent="0.2">
      <c r="A34" s="2" t="s">
        <v>23</v>
      </c>
      <c r="B34" s="3">
        <v>902237</v>
      </c>
      <c r="C34" s="3">
        <v>852611</v>
      </c>
      <c r="D34" s="4">
        <f t="shared" ref="D34:D45" si="4">B34-C34</f>
        <v>49626</v>
      </c>
      <c r="E34" s="4">
        <f>E32+D34</f>
        <v>21611349</v>
      </c>
    </row>
    <row r="35" spans="1:5" ht="15" customHeight="1" x14ac:dyDescent="0.2">
      <c r="A35" s="6" t="s">
        <v>9</v>
      </c>
      <c r="B35" s="7">
        <v>1049286</v>
      </c>
      <c r="C35" s="7">
        <v>876329</v>
      </c>
      <c r="D35" s="5">
        <f t="shared" si="4"/>
        <v>172957</v>
      </c>
      <c r="E35" s="5">
        <f t="shared" ref="E35:E45" si="5">E34+D35</f>
        <v>21784306</v>
      </c>
    </row>
    <row r="36" spans="1:5" ht="15" customHeight="1" x14ac:dyDescent="0.2">
      <c r="A36" s="6" t="s">
        <v>10</v>
      </c>
      <c r="B36" s="7">
        <v>1009076</v>
      </c>
      <c r="C36" s="7">
        <v>943699</v>
      </c>
      <c r="D36" s="5">
        <f t="shared" si="4"/>
        <v>65377</v>
      </c>
      <c r="E36" s="5">
        <f t="shared" si="5"/>
        <v>21849683</v>
      </c>
    </row>
    <row r="37" spans="1:5" ht="15" customHeight="1" x14ac:dyDescent="0.2">
      <c r="A37" s="6" t="s">
        <v>11</v>
      </c>
      <c r="B37" s="7">
        <v>973092</v>
      </c>
      <c r="C37" s="7">
        <v>863812</v>
      </c>
      <c r="D37" s="5">
        <f t="shared" si="4"/>
        <v>109280</v>
      </c>
      <c r="E37" s="5">
        <f t="shared" si="5"/>
        <v>21958963</v>
      </c>
    </row>
    <row r="38" spans="1:5" ht="15" customHeight="1" x14ac:dyDescent="0.2">
      <c r="A38" s="6" t="s">
        <v>12</v>
      </c>
      <c r="B38" s="7">
        <v>1030039</v>
      </c>
      <c r="C38" s="7">
        <v>880963</v>
      </c>
      <c r="D38" s="5">
        <f t="shared" si="4"/>
        <v>149076</v>
      </c>
      <c r="E38" s="5">
        <f t="shared" si="5"/>
        <v>22108039</v>
      </c>
    </row>
    <row r="39" spans="1:5" ht="15" customHeight="1" x14ac:dyDescent="0.2">
      <c r="A39" s="6" t="s">
        <v>13</v>
      </c>
      <c r="B39" s="7">
        <v>982953</v>
      </c>
      <c r="C39" s="7">
        <v>845525</v>
      </c>
      <c r="D39" s="5">
        <f t="shared" si="4"/>
        <v>137428</v>
      </c>
      <c r="E39" s="5">
        <f t="shared" si="5"/>
        <v>22245467</v>
      </c>
    </row>
    <row r="40" spans="1:5" ht="15" customHeight="1" x14ac:dyDescent="0.2">
      <c r="A40" s="6" t="s">
        <v>14</v>
      </c>
      <c r="B40" s="7">
        <v>963562</v>
      </c>
      <c r="C40" s="7">
        <v>861712</v>
      </c>
      <c r="D40" s="5">
        <f t="shared" si="4"/>
        <v>101850</v>
      </c>
      <c r="E40" s="5">
        <f t="shared" si="5"/>
        <v>22347317</v>
      </c>
    </row>
    <row r="41" spans="1:5" ht="15" customHeight="1" x14ac:dyDescent="0.2">
      <c r="A41" s="6" t="s">
        <v>15</v>
      </c>
      <c r="B41" s="7">
        <v>1048471</v>
      </c>
      <c r="C41" s="7">
        <v>907174</v>
      </c>
      <c r="D41" s="5">
        <f t="shared" si="4"/>
        <v>141297</v>
      </c>
      <c r="E41" s="5">
        <f t="shared" si="5"/>
        <v>22488614</v>
      </c>
    </row>
    <row r="42" spans="1:5" ht="15" customHeight="1" x14ac:dyDescent="0.2">
      <c r="A42" s="6" t="s">
        <v>16</v>
      </c>
      <c r="B42" s="7">
        <v>966855</v>
      </c>
      <c r="C42" s="7">
        <v>860490</v>
      </c>
      <c r="D42" s="5">
        <f t="shared" si="4"/>
        <v>106365</v>
      </c>
      <c r="E42" s="5">
        <f t="shared" si="5"/>
        <v>22594979</v>
      </c>
    </row>
    <row r="43" spans="1:5" ht="15" customHeight="1" x14ac:dyDescent="0.2">
      <c r="A43" s="6" t="s">
        <v>17</v>
      </c>
      <c r="B43" s="7">
        <v>917273</v>
      </c>
      <c r="C43" s="7">
        <v>837056</v>
      </c>
      <c r="D43" s="5">
        <f t="shared" si="4"/>
        <v>80217</v>
      </c>
      <c r="E43" s="5">
        <f t="shared" si="5"/>
        <v>22675196</v>
      </c>
    </row>
    <row r="44" spans="1:5" ht="15" customHeight="1" x14ac:dyDescent="0.2">
      <c r="A44" s="6" t="s">
        <v>18</v>
      </c>
      <c r="B44" s="7">
        <v>921577</v>
      </c>
      <c r="C44" s="7">
        <v>838673</v>
      </c>
      <c r="D44" s="5">
        <f t="shared" si="4"/>
        <v>82904</v>
      </c>
      <c r="E44" s="5">
        <f t="shared" si="5"/>
        <v>22758100</v>
      </c>
    </row>
    <row r="45" spans="1:5" ht="15" customHeight="1" x14ac:dyDescent="0.2">
      <c r="A45" s="6" t="s">
        <v>19</v>
      </c>
      <c r="B45" s="7">
        <v>731935</v>
      </c>
      <c r="C45" s="11">
        <v>950233</v>
      </c>
      <c r="D45" s="5">
        <f t="shared" si="4"/>
        <v>-218298</v>
      </c>
      <c r="E45" s="5">
        <f t="shared" si="5"/>
        <v>22539802</v>
      </c>
    </row>
    <row r="46" spans="1:5" ht="15" customHeight="1" x14ac:dyDescent="0.2">
      <c r="A46" s="8" t="s">
        <v>24</v>
      </c>
      <c r="B46" s="9">
        <v>11496356</v>
      </c>
      <c r="C46" s="9">
        <v>10518277</v>
      </c>
      <c r="D46" s="10">
        <f>SUM(D34:D45)</f>
        <v>978079</v>
      </c>
      <c r="E46" s="10">
        <f>E45</f>
        <v>22539802</v>
      </c>
    </row>
    <row r="47" spans="1:5" ht="15" customHeight="1" x14ac:dyDescent="0.2">
      <c r="A47" s="2" t="s">
        <v>25</v>
      </c>
      <c r="B47" s="3">
        <v>943384</v>
      </c>
      <c r="C47" s="3">
        <v>924857</v>
      </c>
      <c r="D47" s="4">
        <f t="shared" ref="D47:D58" si="6">B47-C47</f>
        <v>18527</v>
      </c>
      <c r="E47" s="4">
        <f>E45+D47</f>
        <v>22558329</v>
      </c>
    </row>
    <row r="48" spans="1:5" ht="15" customHeight="1" x14ac:dyDescent="0.2">
      <c r="A48" s="6" t="s">
        <v>9</v>
      </c>
      <c r="B48" s="7">
        <v>995439</v>
      </c>
      <c r="C48" s="7">
        <v>880455</v>
      </c>
      <c r="D48" s="5">
        <f t="shared" si="6"/>
        <v>114984</v>
      </c>
      <c r="E48" s="5">
        <f t="shared" ref="E48:E58" si="7">E47+D48</f>
        <v>22673313</v>
      </c>
    </row>
    <row r="49" spans="1:5" ht="15" customHeight="1" x14ac:dyDescent="0.2">
      <c r="A49" s="6" t="s">
        <v>10</v>
      </c>
      <c r="B49" s="7">
        <v>1127119</v>
      </c>
      <c r="C49" s="7">
        <v>1014581</v>
      </c>
      <c r="D49" s="5">
        <f t="shared" si="6"/>
        <v>112538</v>
      </c>
      <c r="E49" s="5">
        <f t="shared" si="7"/>
        <v>22785851</v>
      </c>
    </row>
    <row r="50" spans="1:5" ht="15" customHeight="1" x14ac:dyDescent="0.2">
      <c r="A50" s="6" t="s">
        <v>11</v>
      </c>
      <c r="B50" s="7">
        <v>971365</v>
      </c>
      <c r="C50" s="7">
        <v>866649</v>
      </c>
      <c r="D50" s="5">
        <f t="shared" si="6"/>
        <v>104716</v>
      </c>
      <c r="E50" s="5">
        <f t="shared" si="7"/>
        <v>22890567</v>
      </c>
    </row>
    <row r="51" spans="1:5" ht="15" customHeight="1" x14ac:dyDescent="0.2">
      <c r="A51" s="6" t="s">
        <v>12</v>
      </c>
      <c r="B51" s="7">
        <v>1045560</v>
      </c>
      <c r="C51" s="7">
        <v>942858</v>
      </c>
      <c r="D51" s="5">
        <f t="shared" si="6"/>
        <v>102702</v>
      </c>
      <c r="E51" s="5">
        <f t="shared" si="7"/>
        <v>22993269</v>
      </c>
    </row>
    <row r="52" spans="1:5" ht="15" customHeight="1" x14ac:dyDescent="0.2">
      <c r="A52" s="6" t="s">
        <v>13</v>
      </c>
      <c r="B52" s="7">
        <v>985116</v>
      </c>
      <c r="C52" s="7">
        <v>909967</v>
      </c>
      <c r="D52" s="5">
        <f t="shared" si="6"/>
        <v>75149</v>
      </c>
      <c r="E52" s="5">
        <f t="shared" si="7"/>
        <v>23068418</v>
      </c>
    </row>
    <row r="53" spans="1:5" ht="15" customHeight="1" x14ac:dyDescent="0.2">
      <c r="A53" s="6" t="s">
        <v>14</v>
      </c>
      <c r="B53" s="7">
        <v>964404</v>
      </c>
      <c r="C53" s="7">
        <v>894738</v>
      </c>
      <c r="D53" s="5">
        <f t="shared" si="6"/>
        <v>69666</v>
      </c>
      <c r="E53" s="5">
        <f t="shared" si="7"/>
        <v>23138084</v>
      </c>
    </row>
    <row r="54" spans="1:5" ht="15" customHeight="1" x14ac:dyDescent="0.2">
      <c r="A54" s="6" t="s">
        <v>15</v>
      </c>
      <c r="B54" s="7">
        <v>1064579</v>
      </c>
      <c r="C54" s="7">
        <v>965467</v>
      </c>
      <c r="D54" s="5">
        <f t="shared" si="6"/>
        <v>99112</v>
      </c>
      <c r="E54" s="5">
        <f t="shared" si="7"/>
        <v>23237196</v>
      </c>
    </row>
    <row r="55" spans="1:5" ht="15" customHeight="1" x14ac:dyDescent="0.2">
      <c r="A55" s="6" t="s">
        <v>16</v>
      </c>
      <c r="B55" s="7">
        <v>968285</v>
      </c>
      <c r="C55" s="7">
        <v>889782</v>
      </c>
      <c r="D55" s="5">
        <f t="shared" si="6"/>
        <v>78503</v>
      </c>
      <c r="E55" s="5">
        <f t="shared" si="7"/>
        <v>23315699</v>
      </c>
    </row>
    <row r="56" spans="1:5" ht="15" customHeight="1" x14ac:dyDescent="0.2">
      <c r="A56" s="6" t="s">
        <v>17</v>
      </c>
      <c r="B56" s="7">
        <v>1007283</v>
      </c>
      <c r="C56" s="7">
        <v>911908</v>
      </c>
      <c r="D56" s="5">
        <f t="shared" si="6"/>
        <v>95375</v>
      </c>
      <c r="E56" s="5">
        <f t="shared" si="7"/>
        <v>23411074</v>
      </c>
    </row>
    <row r="57" spans="1:5" ht="15" customHeight="1" x14ac:dyDescent="0.2">
      <c r="A57" s="6" t="s">
        <v>18</v>
      </c>
      <c r="B57" s="7">
        <v>969834</v>
      </c>
      <c r="C57" s="7">
        <v>898770</v>
      </c>
      <c r="D57" s="5">
        <f t="shared" si="6"/>
        <v>71064</v>
      </c>
      <c r="E57" s="5">
        <f t="shared" si="7"/>
        <v>23482138</v>
      </c>
    </row>
    <row r="58" spans="1:5" ht="15" customHeight="1" x14ac:dyDescent="0.2">
      <c r="A58" s="6" t="s">
        <v>19</v>
      </c>
      <c r="B58" s="7">
        <v>800644</v>
      </c>
      <c r="C58" s="11">
        <v>1036373</v>
      </c>
      <c r="D58" s="5">
        <f t="shared" si="6"/>
        <v>-235729</v>
      </c>
      <c r="E58" s="5">
        <f t="shared" si="7"/>
        <v>23246409</v>
      </c>
    </row>
    <row r="59" spans="1:5" ht="15" customHeight="1" x14ac:dyDescent="0.2">
      <c r="A59" s="8" t="s">
        <v>33</v>
      </c>
      <c r="B59" s="9">
        <v>11843012</v>
      </c>
      <c r="C59" s="9">
        <v>11136405</v>
      </c>
      <c r="D59" s="10">
        <f>SUM(D47:D58)</f>
        <v>706607</v>
      </c>
      <c r="E59" s="10">
        <f>E58</f>
        <v>23246409</v>
      </c>
    </row>
    <row r="60" spans="1:5" ht="15" customHeight="1" x14ac:dyDescent="0.2">
      <c r="A60" s="2" t="s">
        <v>34</v>
      </c>
      <c r="B60" s="3">
        <v>1051677</v>
      </c>
      <c r="C60" s="3">
        <v>998430</v>
      </c>
      <c r="D60" s="4">
        <f t="shared" ref="D60:D71" si="8">B60-C60</f>
        <v>53247</v>
      </c>
      <c r="E60" s="4">
        <f>E58+D60</f>
        <v>23299656</v>
      </c>
    </row>
    <row r="61" spans="1:5" ht="15" customHeight="1" x14ac:dyDescent="0.2">
      <c r="A61" s="6" t="s">
        <v>9</v>
      </c>
      <c r="B61" s="7">
        <v>1151587</v>
      </c>
      <c r="C61" s="7">
        <v>993939</v>
      </c>
      <c r="D61" s="5">
        <f t="shared" si="8"/>
        <v>157648</v>
      </c>
      <c r="E61" s="5">
        <f t="shared" ref="E61:E71" si="9">E60+D61</f>
        <v>23457304</v>
      </c>
    </row>
    <row r="62" spans="1:5" ht="15" customHeight="1" x14ac:dyDescent="0.2">
      <c r="A62" s="6" t="s">
        <v>10</v>
      </c>
      <c r="B62" s="7">
        <v>1181531</v>
      </c>
      <c r="C62" s="7">
        <v>1034826</v>
      </c>
      <c r="D62" s="5">
        <f t="shared" si="8"/>
        <v>146705</v>
      </c>
      <c r="E62" s="5">
        <f t="shared" si="9"/>
        <v>23604009</v>
      </c>
    </row>
    <row r="63" spans="1:5" ht="15" customHeight="1" x14ac:dyDescent="0.2">
      <c r="A63" s="6" t="s">
        <v>11</v>
      </c>
      <c r="B63" s="7">
        <v>1177082</v>
      </c>
      <c r="C63" s="7">
        <v>1051909</v>
      </c>
      <c r="D63" s="5">
        <f t="shared" si="8"/>
        <v>125173</v>
      </c>
      <c r="E63" s="5">
        <f t="shared" si="9"/>
        <v>23729182</v>
      </c>
    </row>
    <row r="64" spans="1:5" ht="15" customHeight="1" x14ac:dyDescent="0.2">
      <c r="A64" s="6" t="s">
        <v>12</v>
      </c>
      <c r="B64" s="7">
        <v>1132780</v>
      </c>
      <c r="C64" s="7">
        <v>1045318</v>
      </c>
      <c r="D64" s="5">
        <f t="shared" si="8"/>
        <v>87462</v>
      </c>
      <c r="E64" s="5">
        <f t="shared" si="9"/>
        <v>23816644</v>
      </c>
    </row>
    <row r="65" spans="1:5" ht="15" customHeight="1" x14ac:dyDescent="0.2">
      <c r="A65" s="6" t="s">
        <v>13</v>
      </c>
      <c r="B65" s="7">
        <v>1076237</v>
      </c>
      <c r="C65" s="7">
        <v>981835</v>
      </c>
      <c r="D65" s="5">
        <f t="shared" si="8"/>
        <v>94402</v>
      </c>
      <c r="E65" s="5">
        <f t="shared" si="9"/>
        <v>23911046</v>
      </c>
    </row>
    <row r="66" spans="1:5" ht="15" customHeight="1" x14ac:dyDescent="0.2">
      <c r="A66" s="6" t="s">
        <v>14</v>
      </c>
      <c r="B66" s="7">
        <v>1120348</v>
      </c>
      <c r="C66" s="7">
        <v>1035926</v>
      </c>
      <c r="D66" s="5">
        <f t="shared" si="8"/>
        <v>84422</v>
      </c>
      <c r="E66" s="5">
        <f t="shared" si="9"/>
        <v>23995468</v>
      </c>
    </row>
    <row r="67" spans="1:5" ht="15" customHeight="1" x14ac:dyDescent="0.2">
      <c r="A67" s="6" t="s">
        <v>15</v>
      </c>
      <c r="B67" s="7">
        <v>1137676</v>
      </c>
      <c r="C67" s="7">
        <v>1039909</v>
      </c>
      <c r="D67" s="5">
        <f t="shared" si="8"/>
        <v>97767</v>
      </c>
      <c r="E67" s="5">
        <f t="shared" si="9"/>
        <v>24093235</v>
      </c>
    </row>
    <row r="68" spans="1:5" ht="15" customHeight="1" x14ac:dyDescent="0.2">
      <c r="A68" s="6" t="s">
        <v>16</v>
      </c>
      <c r="B68" s="7">
        <v>1108601</v>
      </c>
      <c r="C68" s="7">
        <v>1009502</v>
      </c>
      <c r="D68" s="5">
        <f t="shared" si="8"/>
        <v>99099</v>
      </c>
      <c r="E68" s="5">
        <f t="shared" si="9"/>
        <v>24192334</v>
      </c>
    </row>
    <row r="69" spans="1:5" ht="15" customHeight="1" x14ac:dyDescent="0.2">
      <c r="A69" s="6" t="s">
        <v>17</v>
      </c>
      <c r="B69" s="7">
        <v>1149396</v>
      </c>
      <c r="C69" s="7">
        <v>1085362</v>
      </c>
      <c r="D69" s="5">
        <f t="shared" si="8"/>
        <v>64034</v>
      </c>
      <c r="E69" s="5">
        <f t="shared" si="9"/>
        <v>24256368</v>
      </c>
    </row>
    <row r="70" spans="1:5" ht="15" customHeight="1" x14ac:dyDescent="0.2">
      <c r="A70" s="6" t="s">
        <v>18</v>
      </c>
      <c r="B70" s="7">
        <v>1026520</v>
      </c>
      <c r="C70" s="7">
        <v>972191</v>
      </c>
      <c r="D70" s="5">
        <f t="shared" si="8"/>
        <v>54329</v>
      </c>
      <c r="E70" s="5">
        <f t="shared" si="9"/>
        <v>24310697</v>
      </c>
    </row>
    <row r="71" spans="1:5" ht="15" customHeight="1" x14ac:dyDescent="0.2">
      <c r="A71" s="6" t="s">
        <v>19</v>
      </c>
      <c r="B71" s="7">
        <v>792738</v>
      </c>
      <c r="C71" s="11">
        <v>1080038</v>
      </c>
      <c r="D71" s="5">
        <f t="shared" si="8"/>
        <v>-287300</v>
      </c>
      <c r="E71" s="5">
        <f t="shared" si="9"/>
        <v>24023397</v>
      </c>
    </row>
    <row r="72" spans="1:5" ht="15" customHeight="1" x14ac:dyDescent="0.2">
      <c r="A72" s="8" t="s">
        <v>38</v>
      </c>
      <c r="B72" s="9">
        <v>13106173</v>
      </c>
      <c r="C72" s="9">
        <v>12329185</v>
      </c>
      <c r="D72" s="10">
        <f>SUM(D60:D71)</f>
        <v>776988</v>
      </c>
      <c r="E72" s="10">
        <f>E71</f>
        <v>24023397</v>
      </c>
    </row>
    <row r="73" spans="1:5" ht="15" customHeight="1" x14ac:dyDescent="0.2">
      <c r="A73" s="2" t="s">
        <v>36</v>
      </c>
      <c r="B73" s="3">
        <v>1118437</v>
      </c>
      <c r="C73" s="3">
        <v>1090681</v>
      </c>
      <c r="D73" s="4">
        <f t="shared" ref="D73:D84" si="10">B73-C73</f>
        <v>27756</v>
      </c>
      <c r="E73" s="4">
        <f>E71+D73</f>
        <v>24051153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24051153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24051153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24051153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24051153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24051153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24051153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24051153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24051153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24051153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24051153</v>
      </c>
    </row>
    <row r="84" spans="1:5" ht="15" hidden="1" customHeight="1" x14ac:dyDescent="0.2">
      <c r="A84" s="6" t="s">
        <v>35</v>
      </c>
      <c r="B84" s="7">
        <v>0</v>
      </c>
      <c r="C84" s="11">
        <v>0</v>
      </c>
      <c r="D84" s="5">
        <f t="shared" si="10"/>
        <v>0</v>
      </c>
      <c r="E84" s="5">
        <f t="shared" si="11"/>
        <v>24051153</v>
      </c>
    </row>
    <row r="85" spans="1:5" ht="15" customHeight="1" x14ac:dyDescent="0.2">
      <c r="A85" s="8" t="s">
        <v>37</v>
      </c>
      <c r="B85" s="9">
        <v>1118437</v>
      </c>
      <c r="C85" s="9">
        <v>1090681</v>
      </c>
      <c r="D85" s="10">
        <f>SUM(D73:D84)</f>
        <v>27756</v>
      </c>
      <c r="E85" s="10">
        <f>E84</f>
        <v>24051153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2.5" customHeight="1" x14ac:dyDescent="0.2">
      <c r="A88" s="22" t="s">
        <v>39</v>
      </c>
      <c r="B88" s="22"/>
      <c r="C88" s="22"/>
      <c r="D88" s="22"/>
      <c r="E88" s="22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65" activePane="bottomLeft" state="frozen"/>
      <selection pane="bottomLeft" activeCell="H12" sqref="H1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30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6">
        <v>342428</v>
      </c>
      <c r="C8" s="3">
        <v>280311</v>
      </c>
      <c r="D8" s="4">
        <f t="shared" ref="D8:D19" si="0">B8-C8</f>
        <v>62117</v>
      </c>
      <c r="E8" s="5">
        <v>7364910</v>
      </c>
    </row>
    <row r="9" spans="1:5" ht="15" customHeight="1" x14ac:dyDescent="0.2">
      <c r="A9" s="6" t="s">
        <v>9</v>
      </c>
      <c r="B9" s="7">
        <v>370596</v>
      </c>
      <c r="C9" s="7">
        <v>298077</v>
      </c>
      <c r="D9" s="5">
        <f t="shared" si="0"/>
        <v>72519</v>
      </c>
      <c r="E9" s="5">
        <f t="shared" ref="E9:E19" si="1">E8+D9</f>
        <v>7437429</v>
      </c>
    </row>
    <row r="10" spans="1:5" ht="15" customHeight="1" x14ac:dyDescent="0.2">
      <c r="A10" s="6" t="s">
        <v>10</v>
      </c>
      <c r="B10" s="7">
        <v>312396</v>
      </c>
      <c r="C10" s="7">
        <v>353165</v>
      </c>
      <c r="D10" s="5">
        <f t="shared" si="0"/>
        <v>-40769</v>
      </c>
      <c r="E10" s="5">
        <f t="shared" si="1"/>
        <v>7396660</v>
      </c>
    </row>
    <row r="11" spans="1:5" ht="15" customHeight="1" x14ac:dyDescent="0.2">
      <c r="A11" s="6" t="s">
        <v>11</v>
      </c>
      <c r="B11" s="7">
        <v>124494</v>
      </c>
      <c r="C11" s="7">
        <v>351749</v>
      </c>
      <c r="D11" s="5">
        <f t="shared" si="0"/>
        <v>-227255</v>
      </c>
      <c r="E11" s="5">
        <f t="shared" si="1"/>
        <v>7169405</v>
      </c>
    </row>
    <row r="12" spans="1:5" ht="15" customHeight="1" x14ac:dyDescent="0.2">
      <c r="A12" s="6" t="s">
        <v>12</v>
      </c>
      <c r="B12" s="7">
        <v>154761</v>
      </c>
      <c r="C12" s="7">
        <v>247406</v>
      </c>
      <c r="D12" s="5">
        <f t="shared" si="0"/>
        <v>-92645</v>
      </c>
      <c r="E12" s="5">
        <f t="shared" si="1"/>
        <v>7076760</v>
      </c>
    </row>
    <row r="13" spans="1:5" ht="15" customHeight="1" x14ac:dyDescent="0.2">
      <c r="A13" s="6" t="s">
        <v>13</v>
      </c>
      <c r="B13" s="7">
        <v>197751</v>
      </c>
      <c r="C13" s="7">
        <v>205103</v>
      </c>
      <c r="D13" s="5">
        <f t="shared" si="0"/>
        <v>-7352</v>
      </c>
      <c r="E13" s="5">
        <f t="shared" si="1"/>
        <v>7069408</v>
      </c>
    </row>
    <row r="14" spans="1:5" ht="15" customHeight="1" x14ac:dyDescent="0.2">
      <c r="A14" s="6" t="s">
        <v>14</v>
      </c>
      <c r="B14" s="7">
        <v>241342</v>
      </c>
      <c r="C14" s="7">
        <v>215380</v>
      </c>
      <c r="D14" s="5">
        <f t="shared" si="0"/>
        <v>25962</v>
      </c>
      <c r="E14" s="5">
        <f t="shared" si="1"/>
        <v>7095370</v>
      </c>
    </row>
    <row r="15" spans="1:5" ht="15" customHeight="1" x14ac:dyDescent="0.2">
      <c r="A15" s="6" t="s">
        <v>15</v>
      </c>
      <c r="B15" s="7">
        <v>269529</v>
      </c>
      <c r="C15" s="7">
        <v>232751</v>
      </c>
      <c r="D15" s="5">
        <f t="shared" si="0"/>
        <v>36778</v>
      </c>
      <c r="E15" s="5">
        <f t="shared" si="1"/>
        <v>7132148</v>
      </c>
    </row>
    <row r="16" spans="1:5" ht="15" customHeight="1" x14ac:dyDescent="0.2">
      <c r="A16" s="6" t="s">
        <v>16</v>
      </c>
      <c r="B16" s="7">
        <v>310250</v>
      </c>
      <c r="C16" s="7">
        <v>251592</v>
      </c>
      <c r="D16" s="5">
        <f t="shared" si="0"/>
        <v>58658</v>
      </c>
      <c r="E16" s="5">
        <f t="shared" si="1"/>
        <v>7190806</v>
      </c>
    </row>
    <row r="17" spans="1:5" ht="15" customHeight="1" x14ac:dyDescent="0.2">
      <c r="A17" s="6" t="s">
        <v>17</v>
      </c>
      <c r="B17" s="7">
        <v>363235</v>
      </c>
      <c r="C17" s="7">
        <v>275912</v>
      </c>
      <c r="D17" s="5">
        <f t="shared" si="0"/>
        <v>87323</v>
      </c>
      <c r="E17" s="5">
        <f t="shared" si="1"/>
        <v>7278129</v>
      </c>
    </row>
    <row r="18" spans="1:5" ht="15" customHeight="1" x14ac:dyDescent="0.2">
      <c r="A18" s="6" t="s">
        <v>18</v>
      </c>
      <c r="B18" s="7">
        <v>355392</v>
      </c>
      <c r="C18" s="7">
        <v>269961</v>
      </c>
      <c r="D18" s="5">
        <f t="shared" si="0"/>
        <v>85431</v>
      </c>
      <c r="E18" s="5">
        <f t="shared" si="1"/>
        <v>7363560</v>
      </c>
    </row>
    <row r="19" spans="1:5" ht="15" customHeight="1" x14ac:dyDescent="0.2">
      <c r="A19" s="6" t="s">
        <v>19</v>
      </c>
      <c r="B19" s="7">
        <v>275180</v>
      </c>
      <c r="C19" s="7">
        <v>310994</v>
      </c>
      <c r="D19" s="5">
        <f t="shared" si="0"/>
        <v>-35814</v>
      </c>
      <c r="E19" s="5">
        <f t="shared" si="1"/>
        <v>7327746</v>
      </c>
    </row>
    <row r="20" spans="1:5" ht="15" customHeight="1" x14ac:dyDescent="0.2">
      <c r="A20" s="8" t="s">
        <v>20</v>
      </c>
      <c r="B20" s="9">
        <v>3317354</v>
      </c>
      <c r="C20" s="9">
        <v>3292401</v>
      </c>
      <c r="D20" s="10">
        <f>SUM(D8:D19)</f>
        <v>24953</v>
      </c>
      <c r="E20" s="10">
        <f>E19</f>
        <v>7327746</v>
      </c>
    </row>
    <row r="21" spans="1:5" ht="15" customHeight="1" x14ac:dyDescent="0.2">
      <c r="A21" s="2" t="s">
        <v>21</v>
      </c>
      <c r="B21" s="3">
        <v>390051</v>
      </c>
      <c r="C21" s="3">
        <v>303534</v>
      </c>
      <c r="D21" s="4">
        <f t="shared" ref="D21:D32" si="2">B21-C21</f>
        <v>86517</v>
      </c>
      <c r="E21" s="4">
        <f>E19+D21</f>
        <v>7414263</v>
      </c>
    </row>
    <row r="22" spans="1:5" ht="15" customHeight="1" x14ac:dyDescent="0.2">
      <c r="A22" s="6" t="s">
        <v>9</v>
      </c>
      <c r="B22" s="7">
        <v>428965</v>
      </c>
      <c r="C22" s="7">
        <v>325773</v>
      </c>
      <c r="D22" s="5">
        <f t="shared" si="2"/>
        <v>103192</v>
      </c>
      <c r="E22" s="5">
        <f t="shared" ref="E22:E32" si="3">E21+D22</f>
        <v>7517455</v>
      </c>
    </row>
    <row r="23" spans="1:5" ht="15" customHeight="1" x14ac:dyDescent="0.2">
      <c r="A23" s="6" t="s">
        <v>10</v>
      </c>
      <c r="B23" s="7">
        <v>392605</v>
      </c>
      <c r="C23" s="7">
        <v>351330</v>
      </c>
      <c r="D23" s="5">
        <f t="shared" si="2"/>
        <v>41275</v>
      </c>
      <c r="E23" s="5">
        <f t="shared" si="3"/>
        <v>7558730</v>
      </c>
    </row>
    <row r="24" spans="1:5" ht="15" customHeight="1" x14ac:dyDescent="0.2">
      <c r="A24" s="6" t="s">
        <v>11</v>
      </c>
      <c r="B24" s="7">
        <v>323994</v>
      </c>
      <c r="C24" s="7">
        <v>310285</v>
      </c>
      <c r="D24" s="5">
        <f t="shared" si="2"/>
        <v>13709</v>
      </c>
      <c r="E24" s="5">
        <f t="shared" si="3"/>
        <v>7572439</v>
      </c>
    </row>
    <row r="25" spans="1:5" ht="15" customHeight="1" x14ac:dyDescent="0.2">
      <c r="A25" s="6" t="s">
        <v>12</v>
      </c>
      <c r="B25" s="7">
        <v>340884</v>
      </c>
      <c r="C25" s="7">
        <v>307218</v>
      </c>
      <c r="D25" s="5">
        <f t="shared" si="2"/>
        <v>33666</v>
      </c>
      <c r="E25" s="5">
        <f t="shared" si="3"/>
        <v>7606105</v>
      </c>
    </row>
    <row r="26" spans="1:5" ht="15" customHeight="1" x14ac:dyDescent="0.2">
      <c r="A26" s="6" t="s">
        <v>13</v>
      </c>
      <c r="B26" s="7">
        <v>343822</v>
      </c>
      <c r="C26" s="7">
        <v>300530</v>
      </c>
      <c r="D26" s="5">
        <f t="shared" si="2"/>
        <v>43292</v>
      </c>
      <c r="E26" s="5">
        <f t="shared" si="3"/>
        <v>7649397</v>
      </c>
    </row>
    <row r="27" spans="1:5" ht="15" customHeight="1" x14ac:dyDescent="0.2">
      <c r="A27" s="6" t="s">
        <v>14</v>
      </c>
      <c r="B27" s="7">
        <v>363689</v>
      </c>
      <c r="C27" s="7">
        <v>322232</v>
      </c>
      <c r="D27" s="5">
        <f t="shared" si="2"/>
        <v>41457</v>
      </c>
      <c r="E27" s="5">
        <f t="shared" si="3"/>
        <v>7690854</v>
      </c>
    </row>
    <row r="28" spans="1:5" ht="15" customHeight="1" x14ac:dyDescent="0.2">
      <c r="A28" s="6" t="s">
        <v>15</v>
      </c>
      <c r="B28" s="7">
        <v>393771</v>
      </c>
      <c r="C28" s="7">
        <v>336603</v>
      </c>
      <c r="D28" s="5">
        <f t="shared" si="2"/>
        <v>57168</v>
      </c>
      <c r="E28" s="5">
        <f t="shared" si="3"/>
        <v>7748022</v>
      </c>
    </row>
    <row r="29" spans="1:5" ht="15" customHeight="1" x14ac:dyDescent="0.2">
      <c r="A29" s="6" t="s">
        <v>16</v>
      </c>
      <c r="B29" s="7">
        <v>382342</v>
      </c>
      <c r="C29" s="7">
        <v>332712</v>
      </c>
      <c r="D29" s="5">
        <f t="shared" si="2"/>
        <v>49630</v>
      </c>
      <c r="E29" s="5">
        <f t="shared" si="3"/>
        <v>7797652</v>
      </c>
    </row>
    <row r="30" spans="1:5" ht="15" customHeight="1" x14ac:dyDescent="0.2">
      <c r="A30" s="6" t="s">
        <v>17</v>
      </c>
      <c r="B30" s="7">
        <v>382313</v>
      </c>
      <c r="C30" s="7">
        <v>328254</v>
      </c>
      <c r="D30" s="5">
        <f t="shared" si="2"/>
        <v>54059</v>
      </c>
      <c r="E30" s="5">
        <f t="shared" si="3"/>
        <v>7851711</v>
      </c>
    </row>
    <row r="31" spans="1:5" ht="15" customHeight="1" x14ac:dyDescent="0.2">
      <c r="A31" s="6" t="s">
        <v>18</v>
      </c>
      <c r="B31" s="7">
        <v>378419</v>
      </c>
      <c r="C31" s="7">
        <v>326094</v>
      </c>
      <c r="D31" s="5">
        <f t="shared" si="2"/>
        <v>52325</v>
      </c>
      <c r="E31" s="5">
        <f t="shared" si="3"/>
        <v>7904036</v>
      </c>
    </row>
    <row r="32" spans="1:5" ht="15" customHeight="1" x14ac:dyDescent="0.2">
      <c r="A32" s="6" t="s">
        <v>19</v>
      </c>
      <c r="B32" s="7">
        <v>293980</v>
      </c>
      <c r="C32" s="7">
        <v>379096</v>
      </c>
      <c r="D32" s="5">
        <f t="shared" si="2"/>
        <v>-85116</v>
      </c>
      <c r="E32" s="5">
        <f t="shared" si="3"/>
        <v>7818920</v>
      </c>
    </row>
    <row r="33" spans="1:5" ht="15" customHeight="1" x14ac:dyDescent="0.2">
      <c r="A33" s="8" t="s">
        <v>22</v>
      </c>
      <c r="B33" s="9">
        <v>4414835</v>
      </c>
      <c r="C33" s="9">
        <v>3923661</v>
      </c>
      <c r="D33" s="10">
        <f>SUM(D21:D32)</f>
        <v>491174</v>
      </c>
      <c r="E33" s="10">
        <f>E32</f>
        <v>7818920</v>
      </c>
    </row>
    <row r="34" spans="1:5" ht="15" customHeight="1" x14ac:dyDescent="0.2">
      <c r="A34" s="2" t="s">
        <v>23</v>
      </c>
      <c r="B34" s="3">
        <v>410871</v>
      </c>
      <c r="C34" s="3">
        <v>349043</v>
      </c>
      <c r="D34" s="4">
        <f t="shared" ref="D34:D45" si="4">B34-C34</f>
        <v>61828</v>
      </c>
      <c r="E34" s="4">
        <f>E32+D34</f>
        <v>7880748</v>
      </c>
    </row>
    <row r="35" spans="1:5" ht="15" customHeight="1" x14ac:dyDescent="0.2">
      <c r="A35" s="6" t="s">
        <v>9</v>
      </c>
      <c r="B35" s="7">
        <v>470808</v>
      </c>
      <c r="C35" s="7">
        <v>382934</v>
      </c>
      <c r="D35" s="5">
        <f t="shared" si="4"/>
        <v>87874</v>
      </c>
      <c r="E35" s="5">
        <f t="shared" ref="E35:E45" si="5">E34+D35</f>
        <v>7968622</v>
      </c>
    </row>
    <row r="36" spans="1:5" ht="15" customHeight="1" x14ac:dyDescent="0.2">
      <c r="A36" s="6" t="s">
        <v>10</v>
      </c>
      <c r="B36" s="7">
        <v>440922</v>
      </c>
      <c r="C36" s="7">
        <v>417472</v>
      </c>
      <c r="D36" s="5">
        <f t="shared" si="4"/>
        <v>23450</v>
      </c>
      <c r="E36" s="5">
        <f t="shared" si="5"/>
        <v>7992072</v>
      </c>
    </row>
    <row r="37" spans="1:5" ht="15" customHeight="1" x14ac:dyDescent="0.2">
      <c r="A37" s="6" t="s">
        <v>11</v>
      </c>
      <c r="B37" s="7">
        <v>378880</v>
      </c>
      <c r="C37" s="7">
        <v>352667</v>
      </c>
      <c r="D37" s="5">
        <f t="shared" si="4"/>
        <v>26213</v>
      </c>
      <c r="E37" s="5">
        <f t="shared" si="5"/>
        <v>8018285</v>
      </c>
    </row>
    <row r="38" spans="1:5" ht="15" customHeight="1" x14ac:dyDescent="0.2">
      <c r="A38" s="6" t="s">
        <v>12</v>
      </c>
      <c r="B38" s="7">
        <v>395446</v>
      </c>
      <c r="C38" s="7">
        <v>370024</v>
      </c>
      <c r="D38" s="5">
        <f t="shared" si="4"/>
        <v>25422</v>
      </c>
      <c r="E38" s="5">
        <f t="shared" si="5"/>
        <v>8043707</v>
      </c>
    </row>
    <row r="39" spans="1:5" ht="15" customHeight="1" x14ac:dyDescent="0.2">
      <c r="A39" s="6" t="s">
        <v>13</v>
      </c>
      <c r="B39" s="7">
        <v>382076</v>
      </c>
      <c r="C39" s="7">
        <v>349378</v>
      </c>
      <c r="D39" s="5">
        <f t="shared" si="4"/>
        <v>32698</v>
      </c>
      <c r="E39" s="5">
        <f t="shared" si="5"/>
        <v>8076405</v>
      </c>
    </row>
    <row r="40" spans="1:5" ht="15" customHeight="1" x14ac:dyDescent="0.2">
      <c r="A40" s="6" t="s">
        <v>14</v>
      </c>
      <c r="B40" s="7">
        <v>385311</v>
      </c>
      <c r="C40" s="7">
        <v>356432</v>
      </c>
      <c r="D40" s="5">
        <f t="shared" si="4"/>
        <v>28879</v>
      </c>
      <c r="E40" s="5">
        <f t="shared" si="5"/>
        <v>8105284</v>
      </c>
    </row>
    <row r="41" spans="1:5" ht="15" customHeight="1" x14ac:dyDescent="0.2">
      <c r="A41" s="6" t="s">
        <v>15</v>
      </c>
      <c r="B41" s="7">
        <v>413897</v>
      </c>
      <c r="C41" s="7">
        <v>377757</v>
      </c>
      <c r="D41" s="5">
        <f t="shared" si="4"/>
        <v>36140</v>
      </c>
      <c r="E41" s="5">
        <f t="shared" si="5"/>
        <v>8141424</v>
      </c>
    </row>
    <row r="42" spans="1:5" ht="15" customHeight="1" x14ac:dyDescent="0.2">
      <c r="A42" s="6" t="s">
        <v>16</v>
      </c>
      <c r="B42" s="7">
        <v>381967</v>
      </c>
      <c r="C42" s="7">
        <v>343244</v>
      </c>
      <c r="D42" s="5">
        <f t="shared" si="4"/>
        <v>38723</v>
      </c>
      <c r="E42" s="5">
        <f t="shared" si="5"/>
        <v>8180147</v>
      </c>
    </row>
    <row r="43" spans="1:5" ht="15" customHeight="1" x14ac:dyDescent="0.2">
      <c r="A43" s="6" t="s">
        <v>17</v>
      </c>
      <c r="B43" s="7">
        <v>372686</v>
      </c>
      <c r="C43" s="7">
        <v>340368</v>
      </c>
      <c r="D43" s="5">
        <f t="shared" si="4"/>
        <v>32318</v>
      </c>
      <c r="E43" s="5">
        <f t="shared" si="5"/>
        <v>8212465</v>
      </c>
    </row>
    <row r="44" spans="1:5" ht="15" customHeight="1" x14ac:dyDescent="0.2">
      <c r="A44" s="6" t="s">
        <v>18</v>
      </c>
      <c r="B44" s="7">
        <v>351791</v>
      </c>
      <c r="C44" s="7">
        <v>331546</v>
      </c>
      <c r="D44" s="5">
        <f t="shared" si="4"/>
        <v>20245</v>
      </c>
      <c r="E44" s="5">
        <f t="shared" si="5"/>
        <v>8232710</v>
      </c>
    </row>
    <row r="45" spans="1:5" ht="15" customHeight="1" x14ac:dyDescent="0.2">
      <c r="A45" s="6" t="s">
        <v>19</v>
      </c>
      <c r="B45" s="7">
        <v>275578</v>
      </c>
      <c r="C45" s="11">
        <v>380161</v>
      </c>
      <c r="D45" s="5">
        <f t="shared" si="4"/>
        <v>-104583</v>
      </c>
      <c r="E45" s="5">
        <f t="shared" si="5"/>
        <v>8128127</v>
      </c>
    </row>
    <row r="46" spans="1:5" ht="15" customHeight="1" x14ac:dyDescent="0.2">
      <c r="A46" s="8" t="s">
        <v>24</v>
      </c>
      <c r="B46" s="9">
        <v>4660233</v>
      </c>
      <c r="C46" s="9">
        <v>4351026</v>
      </c>
      <c r="D46" s="10">
        <f>SUM(D34:D45)</f>
        <v>309207</v>
      </c>
      <c r="E46" s="10">
        <f>E45</f>
        <v>8128127</v>
      </c>
    </row>
    <row r="47" spans="1:5" ht="15" customHeight="1" x14ac:dyDescent="0.2">
      <c r="A47" s="2" t="s">
        <v>25</v>
      </c>
      <c r="B47" s="3">
        <v>409429</v>
      </c>
      <c r="C47" s="3">
        <v>374509</v>
      </c>
      <c r="D47" s="4">
        <f t="shared" ref="D47:D58" si="6">B47-C47</f>
        <v>34920</v>
      </c>
      <c r="E47" s="4">
        <f>E45+D47</f>
        <v>8163047</v>
      </c>
    </row>
    <row r="48" spans="1:5" ht="15" customHeight="1" x14ac:dyDescent="0.2">
      <c r="A48" s="6" t="s">
        <v>9</v>
      </c>
      <c r="B48" s="7">
        <v>441769</v>
      </c>
      <c r="C48" s="7">
        <v>376926</v>
      </c>
      <c r="D48" s="5">
        <f t="shared" si="6"/>
        <v>64843</v>
      </c>
      <c r="E48" s="5">
        <f t="shared" ref="E48:E58" si="7">E47+D48</f>
        <v>8227890</v>
      </c>
    </row>
    <row r="49" spans="1:5" ht="15" customHeight="1" x14ac:dyDescent="0.2">
      <c r="A49" s="6" t="s">
        <v>10</v>
      </c>
      <c r="B49" s="7">
        <v>472212</v>
      </c>
      <c r="C49" s="7">
        <v>434258</v>
      </c>
      <c r="D49" s="5">
        <f t="shared" si="6"/>
        <v>37954</v>
      </c>
      <c r="E49" s="5">
        <f t="shared" si="7"/>
        <v>8265844</v>
      </c>
    </row>
    <row r="50" spans="1:5" ht="15" customHeight="1" x14ac:dyDescent="0.2">
      <c r="A50" s="6" t="s">
        <v>11</v>
      </c>
      <c r="B50" s="7">
        <v>388062</v>
      </c>
      <c r="C50" s="7">
        <v>358438</v>
      </c>
      <c r="D50" s="5">
        <f t="shared" si="6"/>
        <v>29624</v>
      </c>
      <c r="E50" s="5">
        <f t="shared" si="7"/>
        <v>8295468</v>
      </c>
    </row>
    <row r="51" spans="1:5" ht="15" customHeight="1" x14ac:dyDescent="0.2">
      <c r="A51" s="6" t="s">
        <v>12</v>
      </c>
      <c r="B51" s="7">
        <v>403358</v>
      </c>
      <c r="C51" s="7">
        <v>393838</v>
      </c>
      <c r="D51" s="5">
        <f t="shared" si="6"/>
        <v>9520</v>
      </c>
      <c r="E51" s="5">
        <f t="shared" si="7"/>
        <v>8304988</v>
      </c>
    </row>
    <row r="52" spans="1:5" ht="15" customHeight="1" x14ac:dyDescent="0.2">
      <c r="A52" s="6" t="s">
        <v>13</v>
      </c>
      <c r="B52" s="7">
        <v>379336</v>
      </c>
      <c r="C52" s="7">
        <v>370101</v>
      </c>
      <c r="D52" s="5">
        <f t="shared" si="6"/>
        <v>9235</v>
      </c>
      <c r="E52" s="5">
        <f t="shared" si="7"/>
        <v>8314223</v>
      </c>
    </row>
    <row r="53" spans="1:5" ht="12.75" customHeight="1" x14ac:dyDescent="0.2">
      <c r="A53" s="6" t="s">
        <v>14</v>
      </c>
      <c r="B53" s="7">
        <v>371799</v>
      </c>
      <c r="C53" s="7">
        <v>364336</v>
      </c>
      <c r="D53" s="5">
        <f t="shared" si="6"/>
        <v>7463</v>
      </c>
      <c r="E53" s="5">
        <f t="shared" si="7"/>
        <v>8321686</v>
      </c>
    </row>
    <row r="54" spans="1:5" ht="15" customHeight="1" x14ac:dyDescent="0.2">
      <c r="A54" s="6" t="s">
        <v>15</v>
      </c>
      <c r="B54" s="7">
        <v>417120</v>
      </c>
      <c r="C54" s="7">
        <v>394542</v>
      </c>
      <c r="D54" s="5">
        <f t="shared" si="6"/>
        <v>22578</v>
      </c>
      <c r="E54" s="5">
        <f t="shared" si="7"/>
        <v>8344264</v>
      </c>
    </row>
    <row r="55" spans="1:5" ht="15" customHeight="1" x14ac:dyDescent="0.2">
      <c r="A55" s="6" t="s">
        <v>16</v>
      </c>
      <c r="B55" s="7">
        <v>373354</v>
      </c>
      <c r="C55" s="7">
        <v>351715</v>
      </c>
      <c r="D55" s="5">
        <f t="shared" si="6"/>
        <v>21639</v>
      </c>
      <c r="E55" s="5">
        <f t="shared" si="7"/>
        <v>8365903</v>
      </c>
    </row>
    <row r="56" spans="1:5" ht="15" customHeight="1" x14ac:dyDescent="0.2">
      <c r="A56" s="6" t="s">
        <v>17</v>
      </c>
      <c r="B56" s="7">
        <v>393666</v>
      </c>
      <c r="C56" s="7">
        <v>356379</v>
      </c>
      <c r="D56" s="5">
        <f t="shared" si="6"/>
        <v>37287</v>
      </c>
      <c r="E56" s="5">
        <f t="shared" si="7"/>
        <v>8403190</v>
      </c>
    </row>
    <row r="57" spans="1:5" ht="15" customHeight="1" x14ac:dyDescent="0.2">
      <c r="A57" s="6" t="s">
        <v>18</v>
      </c>
      <c r="B57" s="7">
        <v>375218</v>
      </c>
      <c r="C57" s="7">
        <v>350222</v>
      </c>
      <c r="D57" s="5">
        <f t="shared" si="6"/>
        <v>24996</v>
      </c>
      <c r="E57" s="5">
        <f t="shared" si="7"/>
        <v>8428186</v>
      </c>
    </row>
    <row r="58" spans="1:5" ht="15" customHeight="1" x14ac:dyDescent="0.2">
      <c r="A58" s="6" t="s">
        <v>19</v>
      </c>
      <c r="B58" s="7">
        <v>288930</v>
      </c>
      <c r="C58" s="11">
        <v>393138</v>
      </c>
      <c r="D58" s="5">
        <f t="shared" si="6"/>
        <v>-104208</v>
      </c>
      <c r="E58" s="5">
        <f t="shared" si="7"/>
        <v>8323978</v>
      </c>
    </row>
    <row r="59" spans="1:5" ht="15" customHeight="1" x14ac:dyDescent="0.2">
      <c r="A59" s="8" t="s">
        <v>33</v>
      </c>
      <c r="B59" s="9">
        <v>4714253</v>
      </c>
      <c r="C59" s="9">
        <v>4518402</v>
      </c>
      <c r="D59" s="10">
        <f>SUM(D47:D58)</f>
        <v>195851</v>
      </c>
      <c r="E59" s="10">
        <f>E58</f>
        <v>8323978</v>
      </c>
    </row>
    <row r="60" spans="1:5" ht="15" customHeight="1" x14ac:dyDescent="0.2">
      <c r="A60" s="2" t="s">
        <v>34</v>
      </c>
      <c r="B60" s="3">
        <v>459480</v>
      </c>
      <c r="C60" s="3">
        <v>393576</v>
      </c>
      <c r="D60" s="4">
        <f t="shared" ref="D60:D71" si="8">B60-C60</f>
        <v>65904</v>
      </c>
      <c r="E60" s="4">
        <f>E58+D60</f>
        <v>8389882</v>
      </c>
    </row>
    <row r="61" spans="1:5" ht="15" customHeight="1" x14ac:dyDescent="0.2">
      <c r="A61" s="6" t="s">
        <v>9</v>
      </c>
      <c r="B61" s="7">
        <v>513731</v>
      </c>
      <c r="C61" s="7">
        <v>428706</v>
      </c>
      <c r="D61" s="5">
        <f t="shared" si="8"/>
        <v>85025</v>
      </c>
      <c r="E61" s="5">
        <f t="shared" ref="E61:E71" si="9">E60+D61</f>
        <v>8474907</v>
      </c>
    </row>
    <row r="62" spans="1:5" ht="15" customHeight="1" x14ac:dyDescent="0.2">
      <c r="A62" s="6" t="s">
        <v>10</v>
      </c>
      <c r="B62" s="7">
        <v>477517</v>
      </c>
      <c r="C62" s="7">
        <v>434834</v>
      </c>
      <c r="D62" s="5">
        <f t="shared" si="8"/>
        <v>42683</v>
      </c>
      <c r="E62" s="5">
        <f t="shared" si="9"/>
        <v>8517590</v>
      </c>
    </row>
    <row r="63" spans="1:5" ht="15" customHeight="1" x14ac:dyDescent="0.2">
      <c r="A63" s="6" t="s">
        <v>11</v>
      </c>
      <c r="B63" s="7">
        <v>470770</v>
      </c>
      <c r="C63" s="7">
        <v>425595</v>
      </c>
      <c r="D63" s="5">
        <f t="shared" si="8"/>
        <v>45175</v>
      </c>
      <c r="E63" s="5">
        <f t="shared" si="9"/>
        <v>8562765</v>
      </c>
    </row>
    <row r="64" spans="1:5" ht="15" customHeight="1" x14ac:dyDescent="0.2">
      <c r="A64" s="6" t="s">
        <v>12</v>
      </c>
      <c r="B64" s="7">
        <v>395780</v>
      </c>
      <c r="C64" s="7">
        <v>404482</v>
      </c>
      <c r="D64" s="5">
        <f t="shared" si="8"/>
        <v>-8702</v>
      </c>
      <c r="E64" s="5">
        <f t="shared" si="9"/>
        <v>8554063</v>
      </c>
    </row>
    <row r="65" spans="1:5" ht="15" customHeight="1" x14ac:dyDescent="0.2">
      <c r="A65" s="6" t="s">
        <v>13</v>
      </c>
      <c r="B65" s="7">
        <v>403561</v>
      </c>
      <c r="C65" s="7">
        <v>387745</v>
      </c>
      <c r="D65" s="5">
        <f t="shared" si="8"/>
        <v>15816</v>
      </c>
      <c r="E65" s="5">
        <f t="shared" si="9"/>
        <v>8569879</v>
      </c>
    </row>
    <row r="66" spans="1:5" ht="16.5" customHeight="1" x14ac:dyDescent="0.2">
      <c r="A66" s="6" t="s">
        <v>14</v>
      </c>
      <c r="B66" s="7">
        <v>447192</v>
      </c>
      <c r="C66" s="7">
        <v>413837</v>
      </c>
      <c r="D66" s="5">
        <f t="shared" si="8"/>
        <v>33355</v>
      </c>
      <c r="E66" s="5">
        <f t="shared" si="9"/>
        <v>8603234</v>
      </c>
    </row>
    <row r="67" spans="1:5" ht="15" customHeight="1" x14ac:dyDescent="0.2">
      <c r="A67" s="6" t="s">
        <v>15</v>
      </c>
      <c r="B67" s="7">
        <v>446042</v>
      </c>
      <c r="C67" s="7">
        <v>413906</v>
      </c>
      <c r="D67" s="5">
        <f t="shared" si="8"/>
        <v>32136</v>
      </c>
      <c r="E67" s="5">
        <f t="shared" si="9"/>
        <v>8635370</v>
      </c>
    </row>
    <row r="68" spans="1:5" ht="15" customHeight="1" x14ac:dyDescent="0.2">
      <c r="A68" s="6" t="s">
        <v>16</v>
      </c>
      <c r="B68" s="7">
        <v>431742</v>
      </c>
      <c r="C68" s="7">
        <v>392963</v>
      </c>
      <c r="D68" s="5">
        <f t="shared" si="8"/>
        <v>38779</v>
      </c>
      <c r="E68" s="5">
        <f t="shared" si="9"/>
        <v>8674149</v>
      </c>
    </row>
    <row r="69" spans="1:5" ht="15" customHeight="1" x14ac:dyDescent="0.2">
      <c r="A69" s="6" t="s">
        <v>17</v>
      </c>
      <c r="B69" s="7">
        <v>465625</v>
      </c>
      <c r="C69" s="7">
        <v>431128</v>
      </c>
      <c r="D69" s="5">
        <f t="shared" si="8"/>
        <v>34497</v>
      </c>
      <c r="E69" s="5">
        <f t="shared" si="9"/>
        <v>8708646</v>
      </c>
    </row>
    <row r="70" spans="1:5" ht="15" customHeight="1" x14ac:dyDescent="0.2">
      <c r="A70" s="6" t="s">
        <v>18</v>
      </c>
      <c r="B70" s="7">
        <v>404666</v>
      </c>
      <c r="C70" s="7">
        <v>379519</v>
      </c>
      <c r="D70" s="5">
        <f t="shared" si="8"/>
        <v>25147</v>
      </c>
      <c r="E70" s="5">
        <f t="shared" si="9"/>
        <v>8733793</v>
      </c>
    </row>
    <row r="71" spans="1:5" ht="15" customHeight="1" x14ac:dyDescent="0.2">
      <c r="A71" s="6" t="s">
        <v>19</v>
      </c>
      <c r="B71" s="7">
        <v>297977</v>
      </c>
      <c r="C71" s="11">
        <v>410069</v>
      </c>
      <c r="D71" s="5">
        <f t="shared" si="8"/>
        <v>-112092</v>
      </c>
      <c r="E71" s="5">
        <f t="shared" si="9"/>
        <v>8621701</v>
      </c>
    </row>
    <row r="72" spans="1:5" ht="15" customHeight="1" x14ac:dyDescent="0.2">
      <c r="A72" s="8" t="s">
        <v>38</v>
      </c>
      <c r="B72" s="9">
        <v>5214083</v>
      </c>
      <c r="C72" s="9">
        <v>4916360</v>
      </c>
      <c r="D72" s="10">
        <f>SUM(D60:D71)</f>
        <v>297723</v>
      </c>
      <c r="E72" s="10">
        <f>E71</f>
        <v>8621701</v>
      </c>
    </row>
    <row r="73" spans="1:5" ht="15" customHeight="1" x14ac:dyDescent="0.2">
      <c r="A73" s="2" t="s">
        <v>40</v>
      </c>
      <c r="B73" s="3">
        <v>503138</v>
      </c>
      <c r="C73" s="3">
        <v>437426</v>
      </c>
      <c r="D73" s="4">
        <f t="shared" ref="D73:D84" si="10">B73-C73</f>
        <v>65712</v>
      </c>
      <c r="E73" s="4">
        <f>E71+D73</f>
        <v>8687413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8687413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8687413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8687413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8687413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8687413</v>
      </c>
    </row>
    <row r="79" spans="1:5" ht="16.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8687413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8687413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8687413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8687413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8687413</v>
      </c>
    </row>
    <row r="84" spans="1:5" ht="15" hidden="1" customHeight="1" x14ac:dyDescent="0.2">
      <c r="A84" s="6" t="s">
        <v>35</v>
      </c>
      <c r="B84" s="7">
        <v>0</v>
      </c>
      <c r="C84" s="11">
        <v>0</v>
      </c>
      <c r="D84" s="5">
        <f t="shared" si="10"/>
        <v>0</v>
      </c>
      <c r="E84" s="5">
        <f t="shared" si="11"/>
        <v>8687413</v>
      </c>
    </row>
    <row r="85" spans="1:5" ht="15" customHeight="1" x14ac:dyDescent="0.2">
      <c r="A85" s="8" t="s">
        <v>37</v>
      </c>
      <c r="B85" s="9">
        <v>503138</v>
      </c>
      <c r="C85" s="9">
        <v>437426</v>
      </c>
      <c r="D85" s="10">
        <f>SUM(D73:D84)</f>
        <v>65712</v>
      </c>
      <c r="E85" s="10">
        <f>E84</f>
        <v>8687413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4" customHeight="1" x14ac:dyDescent="0.2">
      <c r="A88" s="22" t="s">
        <v>39</v>
      </c>
      <c r="B88" s="22"/>
      <c r="C88" s="22"/>
      <c r="D88" s="22"/>
      <c r="E88" s="22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tabSelected="1" zoomScaleNormal="100" workbookViewId="0">
      <pane ySplit="7" topLeftCell="A67" activePane="bottomLeft" state="frozen"/>
      <selection pane="bottomLeft" activeCell="I12" sqref="I1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31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1">
        <v>150216</v>
      </c>
      <c r="C8" s="3">
        <v>125826</v>
      </c>
      <c r="D8" s="4">
        <f t="shared" ref="D8:D19" si="0">B8-C8</f>
        <v>24390</v>
      </c>
      <c r="E8" s="5">
        <v>3404789</v>
      </c>
    </row>
    <row r="9" spans="1:5" ht="15" customHeight="1" x14ac:dyDescent="0.2">
      <c r="A9" s="6" t="s">
        <v>9</v>
      </c>
      <c r="B9" s="7">
        <v>150717</v>
      </c>
      <c r="C9" s="7">
        <v>122757</v>
      </c>
      <c r="D9" s="5">
        <f t="shared" si="0"/>
        <v>27960</v>
      </c>
      <c r="E9" s="5">
        <f t="shared" ref="E9:E19" si="1">E8+D9</f>
        <v>3432749</v>
      </c>
    </row>
    <row r="10" spans="1:5" ht="15" customHeight="1" x14ac:dyDescent="0.2">
      <c r="A10" s="6" t="s">
        <v>10</v>
      </c>
      <c r="B10" s="7">
        <v>133866</v>
      </c>
      <c r="C10" s="7">
        <v>151497</v>
      </c>
      <c r="D10" s="5">
        <f t="shared" si="0"/>
        <v>-17631</v>
      </c>
      <c r="E10" s="5">
        <f t="shared" si="1"/>
        <v>3415118</v>
      </c>
    </row>
    <row r="11" spans="1:5" ht="15" customHeight="1" x14ac:dyDescent="0.2">
      <c r="A11" s="6" t="s">
        <v>11</v>
      </c>
      <c r="B11" s="7">
        <v>67987</v>
      </c>
      <c r="C11" s="7">
        <v>132748</v>
      </c>
      <c r="D11" s="5">
        <f t="shared" si="0"/>
        <v>-64761</v>
      </c>
      <c r="E11" s="5">
        <f t="shared" si="1"/>
        <v>3350357</v>
      </c>
    </row>
    <row r="12" spans="1:5" ht="15" customHeight="1" x14ac:dyDescent="0.2">
      <c r="A12" s="6" t="s">
        <v>12</v>
      </c>
      <c r="B12" s="7">
        <v>83235</v>
      </c>
      <c r="C12" s="7">
        <v>101509</v>
      </c>
      <c r="D12" s="5">
        <f t="shared" si="0"/>
        <v>-18274</v>
      </c>
      <c r="E12" s="5">
        <f t="shared" si="1"/>
        <v>3332083</v>
      </c>
    </row>
    <row r="13" spans="1:5" ht="15" customHeight="1" x14ac:dyDescent="0.2">
      <c r="A13" s="6" t="s">
        <v>13</v>
      </c>
      <c r="B13" s="7">
        <v>104274</v>
      </c>
      <c r="C13" s="7">
        <v>96927</v>
      </c>
      <c r="D13" s="5">
        <f t="shared" si="0"/>
        <v>7347</v>
      </c>
      <c r="E13" s="5">
        <f t="shared" si="1"/>
        <v>3339430</v>
      </c>
    </row>
    <row r="14" spans="1:5" ht="15" customHeight="1" x14ac:dyDescent="0.2">
      <c r="A14" s="6" t="s">
        <v>14</v>
      </c>
      <c r="B14" s="7">
        <v>117034</v>
      </c>
      <c r="C14" s="7">
        <v>102414</v>
      </c>
      <c r="D14" s="5">
        <f t="shared" si="0"/>
        <v>14620</v>
      </c>
      <c r="E14" s="5">
        <f t="shared" si="1"/>
        <v>3354050</v>
      </c>
    </row>
    <row r="15" spans="1:5" ht="15" customHeight="1" x14ac:dyDescent="0.2">
      <c r="A15" s="6" t="s">
        <v>15</v>
      </c>
      <c r="B15" s="17">
        <v>122649</v>
      </c>
      <c r="C15" s="17">
        <v>108856</v>
      </c>
      <c r="D15" s="5">
        <f t="shared" si="0"/>
        <v>13793</v>
      </c>
      <c r="E15" s="5">
        <f t="shared" si="1"/>
        <v>3367843</v>
      </c>
    </row>
    <row r="16" spans="1:5" ht="15" customHeight="1" x14ac:dyDescent="0.2">
      <c r="A16" s="6" t="s">
        <v>16</v>
      </c>
      <c r="B16" s="17">
        <v>132266</v>
      </c>
      <c r="C16" s="17">
        <v>116950</v>
      </c>
      <c r="D16" s="5">
        <f t="shared" si="0"/>
        <v>15316</v>
      </c>
      <c r="E16" s="5">
        <f t="shared" si="1"/>
        <v>3383159</v>
      </c>
    </row>
    <row r="17" spans="1:5" ht="14.25" customHeight="1" x14ac:dyDescent="0.2">
      <c r="A17" s="6" t="s">
        <v>17</v>
      </c>
      <c r="B17" s="7">
        <v>146682</v>
      </c>
      <c r="C17" s="7">
        <v>124898</v>
      </c>
      <c r="D17" s="5">
        <f t="shared" si="0"/>
        <v>21784</v>
      </c>
      <c r="E17" s="5">
        <f t="shared" si="1"/>
        <v>3404943</v>
      </c>
    </row>
    <row r="18" spans="1:5" ht="15" customHeight="1" x14ac:dyDescent="0.2">
      <c r="A18" s="6" t="s">
        <v>18</v>
      </c>
      <c r="B18" s="7">
        <v>139420</v>
      </c>
      <c r="C18" s="7">
        <v>128413</v>
      </c>
      <c r="D18" s="5">
        <f t="shared" si="0"/>
        <v>11007</v>
      </c>
      <c r="E18" s="5">
        <f t="shared" si="1"/>
        <v>3415950</v>
      </c>
    </row>
    <row r="19" spans="1:5" ht="15" customHeight="1" x14ac:dyDescent="0.2">
      <c r="A19" s="6" t="s">
        <v>19</v>
      </c>
      <c r="B19" s="7">
        <v>117263</v>
      </c>
      <c r="C19" s="7">
        <v>135066</v>
      </c>
      <c r="D19" s="5">
        <f t="shared" si="0"/>
        <v>-17803</v>
      </c>
      <c r="E19" s="5">
        <f t="shared" si="1"/>
        <v>3398147</v>
      </c>
    </row>
    <row r="20" spans="1:5" ht="15" customHeight="1" x14ac:dyDescent="0.2">
      <c r="A20" s="8" t="s">
        <v>20</v>
      </c>
      <c r="B20" s="9">
        <v>1465609</v>
      </c>
      <c r="C20" s="9">
        <v>1447861</v>
      </c>
      <c r="D20" s="10">
        <f>SUM(D8:D19)</f>
        <v>17748</v>
      </c>
      <c r="E20" s="10">
        <f>E19</f>
        <v>3398147</v>
      </c>
    </row>
    <row r="21" spans="1:5" ht="15" customHeight="1" x14ac:dyDescent="0.2">
      <c r="A21" s="2" t="s">
        <v>21</v>
      </c>
      <c r="B21" s="3">
        <v>171406</v>
      </c>
      <c r="C21" s="3">
        <v>129166</v>
      </c>
      <c r="D21" s="4">
        <f t="shared" ref="D21:D32" si="2">B21-C21</f>
        <v>42240</v>
      </c>
      <c r="E21" s="4">
        <f>E19+D21</f>
        <v>3440387</v>
      </c>
    </row>
    <row r="22" spans="1:5" ht="15" customHeight="1" x14ac:dyDescent="0.2">
      <c r="A22" s="6" t="s">
        <v>9</v>
      </c>
      <c r="B22" s="7">
        <v>176889</v>
      </c>
      <c r="C22" s="7">
        <v>130266</v>
      </c>
      <c r="D22" s="5">
        <f t="shared" si="2"/>
        <v>46623</v>
      </c>
      <c r="E22" s="5">
        <f t="shared" ref="E22:E32" si="3">E21+D22</f>
        <v>3487010</v>
      </c>
    </row>
    <row r="23" spans="1:5" ht="15" customHeight="1" x14ac:dyDescent="0.2">
      <c r="A23" s="6" t="s">
        <v>10</v>
      </c>
      <c r="B23" s="7">
        <v>159576</v>
      </c>
      <c r="C23" s="7">
        <v>145235</v>
      </c>
      <c r="D23" s="5">
        <f t="shared" si="2"/>
        <v>14341</v>
      </c>
      <c r="E23" s="5">
        <f t="shared" si="3"/>
        <v>3501351</v>
      </c>
    </row>
    <row r="24" spans="1:5" ht="15" customHeight="1" x14ac:dyDescent="0.2">
      <c r="A24" s="6" t="s">
        <v>11</v>
      </c>
      <c r="B24" s="7">
        <v>149716</v>
      </c>
      <c r="C24" s="7">
        <v>131904</v>
      </c>
      <c r="D24" s="5">
        <f t="shared" si="2"/>
        <v>17812</v>
      </c>
      <c r="E24" s="5">
        <f t="shared" si="3"/>
        <v>3519163</v>
      </c>
    </row>
    <row r="25" spans="1:5" ht="15" customHeight="1" x14ac:dyDescent="0.2">
      <c r="A25" s="6" t="s">
        <v>12</v>
      </c>
      <c r="B25" s="7">
        <v>159965</v>
      </c>
      <c r="C25" s="7">
        <v>131012</v>
      </c>
      <c r="D25" s="5">
        <f t="shared" si="2"/>
        <v>28953</v>
      </c>
      <c r="E25" s="5">
        <f t="shared" si="3"/>
        <v>3548116</v>
      </c>
    </row>
    <row r="26" spans="1:5" ht="15" customHeight="1" x14ac:dyDescent="0.2">
      <c r="A26" s="6" t="s">
        <v>13</v>
      </c>
      <c r="B26" s="17">
        <v>170864</v>
      </c>
      <c r="C26" s="7">
        <v>129602</v>
      </c>
      <c r="D26" s="5">
        <f t="shared" si="2"/>
        <v>41262</v>
      </c>
      <c r="E26" s="5">
        <f t="shared" si="3"/>
        <v>3589378</v>
      </c>
    </row>
    <row r="27" spans="1:5" ht="15" customHeight="1" x14ac:dyDescent="0.2">
      <c r="A27" s="6" t="s">
        <v>14</v>
      </c>
      <c r="B27" s="7">
        <v>177560</v>
      </c>
      <c r="C27" s="7">
        <v>140788</v>
      </c>
      <c r="D27" s="5">
        <f t="shared" si="2"/>
        <v>36772</v>
      </c>
      <c r="E27" s="5">
        <f t="shared" si="3"/>
        <v>3626150</v>
      </c>
    </row>
    <row r="28" spans="1:5" ht="15" customHeight="1" x14ac:dyDescent="0.2">
      <c r="A28" s="6" t="s">
        <v>15</v>
      </c>
      <c r="B28" s="7">
        <v>179756</v>
      </c>
      <c r="C28" s="7">
        <v>148071</v>
      </c>
      <c r="D28" s="5">
        <f t="shared" si="2"/>
        <v>31685</v>
      </c>
      <c r="E28" s="5">
        <f t="shared" si="3"/>
        <v>3657835</v>
      </c>
    </row>
    <row r="29" spans="1:5" ht="15" customHeight="1" x14ac:dyDescent="0.2">
      <c r="A29" s="6" t="s">
        <v>16</v>
      </c>
      <c r="B29" s="7">
        <v>178112</v>
      </c>
      <c r="C29" s="7">
        <v>155599</v>
      </c>
      <c r="D29" s="5">
        <f t="shared" si="2"/>
        <v>22513</v>
      </c>
      <c r="E29" s="5">
        <f t="shared" si="3"/>
        <v>3680348</v>
      </c>
    </row>
    <row r="30" spans="1:5" ht="15" customHeight="1" x14ac:dyDescent="0.2">
      <c r="A30" s="6" t="s">
        <v>17</v>
      </c>
      <c r="B30" s="7">
        <v>173701</v>
      </c>
      <c r="C30" s="7">
        <v>158446</v>
      </c>
      <c r="D30" s="5">
        <f t="shared" si="2"/>
        <v>15255</v>
      </c>
      <c r="E30" s="5">
        <f t="shared" si="3"/>
        <v>3695603</v>
      </c>
    </row>
    <row r="31" spans="1:5" ht="15" customHeight="1" x14ac:dyDescent="0.2">
      <c r="A31" s="6" t="s">
        <v>18</v>
      </c>
      <c r="B31" s="7">
        <v>168524</v>
      </c>
      <c r="C31" s="7">
        <v>158777</v>
      </c>
      <c r="D31" s="5">
        <f t="shared" si="2"/>
        <v>9747</v>
      </c>
      <c r="E31" s="5">
        <f t="shared" si="3"/>
        <v>3705350</v>
      </c>
    </row>
    <row r="32" spans="1:5" ht="15" customHeight="1" x14ac:dyDescent="0.2">
      <c r="A32" s="6" t="s">
        <v>19</v>
      </c>
      <c r="B32" s="7">
        <v>138927</v>
      </c>
      <c r="C32" s="7">
        <v>164462</v>
      </c>
      <c r="D32" s="5">
        <f t="shared" si="2"/>
        <v>-25535</v>
      </c>
      <c r="E32" s="5">
        <f t="shared" si="3"/>
        <v>3679815</v>
      </c>
    </row>
    <row r="33" spans="1:5" ht="15" customHeight="1" x14ac:dyDescent="0.2">
      <c r="A33" s="8" t="s">
        <v>22</v>
      </c>
      <c r="B33" s="9">
        <v>2004996</v>
      </c>
      <c r="C33" s="9">
        <v>1723328</v>
      </c>
      <c r="D33" s="10">
        <f>SUM(D21:D32)</f>
        <v>281668</v>
      </c>
      <c r="E33" s="10">
        <f>E32</f>
        <v>3679815</v>
      </c>
    </row>
    <row r="34" spans="1:5" ht="15" customHeight="1" x14ac:dyDescent="0.2">
      <c r="A34" s="2" t="s">
        <v>23</v>
      </c>
      <c r="B34" s="3">
        <v>195270</v>
      </c>
      <c r="C34" s="3">
        <v>158255</v>
      </c>
      <c r="D34" s="4">
        <f t="shared" ref="D34:D45" si="4">B34-C34</f>
        <v>37015</v>
      </c>
      <c r="E34" s="4">
        <f>E32+D34</f>
        <v>3716830</v>
      </c>
    </row>
    <row r="35" spans="1:5" ht="15" customHeight="1" x14ac:dyDescent="0.2">
      <c r="A35" s="6" t="s">
        <v>9</v>
      </c>
      <c r="B35" s="7">
        <v>203007</v>
      </c>
      <c r="C35" s="7">
        <v>161070</v>
      </c>
      <c r="D35" s="5">
        <f t="shared" si="4"/>
        <v>41937</v>
      </c>
      <c r="E35" s="5">
        <f t="shared" ref="E35:E45" si="5">E34+D35</f>
        <v>3758767</v>
      </c>
    </row>
    <row r="36" spans="1:5" ht="15" customHeight="1" x14ac:dyDescent="0.2">
      <c r="A36" s="6" t="s">
        <v>10</v>
      </c>
      <c r="B36" s="7">
        <v>197917</v>
      </c>
      <c r="C36" s="7">
        <v>182663</v>
      </c>
      <c r="D36" s="5">
        <f t="shared" si="4"/>
        <v>15254</v>
      </c>
      <c r="E36" s="5">
        <f t="shared" si="5"/>
        <v>3774021</v>
      </c>
    </row>
    <row r="37" spans="1:5" ht="15" customHeight="1" x14ac:dyDescent="0.2">
      <c r="A37" s="6" t="s">
        <v>11</v>
      </c>
      <c r="B37" s="7">
        <v>190150</v>
      </c>
      <c r="C37" s="7">
        <v>164025</v>
      </c>
      <c r="D37" s="5">
        <f t="shared" si="4"/>
        <v>26125</v>
      </c>
      <c r="E37" s="5">
        <f t="shared" si="5"/>
        <v>3800146</v>
      </c>
    </row>
    <row r="38" spans="1:5" ht="15" customHeight="1" x14ac:dyDescent="0.2">
      <c r="A38" s="6" t="s">
        <v>12</v>
      </c>
      <c r="B38" s="7">
        <v>201867</v>
      </c>
      <c r="C38" s="7">
        <v>167028</v>
      </c>
      <c r="D38" s="5">
        <f t="shared" si="4"/>
        <v>34839</v>
      </c>
      <c r="E38" s="5">
        <f t="shared" si="5"/>
        <v>3834985</v>
      </c>
    </row>
    <row r="39" spans="1:5" ht="15" customHeight="1" x14ac:dyDescent="0.2">
      <c r="A39" s="6" t="s">
        <v>13</v>
      </c>
      <c r="B39" s="7">
        <v>199368</v>
      </c>
      <c r="C39" s="7">
        <v>164178</v>
      </c>
      <c r="D39" s="5">
        <f t="shared" si="4"/>
        <v>35190</v>
      </c>
      <c r="E39" s="5">
        <f t="shared" si="5"/>
        <v>3870175</v>
      </c>
    </row>
    <row r="40" spans="1:5" ht="15" customHeight="1" x14ac:dyDescent="0.2">
      <c r="A40" s="6" t="s">
        <v>14</v>
      </c>
      <c r="B40" s="7">
        <v>194728</v>
      </c>
      <c r="C40" s="7">
        <v>169419</v>
      </c>
      <c r="D40" s="5">
        <f t="shared" si="4"/>
        <v>25309</v>
      </c>
      <c r="E40" s="5">
        <f t="shared" si="5"/>
        <v>3895484</v>
      </c>
    </row>
    <row r="41" spans="1:5" ht="15" customHeight="1" x14ac:dyDescent="0.2">
      <c r="A41" s="6" t="s">
        <v>15</v>
      </c>
      <c r="B41" s="7">
        <v>202777</v>
      </c>
      <c r="C41" s="7">
        <v>180511</v>
      </c>
      <c r="D41" s="5">
        <f t="shared" si="4"/>
        <v>22266</v>
      </c>
      <c r="E41" s="5">
        <f t="shared" si="5"/>
        <v>3917750</v>
      </c>
    </row>
    <row r="42" spans="1:5" ht="15" customHeight="1" x14ac:dyDescent="0.2">
      <c r="A42" s="6" t="s">
        <v>16</v>
      </c>
      <c r="B42" s="7">
        <v>194061</v>
      </c>
      <c r="C42" s="7">
        <v>168702</v>
      </c>
      <c r="D42" s="5">
        <f t="shared" si="4"/>
        <v>25359</v>
      </c>
      <c r="E42" s="5">
        <f t="shared" si="5"/>
        <v>3943109</v>
      </c>
    </row>
    <row r="43" spans="1:5" ht="15" customHeight="1" x14ac:dyDescent="0.2">
      <c r="A43" s="6" t="s">
        <v>17</v>
      </c>
      <c r="B43" s="7">
        <v>178626</v>
      </c>
      <c r="C43" s="7">
        <v>170323</v>
      </c>
      <c r="D43" s="5">
        <f t="shared" si="4"/>
        <v>8303</v>
      </c>
      <c r="E43" s="5">
        <f t="shared" si="5"/>
        <v>3951412</v>
      </c>
    </row>
    <row r="44" spans="1:5" ht="15" customHeight="1" x14ac:dyDescent="0.2">
      <c r="A44" s="6" t="s">
        <v>18</v>
      </c>
      <c r="B44" s="7">
        <v>166425</v>
      </c>
      <c r="C44" s="7">
        <v>168869</v>
      </c>
      <c r="D44" s="5">
        <f t="shared" si="4"/>
        <v>-2444</v>
      </c>
      <c r="E44" s="5">
        <f t="shared" si="5"/>
        <v>3948968</v>
      </c>
    </row>
    <row r="45" spans="1:5" ht="15" customHeight="1" x14ac:dyDescent="0.2">
      <c r="A45" s="6" t="s">
        <v>19</v>
      </c>
      <c r="B45" s="7">
        <v>140674</v>
      </c>
      <c r="C45" s="11">
        <v>179072</v>
      </c>
      <c r="D45" s="5">
        <f t="shared" si="4"/>
        <v>-38398</v>
      </c>
      <c r="E45" s="5">
        <f t="shared" si="5"/>
        <v>3910570</v>
      </c>
    </row>
    <row r="46" spans="1:5" ht="15" customHeight="1" x14ac:dyDescent="0.2">
      <c r="A46" s="8" t="s">
        <v>24</v>
      </c>
      <c r="B46" s="9">
        <v>2264870</v>
      </c>
      <c r="C46" s="9">
        <v>2034115</v>
      </c>
      <c r="D46" s="10">
        <f>SUM(D34:D45)</f>
        <v>230755</v>
      </c>
      <c r="E46" s="10">
        <f>E45</f>
        <v>3910570</v>
      </c>
    </row>
    <row r="47" spans="1:5" ht="15" customHeight="1" x14ac:dyDescent="0.2">
      <c r="A47" s="2" t="s">
        <v>25</v>
      </c>
      <c r="B47" s="3">
        <v>209660</v>
      </c>
      <c r="C47" s="3">
        <v>177675</v>
      </c>
      <c r="D47" s="4">
        <f t="shared" ref="D47:D58" si="6">B47-C47</f>
        <v>31985</v>
      </c>
      <c r="E47" s="4">
        <f>E45+D47</f>
        <v>3942555</v>
      </c>
    </row>
    <row r="48" spans="1:5" ht="15" customHeight="1" x14ac:dyDescent="0.2">
      <c r="A48" s="6" t="s">
        <v>9</v>
      </c>
      <c r="B48" s="7">
        <v>201599</v>
      </c>
      <c r="C48" s="7">
        <v>170845</v>
      </c>
      <c r="D48" s="5">
        <f t="shared" si="6"/>
        <v>30754</v>
      </c>
      <c r="E48" s="5">
        <f t="shared" ref="E48:E58" si="7">E47+D48</f>
        <v>3973309</v>
      </c>
    </row>
    <row r="49" spans="1:5" ht="15" customHeight="1" x14ac:dyDescent="0.2">
      <c r="A49" s="6" t="s">
        <v>10</v>
      </c>
      <c r="B49" s="7">
        <v>216027</v>
      </c>
      <c r="C49" s="7">
        <v>193871</v>
      </c>
      <c r="D49" s="5">
        <f t="shared" si="6"/>
        <v>22156</v>
      </c>
      <c r="E49" s="5">
        <f t="shared" si="7"/>
        <v>3995465</v>
      </c>
    </row>
    <row r="50" spans="1:5" ht="15" customHeight="1" x14ac:dyDescent="0.2">
      <c r="A50" s="6" t="s">
        <v>11</v>
      </c>
      <c r="B50" s="7">
        <v>193580</v>
      </c>
      <c r="C50" s="7">
        <v>168590</v>
      </c>
      <c r="D50" s="5">
        <f t="shared" si="6"/>
        <v>24990</v>
      </c>
      <c r="E50" s="5">
        <f t="shared" si="7"/>
        <v>4020455</v>
      </c>
    </row>
    <row r="51" spans="1:5" ht="15" customHeight="1" x14ac:dyDescent="0.2">
      <c r="A51" s="6" t="s">
        <v>12</v>
      </c>
      <c r="B51" s="7">
        <v>200876</v>
      </c>
      <c r="C51" s="7">
        <v>186952</v>
      </c>
      <c r="D51" s="5">
        <f t="shared" si="6"/>
        <v>13924</v>
      </c>
      <c r="E51" s="5">
        <f t="shared" si="7"/>
        <v>4034379</v>
      </c>
    </row>
    <row r="52" spans="1:5" ht="15" customHeight="1" x14ac:dyDescent="0.2">
      <c r="A52" s="6" t="s">
        <v>13</v>
      </c>
      <c r="B52" s="7">
        <v>200045</v>
      </c>
      <c r="C52" s="7">
        <v>178852</v>
      </c>
      <c r="D52" s="5">
        <f t="shared" si="6"/>
        <v>21193</v>
      </c>
      <c r="E52" s="5">
        <f t="shared" si="7"/>
        <v>4055572</v>
      </c>
    </row>
    <row r="53" spans="1:5" ht="15" customHeight="1" x14ac:dyDescent="0.2">
      <c r="A53" s="6" t="s">
        <v>14</v>
      </c>
      <c r="B53" s="7">
        <v>196369</v>
      </c>
      <c r="C53" s="7">
        <v>177956</v>
      </c>
      <c r="D53" s="5">
        <f t="shared" si="6"/>
        <v>18413</v>
      </c>
      <c r="E53" s="5">
        <f t="shared" si="7"/>
        <v>4073985</v>
      </c>
    </row>
    <row r="54" spans="1:5" ht="15" customHeight="1" x14ac:dyDescent="0.2">
      <c r="A54" s="6" t="s">
        <v>15</v>
      </c>
      <c r="B54" s="7">
        <v>210157</v>
      </c>
      <c r="C54" s="7">
        <v>192599</v>
      </c>
      <c r="D54" s="5">
        <f t="shared" si="6"/>
        <v>17558</v>
      </c>
      <c r="E54" s="5">
        <f t="shared" si="7"/>
        <v>4091543</v>
      </c>
    </row>
    <row r="55" spans="1:5" ht="15" customHeight="1" x14ac:dyDescent="0.2">
      <c r="A55" s="6" t="s">
        <v>16</v>
      </c>
      <c r="B55" s="7">
        <v>194736</v>
      </c>
      <c r="C55" s="7">
        <v>180485</v>
      </c>
      <c r="D55" s="5">
        <f t="shared" si="6"/>
        <v>14251</v>
      </c>
      <c r="E55" s="5">
        <f t="shared" si="7"/>
        <v>4105794</v>
      </c>
    </row>
    <row r="56" spans="1:5" ht="15" customHeight="1" x14ac:dyDescent="0.2">
      <c r="A56" s="6" t="s">
        <v>17</v>
      </c>
      <c r="B56" s="7">
        <v>193895</v>
      </c>
      <c r="C56" s="7">
        <v>184792</v>
      </c>
      <c r="D56" s="5">
        <f t="shared" si="6"/>
        <v>9103</v>
      </c>
      <c r="E56" s="5">
        <f t="shared" si="7"/>
        <v>4114897</v>
      </c>
    </row>
    <row r="57" spans="1:5" ht="15" customHeight="1" x14ac:dyDescent="0.2">
      <c r="A57" s="6" t="s">
        <v>18</v>
      </c>
      <c r="B57" s="7">
        <v>180628</v>
      </c>
      <c r="C57" s="7">
        <v>187972</v>
      </c>
      <c r="D57" s="5">
        <f t="shared" si="6"/>
        <v>-7344</v>
      </c>
      <c r="E57" s="5">
        <f t="shared" si="7"/>
        <v>4107553</v>
      </c>
    </row>
    <row r="58" spans="1:5" ht="15" customHeight="1" x14ac:dyDescent="0.2">
      <c r="A58" s="6" t="s">
        <v>19</v>
      </c>
      <c r="B58" s="7">
        <v>147047</v>
      </c>
      <c r="C58" s="11">
        <v>191603</v>
      </c>
      <c r="D58" s="5">
        <f t="shared" si="6"/>
        <v>-44556</v>
      </c>
      <c r="E58" s="5">
        <f t="shared" si="7"/>
        <v>4062997</v>
      </c>
    </row>
    <row r="59" spans="1:5" ht="15" customHeight="1" x14ac:dyDescent="0.2">
      <c r="A59" s="8" t="s">
        <v>33</v>
      </c>
      <c r="B59" s="9">
        <v>2344619</v>
      </c>
      <c r="C59" s="9">
        <v>2192192</v>
      </c>
      <c r="D59" s="10">
        <f>SUM(D47:D58)</f>
        <v>152427</v>
      </c>
      <c r="E59" s="10">
        <f>E58</f>
        <v>4062997</v>
      </c>
    </row>
    <row r="60" spans="1:5" ht="15" customHeight="1" x14ac:dyDescent="0.2">
      <c r="A60" s="2" t="s">
        <v>34</v>
      </c>
      <c r="B60" s="3">
        <v>228848</v>
      </c>
      <c r="C60" s="3">
        <v>189471</v>
      </c>
      <c r="D60" s="4">
        <f t="shared" ref="D60:D71" si="8">B60-C60</f>
        <v>39377</v>
      </c>
      <c r="E60" s="4">
        <f>E58+D60</f>
        <v>4102374</v>
      </c>
    </row>
    <row r="61" spans="1:5" ht="15" customHeight="1" x14ac:dyDescent="0.2">
      <c r="A61" s="6" t="s">
        <v>9</v>
      </c>
      <c r="B61" s="7">
        <v>226623</v>
      </c>
      <c r="C61" s="7">
        <v>192996</v>
      </c>
      <c r="D61" s="5">
        <f t="shared" si="8"/>
        <v>33627</v>
      </c>
      <c r="E61" s="5">
        <f t="shared" ref="E61:E71" si="9">E60+D61</f>
        <v>4136001</v>
      </c>
    </row>
    <row r="62" spans="1:5" ht="15" customHeight="1" x14ac:dyDescent="0.2">
      <c r="A62" s="6" t="s">
        <v>10</v>
      </c>
      <c r="B62" s="7">
        <v>227607</v>
      </c>
      <c r="C62" s="7">
        <v>199643</v>
      </c>
      <c r="D62" s="5">
        <f t="shared" si="8"/>
        <v>27964</v>
      </c>
      <c r="E62" s="5">
        <f t="shared" si="9"/>
        <v>4163965</v>
      </c>
    </row>
    <row r="63" spans="1:5" ht="15" customHeight="1" x14ac:dyDescent="0.2">
      <c r="A63" s="6" t="s">
        <v>11</v>
      </c>
      <c r="B63" s="7">
        <v>226669</v>
      </c>
      <c r="C63" s="7">
        <v>202230</v>
      </c>
      <c r="D63" s="5">
        <f t="shared" si="8"/>
        <v>24439</v>
      </c>
      <c r="E63" s="5">
        <f t="shared" si="9"/>
        <v>4188404</v>
      </c>
    </row>
    <row r="64" spans="1:5" ht="15" customHeight="1" x14ac:dyDescent="0.2">
      <c r="A64" s="6" t="s">
        <v>12</v>
      </c>
      <c r="B64" s="7">
        <v>211312</v>
      </c>
      <c r="C64" s="7">
        <v>201710</v>
      </c>
      <c r="D64" s="5">
        <f t="shared" si="8"/>
        <v>9602</v>
      </c>
      <c r="E64" s="5">
        <f t="shared" si="9"/>
        <v>4198006</v>
      </c>
    </row>
    <row r="65" spans="1:5" ht="15" customHeight="1" x14ac:dyDescent="0.2">
      <c r="A65" s="6" t="s">
        <v>13</v>
      </c>
      <c r="B65" s="7">
        <v>210345</v>
      </c>
      <c r="C65" s="7">
        <v>187226</v>
      </c>
      <c r="D65" s="5">
        <f t="shared" si="8"/>
        <v>23119</v>
      </c>
      <c r="E65" s="5">
        <f t="shared" si="9"/>
        <v>4221125</v>
      </c>
    </row>
    <row r="66" spans="1:5" ht="15" customHeight="1" x14ac:dyDescent="0.2">
      <c r="A66" s="6" t="s">
        <v>14</v>
      </c>
      <c r="B66" s="7">
        <v>215805</v>
      </c>
      <c r="C66" s="7">
        <v>200764</v>
      </c>
      <c r="D66" s="5">
        <f t="shared" si="8"/>
        <v>15041</v>
      </c>
      <c r="E66" s="5">
        <f t="shared" si="9"/>
        <v>4236166</v>
      </c>
    </row>
    <row r="67" spans="1:5" ht="15" customHeight="1" x14ac:dyDescent="0.2">
      <c r="A67" s="6" t="s">
        <v>15</v>
      </c>
      <c r="B67" s="7">
        <v>213714</v>
      </c>
      <c r="C67" s="7">
        <v>198842</v>
      </c>
      <c r="D67" s="5">
        <f t="shared" si="8"/>
        <v>14872</v>
      </c>
      <c r="E67" s="5">
        <f t="shared" si="9"/>
        <v>4251038</v>
      </c>
    </row>
    <row r="68" spans="1:5" ht="15" customHeight="1" x14ac:dyDescent="0.2">
      <c r="A68" s="6" t="s">
        <v>16</v>
      </c>
      <c r="B68" s="7">
        <v>206069</v>
      </c>
      <c r="C68" s="7">
        <v>190568</v>
      </c>
      <c r="D68" s="5">
        <f t="shared" si="8"/>
        <v>15501</v>
      </c>
      <c r="E68" s="5">
        <f t="shared" si="9"/>
        <v>4266539</v>
      </c>
    </row>
    <row r="69" spans="1:5" ht="15" customHeight="1" x14ac:dyDescent="0.2">
      <c r="A69" s="6" t="s">
        <v>17</v>
      </c>
      <c r="B69" s="7">
        <v>209945</v>
      </c>
      <c r="C69" s="7">
        <v>205585</v>
      </c>
      <c r="D69" s="5">
        <f t="shared" si="8"/>
        <v>4360</v>
      </c>
      <c r="E69" s="5">
        <f t="shared" si="9"/>
        <v>4270899</v>
      </c>
    </row>
    <row r="70" spans="1:5" ht="15" customHeight="1" x14ac:dyDescent="0.2">
      <c r="A70" s="6" t="s">
        <v>18</v>
      </c>
      <c r="B70" s="7">
        <v>183493</v>
      </c>
      <c r="C70" s="7">
        <v>191835</v>
      </c>
      <c r="D70" s="5">
        <f t="shared" si="8"/>
        <v>-8342</v>
      </c>
      <c r="E70" s="5">
        <f t="shared" si="9"/>
        <v>4262557</v>
      </c>
    </row>
    <row r="71" spans="1:5" ht="15" customHeight="1" x14ac:dyDescent="0.2">
      <c r="A71" s="6" t="s">
        <v>19</v>
      </c>
      <c r="B71" s="7">
        <v>150903</v>
      </c>
      <c r="C71" s="11">
        <v>213768</v>
      </c>
      <c r="D71" s="5">
        <f t="shared" si="8"/>
        <v>-62865</v>
      </c>
      <c r="E71" s="5">
        <f t="shared" si="9"/>
        <v>4199692</v>
      </c>
    </row>
    <row r="72" spans="1:5" ht="15" customHeight="1" x14ac:dyDescent="0.2">
      <c r="A72" s="8" t="s">
        <v>38</v>
      </c>
      <c r="B72" s="9">
        <v>2511333</v>
      </c>
      <c r="C72" s="9">
        <v>2374638</v>
      </c>
      <c r="D72" s="10">
        <f>SUM(D60:D71)</f>
        <v>136695</v>
      </c>
      <c r="E72" s="10">
        <f>E71</f>
        <v>4199692</v>
      </c>
    </row>
    <row r="73" spans="1:5" ht="15" customHeight="1" x14ac:dyDescent="0.2">
      <c r="A73" s="2" t="s">
        <v>36</v>
      </c>
      <c r="B73" s="3">
        <v>245512</v>
      </c>
      <c r="C73" s="3">
        <v>201149</v>
      </c>
      <c r="D73" s="4">
        <f t="shared" ref="D73:D84" si="10">B73-C73</f>
        <v>44363</v>
      </c>
      <c r="E73" s="4">
        <f>E71+D73</f>
        <v>4244055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4244055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4244055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4244055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4244055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4244055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4244055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4244055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4244055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4244055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4244055</v>
      </c>
    </row>
    <row r="84" spans="1:5" ht="15" hidden="1" customHeight="1" x14ac:dyDescent="0.2">
      <c r="A84" s="6" t="s">
        <v>35</v>
      </c>
      <c r="B84" s="7">
        <v>0</v>
      </c>
      <c r="C84" s="11">
        <v>0</v>
      </c>
      <c r="D84" s="5">
        <f t="shared" si="10"/>
        <v>0</v>
      </c>
      <c r="E84" s="5">
        <f t="shared" si="11"/>
        <v>4244055</v>
      </c>
    </row>
    <row r="85" spans="1:5" ht="15" customHeight="1" x14ac:dyDescent="0.2">
      <c r="A85" s="8" t="s">
        <v>37</v>
      </c>
      <c r="B85" s="9">
        <v>245512</v>
      </c>
      <c r="C85" s="9">
        <v>201149</v>
      </c>
      <c r="D85" s="10">
        <f>SUM(D73:D84)</f>
        <v>44363</v>
      </c>
      <c r="E85" s="10">
        <f>E84</f>
        <v>4244055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0.25" customHeight="1" x14ac:dyDescent="0.2">
      <c r="A88" s="22" t="s">
        <v>39</v>
      </c>
      <c r="B88" s="22"/>
      <c r="C88" s="22"/>
      <c r="D88" s="22"/>
      <c r="E88" s="22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1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0">
        <v>15879</v>
      </c>
      <c r="C8" s="3">
        <v>9783</v>
      </c>
      <c r="D8" s="4">
        <f t="shared" ref="D8:D19" si="0">B8-C8</f>
        <v>6096</v>
      </c>
      <c r="E8" s="5">
        <v>0</v>
      </c>
    </row>
    <row r="9" spans="1:5" ht="15" customHeight="1" x14ac:dyDescent="0.2">
      <c r="A9" s="6" t="s">
        <v>9</v>
      </c>
      <c r="B9" s="7">
        <v>16095</v>
      </c>
      <c r="C9" s="7">
        <v>11408</v>
      </c>
      <c r="D9" s="5">
        <f t="shared" si="0"/>
        <v>4687</v>
      </c>
      <c r="E9" s="5">
        <v>0</v>
      </c>
    </row>
    <row r="10" spans="1:5" ht="15" customHeight="1" x14ac:dyDescent="0.2">
      <c r="A10" s="6" t="s">
        <v>10</v>
      </c>
      <c r="B10" s="7">
        <v>14445</v>
      </c>
      <c r="C10" s="7">
        <v>15554</v>
      </c>
      <c r="D10" s="5">
        <f t="shared" si="0"/>
        <v>-1109</v>
      </c>
      <c r="E10" s="5">
        <v>0</v>
      </c>
    </row>
    <row r="11" spans="1:5" ht="15" customHeight="1" x14ac:dyDescent="0.2">
      <c r="A11" s="6" t="s">
        <v>11</v>
      </c>
      <c r="B11" s="7">
        <v>9846</v>
      </c>
      <c r="C11" s="7">
        <v>12325</v>
      </c>
      <c r="D11" s="5">
        <f t="shared" si="0"/>
        <v>-2479</v>
      </c>
      <c r="E11" s="5">
        <v>0</v>
      </c>
    </row>
    <row r="12" spans="1:5" ht="15" customHeight="1" x14ac:dyDescent="0.2">
      <c r="A12" s="6" t="s">
        <v>12</v>
      </c>
      <c r="B12" s="7">
        <v>13079</v>
      </c>
      <c r="C12" s="7">
        <v>10052</v>
      </c>
      <c r="D12" s="5">
        <f t="shared" si="0"/>
        <v>3027</v>
      </c>
      <c r="E12" s="5">
        <v>0</v>
      </c>
    </row>
    <row r="13" spans="1:5" ht="15" customHeight="1" x14ac:dyDescent="0.2">
      <c r="A13" s="6" t="s">
        <v>13</v>
      </c>
      <c r="B13" s="7">
        <v>14287</v>
      </c>
      <c r="C13" s="7">
        <v>9381</v>
      </c>
      <c r="D13" s="5">
        <f t="shared" si="0"/>
        <v>4906</v>
      </c>
      <c r="E13" s="5">
        <v>310</v>
      </c>
    </row>
    <row r="14" spans="1:5" ht="15" customHeight="1" x14ac:dyDescent="0.2">
      <c r="A14" s="6" t="s">
        <v>14</v>
      </c>
      <c r="B14" s="7">
        <v>12624</v>
      </c>
      <c r="C14" s="7">
        <v>11773</v>
      </c>
      <c r="D14" s="5">
        <f t="shared" si="0"/>
        <v>851</v>
      </c>
      <c r="E14" s="5">
        <f>E13+D14</f>
        <v>1161</v>
      </c>
    </row>
    <row r="15" spans="1:5" ht="15" customHeight="1" x14ac:dyDescent="0.2">
      <c r="A15" s="6" t="s">
        <v>15</v>
      </c>
      <c r="B15" s="7">
        <v>11015</v>
      </c>
      <c r="C15" s="7">
        <v>13200</v>
      </c>
      <c r="D15" s="5">
        <f t="shared" si="0"/>
        <v>-2185</v>
      </c>
      <c r="E15" s="5">
        <f t="shared" ref="E15:E19" si="1">E14+D15</f>
        <v>-1024</v>
      </c>
    </row>
    <row r="16" spans="1:5" ht="15" customHeight="1" x14ac:dyDescent="0.2">
      <c r="A16" s="6" t="s">
        <v>16</v>
      </c>
      <c r="B16" s="7">
        <v>12253</v>
      </c>
      <c r="C16" s="7">
        <v>13097</v>
      </c>
      <c r="D16" s="5">
        <f t="shared" si="0"/>
        <v>-844</v>
      </c>
      <c r="E16" s="5">
        <f t="shared" si="1"/>
        <v>-1868</v>
      </c>
    </row>
    <row r="17" spans="1:7" ht="15" customHeight="1" x14ac:dyDescent="0.2">
      <c r="A17" s="6" t="s">
        <v>17</v>
      </c>
      <c r="B17" s="7">
        <v>12911</v>
      </c>
      <c r="C17" s="7">
        <v>13495</v>
      </c>
      <c r="D17" s="5">
        <f t="shared" si="0"/>
        <v>-584</v>
      </c>
      <c r="E17" s="5">
        <f t="shared" si="1"/>
        <v>-2452</v>
      </c>
    </row>
    <row r="18" spans="1:7" ht="15" customHeight="1" x14ac:dyDescent="0.2">
      <c r="A18" s="6" t="s">
        <v>18</v>
      </c>
      <c r="B18" s="7">
        <v>11420</v>
      </c>
      <c r="C18" s="7">
        <v>14057</v>
      </c>
      <c r="D18" s="5">
        <f t="shared" si="0"/>
        <v>-2637</v>
      </c>
      <c r="E18" s="5">
        <f t="shared" si="1"/>
        <v>-5089</v>
      </c>
    </row>
    <row r="19" spans="1:7" ht="15" customHeight="1" x14ac:dyDescent="0.2">
      <c r="A19" s="6" t="s">
        <v>19</v>
      </c>
      <c r="B19" s="7">
        <v>9186</v>
      </c>
      <c r="C19" s="7">
        <v>13247</v>
      </c>
      <c r="D19" s="5">
        <f t="shared" si="0"/>
        <v>-4061</v>
      </c>
      <c r="E19" s="5">
        <f t="shared" si="1"/>
        <v>-9150</v>
      </c>
    </row>
    <row r="20" spans="1:7" ht="15" customHeight="1" x14ac:dyDescent="0.2">
      <c r="A20" s="8" t="s">
        <v>20</v>
      </c>
      <c r="B20" s="9">
        <v>153040</v>
      </c>
      <c r="C20" s="9">
        <v>147372</v>
      </c>
      <c r="D20" s="10">
        <f>SUM(D8:D19)</f>
        <v>5668</v>
      </c>
      <c r="E20" s="10">
        <f>E19</f>
        <v>-9150</v>
      </c>
    </row>
    <row r="21" spans="1:7" ht="15" customHeight="1" x14ac:dyDescent="0.2">
      <c r="A21" s="2" t="s">
        <v>21</v>
      </c>
      <c r="B21" s="3">
        <v>14979</v>
      </c>
      <c r="C21" s="3">
        <v>9047</v>
      </c>
      <c r="D21" s="4">
        <f t="shared" ref="D21:D32" si="2">B21-C21</f>
        <v>5932</v>
      </c>
      <c r="E21" s="4">
        <f>D21+E19</f>
        <v>-3218</v>
      </c>
      <c r="G21" s="18"/>
    </row>
    <row r="22" spans="1:7" ht="15" customHeight="1" x14ac:dyDescent="0.2">
      <c r="A22" s="6" t="s">
        <v>9</v>
      </c>
      <c r="B22" s="7">
        <v>13824</v>
      </c>
      <c r="C22" s="7">
        <v>9891</v>
      </c>
      <c r="D22" s="5">
        <f t="shared" si="2"/>
        <v>3933</v>
      </c>
      <c r="E22" s="5">
        <f t="shared" ref="E22:E27" si="3">D22+E21</f>
        <v>715</v>
      </c>
    </row>
    <row r="23" spans="1:7" ht="15" customHeight="1" x14ac:dyDescent="0.2">
      <c r="A23" s="6" t="s">
        <v>10</v>
      </c>
      <c r="B23" s="7">
        <v>12314</v>
      </c>
      <c r="C23" s="7">
        <v>12508</v>
      </c>
      <c r="D23" s="5">
        <f t="shared" si="2"/>
        <v>-194</v>
      </c>
      <c r="E23" s="5">
        <f t="shared" si="3"/>
        <v>521</v>
      </c>
    </row>
    <row r="24" spans="1:7" ht="15" customHeight="1" x14ac:dyDescent="0.2">
      <c r="A24" s="6" t="s">
        <v>11</v>
      </c>
      <c r="B24" s="7">
        <v>10924</v>
      </c>
      <c r="C24" s="7">
        <v>11779</v>
      </c>
      <c r="D24" s="5">
        <f t="shared" si="2"/>
        <v>-855</v>
      </c>
      <c r="E24" s="5">
        <f t="shared" si="3"/>
        <v>-334</v>
      </c>
    </row>
    <row r="25" spans="1:7" ht="15" customHeight="1" x14ac:dyDescent="0.2">
      <c r="A25" s="6" t="s">
        <v>12</v>
      </c>
      <c r="B25" s="7">
        <v>13161</v>
      </c>
      <c r="C25" s="11">
        <v>9781</v>
      </c>
      <c r="D25" s="5">
        <f t="shared" si="2"/>
        <v>3380</v>
      </c>
      <c r="E25" s="5">
        <f t="shared" si="3"/>
        <v>3046</v>
      </c>
    </row>
    <row r="26" spans="1:7" ht="15" customHeight="1" x14ac:dyDescent="0.2">
      <c r="A26" s="6" t="s">
        <v>13</v>
      </c>
      <c r="B26" s="7">
        <v>13500</v>
      </c>
      <c r="C26" s="11">
        <v>10029</v>
      </c>
      <c r="D26" s="5">
        <f t="shared" si="2"/>
        <v>3471</v>
      </c>
      <c r="E26" s="5">
        <f t="shared" si="3"/>
        <v>6517</v>
      </c>
    </row>
    <row r="27" spans="1:7" ht="15" customHeight="1" x14ac:dyDescent="0.2">
      <c r="A27" s="6" t="s">
        <v>14</v>
      </c>
      <c r="B27" s="7">
        <v>12162</v>
      </c>
      <c r="C27" s="11">
        <v>10773</v>
      </c>
      <c r="D27" s="5">
        <f t="shared" si="2"/>
        <v>1389</v>
      </c>
      <c r="E27" s="5">
        <f t="shared" si="3"/>
        <v>7906</v>
      </c>
    </row>
    <row r="28" spans="1:7" ht="15" customHeight="1" x14ac:dyDescent="0.2">
      <c r="A28" s="6" t="s">
        <v>15</v>
      </c>
      <c r="B28" s="7">
        <v>11071</v>
      </c>
      <c r="C28" s="11">
        <v>11645</v>
      </c>
      <c r="D28" s="5">
        <f t="shared" si="2"/>
        <v>-574</v>
      </c>
      <c r="E28" s="5">
        <f>E27+D28</f>
        <v>7332</v>
      </c>
    </row>
    <row r="29" spans="1:7" ht="15" customHeight="1" x14ac:dyDescent="0.2">
      <c r="A29" s="6" t="s">
        <v>16</v>
      </c>
      <c r="B29" s="7">
        <v>12119</v>
      </c>
      <c r="C29" s="11">
        <v>11791</v>
      </c>
      <c r="D29" s="5">
        <f t="shared" si="2"/>
        <v>328</v>
      </c>
      <c r="E29" s="5">
        <f>E28+D29</f>
        <v>7660</v>
      </c>
    </row>
    <row r="30" spans="1:7" ht="15" customHeight="1" x14ac:dyDescent="0.2">
      <c r="A30" s="6" t="s">
        <v>17</v>
      </c>
      <c r="B30" s="7">
        <v>11452</v>
      </c>
      <c r="C30" s="11">
        <v>11623</v>
      </c>
      <c r="D30" s="5">
        <f t="shared" si="2"/>
        <v>-171</v>
      </c>
      <c r="E30" s="5">
        <f>E29+D30</f>
        <v>7489</v>
      </c>
    </row>
    <row r="31" spans="1:7" ht="15" customHeight="1" x14ac:dyDescent="0.2">
      <c r="A31" s="6" t="s">
        <v>18</v>
      </c>
      <c r="B31" s="7">
        <v>9510</v>
      </c>
      <c r="C31" s="11">
        <v>11450</v>
      </c>
      <c r="D31" s="5">
        <f t="shared" si="2"/>
        <v>-1940</v>
      </c>
      <c r="E31" s="5">
        <f>E30+D31</f>
        <v>5549</v>
      </c>
    </row>
    <row r="32" spans="1:7" ht="15" customHeight="1" x14ac:dyDescent="0.2">
      <c r="A32" s="6" t="s">
        <v>19</v>
      </c>
      <c r="B32" s="7">
        <v>8384</v>
      </c>
      <c r="C32" s="11">
        <v>11406</v>
      </c>
      <c r="D32" s="5">
        <f t="shared" si="2"/>
        <v>-3022</v>
      </c>
      <c r="E32" s="5">
        <f>E31+D32</f>
        <v>2527</v>
      </c>
    </row>
    <row r="33" spans="1:5" ht="15" customHeight="1" x14ac:dyDescent="0.2">
      <c r="A33" s="8" t="s">
        <v>22</v>
      </c>
      <c r="B33" s="9">
        <v>143400</v>
      </c>
      <c r="C33" s="9">
        <v>131723</v>
      </c>
      <c r="D33" s="10">
        <f>SUM(D21:D32)</f>
        <v>11677</v>
      </c>
      <c r="E33" s="10">
        <f>E32</f>
        <v>2527</v>
      </c>
    </row>
    <row r="34" spans="1:5" ht="15" customHeight="1" x14ac:dyDescent="0.2">
      <c r="A34" s="2" t="s">
        <v>23</v>
      </c>
      <c r="B34" s="3">
        <v>13145</v>
      </c>
      <c r="C34" s="3">
        <v>8879</v>
      </c>
      <c r="D34" s="4">
        <f t="shared" ref="D34:D45" si="4">B34-C34</f>
        <v>4266</v>
      </c>
      <c r="E34" s="4">
        <f>E32+D34</f>
        <v>6793</v>
      </c>
    </row>
    <row r="35" spans="1:5" ht="15" customHeight="1" x14ac:dyDescent="0.2">
      <c r="A35" s="6" t="s">
        <v>9</v>
      </c>
      <c r="B35" s="7">
        <v>11769</v>
      </c>
      <c r="C35" s="7">
        <v>10767</v>
      </c>
      <c r="D35" s="5">
        <f t="shared" si="4"/>
        <v>1002</v>
      </c>
      <c r="E35" s="5">
        <f t="shared" ref="E35" si="5">E34+D35</f>
        <v>7795</v>
      </c>
    </row>
    <row r="36" spans="1:5" ht="15" customHeight="1" x14ac:dyDescent="0.2">
      <c r="A36" s="6" t="s">
        <v>10</v>
      </c>
      <c r="B36" s="7">
        <v>10278</v>
      </c>
      <c r="C36" s="7">
        <v>13331</v>
      </c>
      <c r="D36" s="5">
        <f t="shared" si="4"/>
        <v>-3053</v>
      </c>
      <c r="E36" s="5">
        <f t="shared" ref="E36:E45" si="6">E35+D36</f>
        <v>4742</v>
      </c>
    </row>
    <row r="37" spans="1:5" ht="15" customHeight="1" x14ac:dyDescent="0.2">
      <c r="A37" s="6" t="s">
        <v>11</v>
      </c>
      <c r="B37" s="7">
        <v>9508</v>
      </c>
      <c r="C37" s="7">
        <v>11275</v>
      </c>
      <c r="D37" s="5">
        <f t="shared" si="4"/>
        <v>-1767</v>
      </c>
      <c r="E37" s="5">
        <f t="shared" si="6"/>
        <v>2975</v>
      </c>
    </row>
    <row r="38" spans="1:5" ht="15" customHeight="1" x14ac:dyDescent="0.2">
      <c r="A38" s="6" t="s">
        <v>12</v>
      </c>
      <c r="B38" s="7">
        <v>12579</v>
      </c>
      <c r="C38" s="7">
        <v>10525</v>
      </c>
      <c r="D38" s="5">
        <f t="shared" si="4"/>
        <v>2054</v>
      </c>
      <c r="E38" s="5">
        <f t="shared" si="6"/>
        <v>5029</v>
      </c>
    </row>
    <row r="39" spans="1:5" ht="15" customHeight="1" x14ac:dyDescent="0.2">
      <c r="A39" s="6" t="s">
        <v>13</v>
      </c>
      <c r="B39" s="7">
        <v>12845</v>
      </c>
      <c r="C39" s="7">
        <v>9737</v>
      </c>
      <c r="D39" s="5">
        <f t="shared" si="4"/>
        <v>3108</v>
      </c>
      <c r="E39" s="5">
        <f t="shared" si="6"/>
        <v>8137</v>
      </c>
    </row>
    <row r="40" spans="1:5" ht="15" customHeight="1" x14ac:dyDescent="0.2">
      <c r="A40" s="6" t="s">
        <v>14</v>
      </c>
      <c r="B40" s="7">
        <v>10632</v>
      </c>
      <c r="C40" s="7">
        <v>10711</v>
      </c>
      <c r="D40" s="5">
        <f t="shared" si="4"/>
        <v>-79</v>
      </c>
      <c r="E40" s="5">
        <f t="shared" si="6"/>
        <v>8058</v>
      </c>
    </row>
    <row r="41" spans="1:5" ht="15" customHeight="1" x14ac:dyDescent="0.2">
      <c r="A41" s="6" t="s">
        <v>15</v>
      </c>
      <c r="B41" s="7">
        <v>10790</v>
      </c>
      <c r="C41" s="7">
        <v>11520</v>
      </c>
      <c r="D41" s="5">
        <f t="shared" si="4"/>
        <v>-730</v>
      </c>
      <c r="E41" s="5">
        <f t="shared" si="6"/>
        <v>7328</v>
      </c>
    </row>
    <row r="42" spans="1:5" ht="15" customHeight="1" x14ac:dyDescent="0.2">
      <c r="A42" s="6" t="s">
        <v>16</v>
      </c>
      <c r="B42" s="7">
        <v>10394</v>
      </c>
      <c r="C42" s="7">
        <v>10456</v>
      </c>
      <c r="D42" s="5">
        <f t="shared" si="4"/>
        <v>-62</v>
      </c>
      <c r="E42" s="5">
        <f t="shared" si="6"/>
        <v>7266</v>
      </c>
    </row>
    <row r="43" spans="1:5" ht="15" customHeight="1" x14ac:dyDescent="0.2">
      <c r="A43" s="6" t="s">
        <v>17</v>
      </c>
      <c r="B43" s="7">
        <v>9537</v>
      </c>
      <c r="C43" s="7">
        <v>10056</v>
      </c>
      <c r="D43" s="5">
        <f t="shared" si="4"/>
        <v>-519</v>
      </c>
      <c r="E43" s="5">
        <f t="shared" si="6"/>
        <v>6747</v>
      </c>
    </row>
    <row r="44" spans="1:5" ht="15" customHeight="1" x14ac:dyDescent="0.2">
      <c r="A44" s="6" t="s">
        <v>18</v>
      </c>
      <c r="B44" s="7">
        <v>8201</v>
      </c>
      <c r="C44" s="7">
        <v>10841</v>
      </c>
      <c r="D44" s="5">
        <f t="shared" si="4"/>
        <v>-2640</v>
      </c>
      <c r="E44" s="5">
        <f t="shared" si="6"/>
        <v>4107</v>
      </c>
    </row>
    <row r="45" spans="1:5" ht="15" customHeight="1" x14ac:dyDescent="0.2">
      <c r="A45" s="6" t="s">
        <v>19</v>
      </c>
      <c r="B45" s="7">
        <v>6837</v>
      </c>
      <c r="C45" s="11">
        <v>9875</v>
      </c>
      <c r="D45" s="5">
        <f t="shared" si="4"/>
        <v>-3038</v>
      </c>
      <c r="E45" s="5">
        <f t="shared" si="6"/>
        <v>1069</v>
      </c>
    </row>
    <row r="46" spans="1:5" ht="15" customHeight="1" x14ac:dyDescent="0.2">
      <c r="A46" s="8" t="s">
        <v>24</v>
      </c>
      <c r="B46" s="9">
        <v>126515</v>
      </c>
      <c r="C46" s="9">
        <v>127973</v>
      </c>
      <c r="D46" s="10">
        <f>SUM(D34:D45)</f>
        <v>-1458</v>
      </c>
      <c r="E46" s="10">
        <f>E45</f>
        <v>1069</v>
      </c>
    </row>
    <row r="47" spans="1:5" ht="15" customHeight="1" x14ac:dyDescent="0.2">
      <c r="A47" s="2" t="s">
        <v>25</v>
      </c>
      <c r="B47" s="3">
        <v>13993</v>
      </c>
      <c r="C47" s="3">
        <v>9823</v>
      </c>
      <c r="D47" s="4">
        <f t="shared" ref="D47:D58" si="7">B47-C47</f>
        <v>4170</v>
      </c>
      <c r="E47" s="4">
        <f>E45+D47</f>
        <v>5239</v>
      </c>
    </row>
    <row r="48" spans="1:5" ht="15" customHeight="1" x14ac:dyDescent="0.2">
      <c r="A48" s="6" t="s">
        <v>9</v>
      </c>
      <c r="B48" s="7">
        <v>11230</v>
      </c>
      <c r="C48" s="7">
        <v>9708</v>
      </c>
      <c r="D48" s="5">
        <f t="shared" si="7"/>
        <v>1522</v>
      </c>
      <c r="E48" s="5">
        <f t="shared" ref="E48" si="8">E47+D48</f>
        <v>6761</v>
      </c>
    </row>
    <row r="49" spans="1:5" ht="15" customHeight="1" x14ac:dyDescent="0.2">
      <c r="A49" s="6" t="s">
        <v>10</v>
      </c>
      <c r="B49" s="7">
        <v>11823</v>
      </c>
      <c r="C49" s="7">
        <v>14826</v>
      </c>
      <c r="D49" s="5">
        <f t="shared" si="7"/>
        <v>-3003</v>
      </c>
      <c r="E49" s="5">
        <f t="shared" ref="E49:E58" si="9">E48+D49</f>
        <v>3758</v>
      </c>
    </row>
    <row r="50" spans="1:5" ht="15" customHeight="1" x14ac:dyDescent="0.2">
      <c r="A50" s="6" t="s">
        <v>11</v>
      </c>
      <c r="B50" s="7">
        <v>10273</v>
      </c>
      <c r="C50" s="7">
        <v>11491</v>
      </c>
      <c r="D50" s="5">
        <f t="shared" si="7"/>
        <v>-1218</v>
      </c>
      <c r="E50" s="5">
        <f t="shared" si="9"/>
        <v>2540</v>
      </c>
    </row>
    <row r="51" spans="1:5" ht="15" customHeight="1" x14ac:dyDescent="0.2">
      <c r="A51" s="6" t="s">
        <v>12</v>
      </c>
      <c r="B51" s="7">
        <v>12721</v>
      </c>
      <c r="C51" s="7">
        <v>10792</v>
      </c>
      <c r="D51" s="5">
        <f t="shared" si="7"/>
        <v>1929</v>
      </c>
      <c r="E51" s="5">
        <f t="shared" si="9"/>
        <v>4469</v>
      </c>
    </row>
    <row r="52" spans="1:5" ht="15" customHeight="1" x14ac:dyDescent="0.2">
      <c r="A52" s="6" t="s">
        <v>13</v>
      </c>
      <c r="B52" s="7">
        <v>11368</v>
      </c>
      <c r="C52" s="7">
        <v>9079</v>
      </c>
      <c r="D52" s="5">
        <f t="shared" si="7"/>
        <v>2289</v>
      </c>
      <c r="E52" s="5">
        <f t="shared" si="9"/>
        <v>6758</v>
      </c>
    </row>
    <row r="53" spans="1:5" ht="15" customHeight="1" x14ac:dyDescent="0.2">
      <c r="A53" s="6" t="s">
        <v>14</v>
      </c>
      <c r="B53" s="7">
        <v>9306</v>
      </c>
      <c r="C53" s="7">
        <v>9161</v>
      </c>
      <c r="D53" s="5">
        <f t="shared" si="7"/>
        <v>145</v>
      </c>
      <c r="E53" s="5">
        <f t="shared" si="9"/>
        <v>6903</v>
      </c>
    </row>
    <row r="54" spans="1:5" ht="15" customHeight="1" x14ac:dyDescent="0.2">
      <c r="A54" s="6" t="s">
        <v>15</v>
      </c>
      <c r="B54" s="7">
        <v>9099</v>
      </c>
      <c r="C54" s="7">
        <v>10618</v>
      </c>
      <c r="D54" s="5">
        <f>B54-C54</f>
        <v>-1519</v>
      </c>
      <c r="E54" s="5">
        <f t="shared" si="9"/>
        <v>5384</v>
      </c>
    </row>
    <row r="55" spans="1:5" ht="15" customHeight="1" x14ac:dyDescent="0.2">
      <c r="A55" s="6" t="s">
        <v>16</v>
      </c>
      <c r="B55" s="7">
        <v>8975</v>
      </c>
      <c r="C55" s="7">
        <v>8621</v>
      </c>
      <c r="D55" s="5">
        <f t="shared" si="7"/>
        <v>354</v>
      </c>
      <c r="E55" s="5">
        <f t="shared" si="9"/>
        <v>5738</v>
      </c>
    </row>
    <row r="56" spans="1:5" ht="15" customHeight="1" x14ac:dyDescent="0.2">
      <c r="A56" s="6" t="s">
        <v>17</v>
      </c>
      <c r="B56" s="7">
        <v>8248</v>
      </c>
      <c r="C56" s="7">
        <v>9082</v>
      </c>
      <c r="D56" s="5">
        <f t="shared" si="7"/>
        <v>-834</v>
      </c>
      <c r="E56" s="5">
        <f t="shared" si="9"/>
        <v>4904</v>
      </c>
    </row>
    <row r="57" spans="1:5" ht="15" customHeight="1" x14ac:dyDescent="0.2">
      <c r="A57" s="6" t="s">
        <v>18</v>
      </c>
      <c r="B57" s="7">
        <v>7924</v>
      </c>
      <c r="C57" s="7">
        <v>9459</v>
      </c>
      <c r="D57" s="5">
        <f t="shared" si="7"/>
        <v>-1535</v>
      </c>
      <c r="E57" s="5">
        <f t="shared" si="9"/>
        <v>3369</v>
      </c>
    </row>
    <row r="58" spans="1:5" ht="15" customHeight="1" x14ac:dyDescent="0.2">
      <c r="A58" s="6" t="s">
        <v>19</v>
      </c>
      <c r="B58" s="7">
        <v>5950</v>
      </c>
      <c r="C58" s="11">
        <v>9037</v>
      </c>
      <c r="D58" s="5">
        <f t="shared" si="7"/>
        <v>-3087</v>
      </c>
      <c r="E58" s="5">
        <f t="shared" si="9"/>
        <v>282</v>
      </c>
    </row>
    <row r="59" spans="1:5" ht="15" customHeight="1" x14ac:dyDescent="0.2">
      <c r="A59" s="8" t="s">
        <v>33</v>
      </c>
      <c r="B59" s="9">
        <v>120910</v>
      </c>
      <c r="C59" s="9">
        <v>121697</v>
      </c>
      <c r="D59" s="10">
        <f>SUM(D47:D58)</f>
        <v>-787</v>
      </c>
      <c r="E59" s="10">
        <f>E58</f>
        <v>282</v>
      </c>
    </row>
    <row r="60" spans="1:5" ht="15" customHeight="1" x14ac:dyDescent="0.2">
      <c r="A60" s="2" t="s">
        <v>34</v>
      </c>
      <c r="B60" s="3">
        <v>156</v>
      </c>
      <c r="C60" s="3">
        <v>48</v>
      </c>
      <c r="D60" s="4">
        <f t="shared" ref="D60:D66" si="10">B60-C60</f>
        <v>108</v>
      </c>
      <c r="E60" s="4">
        <f>E58+D60</f>
        <v>390</v>
      </c>
    </row>
    <row r="61" spans="1:5" ht="15" customHeight="1" x14ac:dyDescent="0.2">
      <c r="A61" s="6" t="s">
        <v>9</v>
      </c>
      <c r="B61" s="7">
        <v>199</v>
      </c>
      <c r="C61" s="7">
        <v>103</v>
      </c>
      <c r="D61" s="5">
        <f t="shared" si="10"/>
        <v>96</v>
      </c>
      <c r="E61" s="5">
        <f t="shared" ref="E61:E66" si="11">E60+D61</f>
        <v>486</v>
      </c>
    </row>
    <row r="62" spans="1:5" ht="15" customHeight="1" x14ac:dyDescent="0.2">
      <c r="A62" s="6" t="s">
        <v>10</v>
      </c>
      <c r="B62" s="7">
        <v>278</v>
      </c>
      <c r="C62" s="7">
        <v>67</v>
      </c>
      <c r="D62" s="5">
        <f t="shared" si="10"/>
        <v>211</v>
      </c>
      <c r="E62" s="5">
        <f t="shared" si="11"/>
        <v>697</v>
      </c>
    </row>
    <row r="63" spans="1:5" ht="15" customHeight="1" x14ac:dyDescent="0.2">
      <c r="A63" s="6" t="s">
        <v>11</v>
      </c>
      <c r="B63" s="7">
        <v>5287</v>
      </c>
      <c r="C63" s="7">
        <v>272</v>
      </c>
      <c r="D63" s="5">
        <f t="shared" si="10"/>
        <v>5015</v>
      </c>
      <c r="E63" s="5">
        <f t="shared" si="11"/>
        <v>5712</v>
      </c>
    </row>
    <row r="64" spans="1:5" ht="15" customHeight="1" x14ac:dyDescent="0.2">
      <c r="A64" s="6" t="s">
        <v>12</v>
      </c>
      <c r="B64" s="7">
        <v>7187</v>
      </c>
      <c r="C64" s="7">
        <v>888</v>
      </c>
      <c r="D64" s="5">
        <f t="shared" si="10"/>
        <v>6299</v>
      </c>
      <c r="E64" s="5">
        <f t="shared" si="11"/>
        <v>12011</v>
      </c>
    </row>
    <row r="65" spans="1:5" ht="15" customHeight="1" x14ac:dyDescent="0.2">
      <c r="A65" s="6" t="s">
        <v>13</v>
      </c>
      <c r="B65" s="7">
        <v>7753</v>
      </c>
      <c r="C65" s="7">
        <v>2146</v>
      </c>
      <c r="D65" s="5">
        <f t="shared" si="10"/>
        <v>5607</v>
      </c>
      <c r="E65" s="5">
        <f t="shared" si="11"/>
        <v>17618</v>
      </c>
    </row>
    <row r="66" spans="1:5" ht="15" customHeight="1" x14ac:dyDescent="0.2">
      <c r="A66" s="6" t="s">
        <v>14</v>
      </c>
      <c r="B66" s="7">
        <v>7524</v>
      </c>
      <c r="C66" s="7">
        <v>3111</v>
      </c>
      <c r="D66" s="5">
        <f t="shared" si="10"/>
        <v>4413</v>
      </c>
      <c r="E66" s="5">
        <f t="shared" si="11"/>
        <v>22031</v>
      </c>
    </row>
    <row r="67" spans="1:5" ht="15" customHeight="1" x14ac:dyDescent="0.2">
      <c r="A67" s="6" t="s">
        <v>15</v>
      </c>
      <c r="B67" s="7">
        <v>6936</v>
      </c>
      <c r="C67" s="7">
        <v>3137</v>
      </c>
      <c r="D67" s="5">
        <f>B67-C67</f>
        <v>3799</v>
      </c>
      <c r="E67" s="5">
        <f>E66+D67</f>
        <v>25830</v>
      </c>
    </row>
    <row r="68" spans="1:5" ht="15" customHeight="1" x14ac:dyDescent="0.2">
      <c r="A68" s="6" t="s">
        <v>16</v>
      </c>
      <c r="B68" s="7">
        <v>6174</v>
      </c>
      <c r="C68" s="7">
        <v>2799</v>
      </c>
      <c r="D68" s="5">
        <f t="shared" ref="D68:D71" si="12">B68-C68</f>
        <v>3375</v>
      </c>
      <c r="E68" s="5">
        <f t="shared" ref="E68:E71" si="13">E67+D68</f>
        <v>29205</v>
      </c>
    </row>
    <row r="69" spans="1:5" ht="15" customHeight="1" x14ac:dyDescent="0.2">
      <c r="A69" s="6" t="s">
        <v>17</v>
      </c>
      <c r="B69" s="7">
        <v>5884</v>
      </c>
      <c r="C69" s="7">
        <v>3063</v>
      </c>
      <c r="D69" s="5">
        <f t="shared" si="12"/>
        <v>2821</v>
      </c>
      <c r="E69" s="5">
        <f t="shared" si="13"/>
        <v>32026</v>
      </c>
    </row>
    <row r="70" spans="1:5" ht="15" customHeight="1" x14ac:dyDescent="0.2">
      <c r="A70" s="6" t="s">
        <v>18</v>
      </c>
      <c r="B70" s="7">
        <v>6370</v>
      </c>
      <c r="C70" s="7">
        <v>3290</v>
      </c>
      <c r="D70" s="5">
        <f t="shared" si="12"/>
        <v>3080</v>
      </c>
      <c r="E70" s="5">
        <f t="shared" si="13"/>
        <v>35106</v>
      </c>
    </row>
    <row r="71" spans="1:5" ht="15" customHeight="1" x14ac:dyDescent="0.2">
      <c r="A71" s="6" t="s">
        <v>19</v>
      </c>
      <c r="B71" s="7">
        <v>2292</v>
      </c>
      <c r="C71" s="11">
        <v>3848</v>
      </c>
      <c r="D71" s="5">
        <f t="shared" si="12"/>
        <v>-1556</v>
      </c>
      <c r="E71" s="5">
        <f t="shared" si="13"/>
        <v>33550</v>
      </c>
    </row>
    <row r="72" spans="1:5" ht="15" customHeight="1" x14ac:dyDescent="0.2">
      <c r="A72" s="8" t="s">
        <v>38</v>
      </c>
      <c r="B72" s="9">
        <v>56040</v>
      </c>
      <c r="C72" s="9">
        <v>22772</v>
      </c>
      <c r="D72" s="10">
        <f>SUM(D60:D71)</f>
        <v>33268</v>
      </c>
      <c r="E72" s="10">
        <f>E71</f>
        <v>33550</v>
      </c>
    </row>
    <row r="73" spans="1:5" ht="15" customHeight="1" x14ac:dyDescent="0.2">
      <c r="A73" s="2" t="s">
        <v>36</v>
      </c>
      <c r="B73" s="3">
        <v>390</v>
      </c>
      <c r="C73" s="3">
        <v>179</v>
      </c>
      <c r="D73" s="4">
        <f t="shared" ref="D73:D79" si="14">B73-C73</f>
        <v>211</v>
      </c>
      <c r="E73" s="4">
        <f>E71+D73</f>
        <v>33761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4"/>
        <v>0</v>
      </c>
      <c r="E74" s="5">
        <f t="shared" ref="E74:E79" si="15">E73+D74</f>
        <v>33761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4"/>
        <v>0</v>
      </c>
      <c r="E75" s="5">
        <f t="shared" si="15"/>
        <v>33761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4"/>
        <v>0</v>
      </c>
      <c r="E76" s="5">
        <f t="shared" si="15"/>
        <v>33761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4"/>
        <v>0</v>
      </c>
      <c r="E77" s="5">
        <f t="shared" si="15"/>
        <v>33761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4"/>
        <v>0</v>
      </c>
      <c r="E78" s="5">
        <f t="shared" si="15"/>
        <v>33761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4"/>
        <v>0</v>
      </c>
      <c r="E79" s="5">
        <f t="shared" si="15"/>
        <v>33761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>B80-C80</f>
        <v>0</v>
      </c>
      <c r="E80" s="5">
        <f>E79+D80</f>
        <v>33761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ref="D81:D84" si="16">B81-C81</f>
        <v>0</v>
      </c>
      <c r="E81" s="5">
        <f t="shared" ref="E81:E84" si="17">E80+D81</f>
        <v>33761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6"/>
        <v>0</v>
      </c>
      <c r="E82" s="5">
        <f t="shared" si="17"/>
        <v>33761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6"/>
        <v>0</v>
      </c>
      <c r="E83" s="5">
        <f t="shared" si="17"/>
        <v>33761</v>
      </c>
    </row>
    <row r="84" spans="1:5" ht="15" hidden="1" customHeight="1" x14ac:dyDescent="0.2">
      <c r="A84" s="6" t="s">
        <v>35</v>
      </c>
      <c r="B84" s="7">
        <v>0</v>
      </c>
      <c r="C84" s="11">
        <v>0</v>
      </c>
      <c r="D84" s="5">
        <f t="shared" si="16"/>
        <v>0</v>
      </c>
      <c r="E84" s="5">
        <f t="shared" si="17"/>
        <v>33761</v>
      </c>
    </row>
    <row r="85" spans="1:5" ht="15" customHeight="1" x14ac:dyDescent="0.2">
      <c r="A85" s="8" t="s">
        <v>37</v>
      </c>
      <c r="B85" s="9">
        <v>390</v>
      </c>
      <c r="C85" s="9">
        <v>179</v>
      </c>
      <c r="D85" s="10">
        <f>SUM(D73:D84)</f>
        <v>211</v>
      </c>
      <c r="E85" s="10">
        <f>E84</f>
        <v>33761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6.25" customHeight="1" x14ac:dyDescent="0.2">
      <c r="A88" s="22" t="s">
        <v>39</v>
      </c>
      <c r="B88" s="22"/>
      <c r="C88" s="22"/>
      <c r="D88" s="22"/>
      <c r="E88" s="22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Norte</vt:lpstr>
      <vt:lpstr>Nordeste</vt:lpstr>
      <vt:lpstr>Sudeste</vt:lpstr>
      <vt:lpstr>Sul</vt:lpstr>
      <vt:lpstr>Centro-Oeste</vt:lpstr>
      <vt:lpstr>NÃO IDENTIFICADO</vt:lpstr>
      <vt:lpstr>'Centro-Oeste'!Area_de_impressao</vt:lpstr>
      <vt:lpstr>'NÃO IDENTIFICADO'!Area_de_impressao</vt:lpstr>
      <vt:lpstr>Nordeste!Area_de_impressao</vt:lpstr>
      <vt:lpstr>Norte!Area_de_impressao</vt:lpstr>
      <vt:lpstr>Sudeste!Area_de_impressao</vt:lpstr>
      <vt:lpstr>Sul!Area_de_impressao</vt:lpstr>
      <vt:lpstr>'Centro-Oeste'!Titulos_de_impressao</vt:lpstr>
      <vt:lpstr>'NÃO IDENTIFICADO'!Titulos_de_impressao</vt:lpstr>
      <vt:lpstr>Nordeste!Titulos_de_impressao</vt:lpstr>
      <vt:lpstr>Norte!Titulos_de_impressao</vt:lpstr>
      <vt:lpstr>Sudeste!Titulos_de_impressao</vt:lpstr>
      <vt:lpstr>Sul!Titulos_de_impressao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Cristiano</dc:creator>
  <dc:description/>
  <cp:lastModifiedBy>licenciamento.sinduscon@outlook.com</cp:lastModifiedBy>
  <cp:revision>8</cp:revision>
  <cp:lastPrinted>2021-04-29T17:52:44Z</cp:lastPrinted>
  <dcterms:created xsi:type="dcterms:W3CDTF">2015-11-26T16:40:43Z</dcterms:created>
  <dcterms:modified xsi:type="dcterms:W3CDTF">2025-03-06T14:18:36Z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